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20\SSP\relatório mensais\Criminais\2019\ATUALIZAÇÃO\Janeiro 22\"/>
    </mc:Choice>
  </mc:AlternateContent>
  <bookViews>
    <workbookView xWindow="0" yWindow="0" windowWidth="28800" windowHeight="12330"/>
  </bookViews>
  <sheets>
    <sheet name="GERAL" sheetId="17" r:id="rId1"/>
    <sheet name="2019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calcPr calcId="162913"/>
  <pivotCaches>
    <pivotCache cacheId="16" r:id="rId15"/>
    <pivotCache cacheId="21" r:id="rId16"/>
  </pivotCaches>
</workbook>
</file>

<file path=xl/calcChain.xml><?xml version="1.0" encoding="utf-8"?>
<calcChain xmlns="http://schemas.openxmlformats.org/spreadsheetml/2006/main">
  <c r="A512" i="1" l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P8" i="17"/>
  <c r="K11" i="17"/>
  <c r="E7" i="17"/>
  <c r="L15" i="17"/>
  <c r="P10" i="17"/>
  <c r="D17" i="17"/>
  <c r="K9" i="17"/>
  <c r="J17" i="17"/>
  <c r="L11" i="17"/>
  <c r="H13" i="17"/>
  <c r="P14" i="17"/>
  <c r="K10" i="17"/>
  <c r="F18" i="17"/>
  <c r="K17" i="17"/>
  <c r="D9" i="17"/>
  <c r="O7" i="17"/>
  <c r="D12" i="17"/>
  <c r="M12" i="17"/>
  <c r="I14" i="17"/>
  <c r="H10" i="17"/>
  <c r="O17" i="17"/>
  <c r="H9" i="17"/>
  <c r="I11" i="17"/>
  <c r="O9" i="17"/>
  <c r="P9" i="17"/>
  <c r="E18" i="17"/>
  <c r="N16" i="17"/>
  <c r="C16" i="17"/>
  <c r="H8" i="17"/>
  <c r="C9" i="17"/>
  <c r="D14" i="17"/>
  <c r="D13" i="17"/>
  <c r="M11" i="17"/>
  <c r="C7" i="17"/>
  <c r="I13" i="17"/>
  <c r="F15" i="17"/>
  <c r="E17" i="17"/>
  <c r="J14" i="17"/>
  <c r="M14" i="17"/>
  <c r="C14" i="17"/>
  <c r="J18" i="17"/>
  <c r="N7" i="17"/>
  <c r="N18" i="17"/>
  <c r="P13" i="17"/>
  <c r="D8" i="17"/>
  <c r="D7" i="17"/>
  <c r="J7" i="17"/>
  <c r="J16" i="17"/>
  <c r="C11" i="17"/>
  <c r="D16" i="17"/>
  <c r="G10" i="17"/>
  <c r="I10" i="17"/>
  <c r="G15" i="17"/>
  <c r="M18" i="17"/>
  <c r="I17" i="17"/>
  <c r="L16" i="17"/>
  <c r="J12" i="17"/>
  <c r="N10" i="17"/>
  <c r="L12" i="17"/>
  <c r="G12" i="17"/>
  <c r="L13" i="17"/>
  <c r="E13" i="17"/>
  <c r="P7" i="17"/>
  <c r="N8" i="17"/>
  <c r="I7" i="17"/>
  <c r="F7" i="17"/>
  <c r="G18" i="17"/>
  <c r="P16" i="17"/>
  <c r="J11" i="17"/>
  <c r="H18" i="17"/>
  <c r="K14" i="17"/>
  <c r="H12" i="17"/>
  <c r="J9" i="17"/>
  <c r="F12" i="17"/>
  <c r="N12" i="17"/>
  <c r="C17" i="17"/>
  <c r="E8" i="17"/>
  <c r="F16" i="17"/>
  <c r="I9" i="17"/>
  <c r="C15" i="17"/>
  <c r="H14" i="17"/>
  <c r="O16" i="17"/>
  <c r="K16" i="17"/>
  <c r="L10" i="17"/>
  <c r="L18" i="17"/>
  <c r="K8" i="17"/>
  <c r="O18" i="17"/>
  <c r="P15" i="17"/>
  <c r="P12" i="17"/>
  <c r="C18" i="17"/>
  <c r="J15" i="17"/>
  <c r="G13" i="17"/>
  <c r="G9" i="17"/>
  <c r="I8" i="17"/>
  <c r="G11" i="17"/>
  <c r="N11" i="17"/>
  <c r="C8" i="17"/>
  <c r="F17" i="17"/>
  <c r="P17" i="17"/>
  <c r="G17" i="17"/>
  <c r="C12" i="17"/>
  <c r="M9" i="17"/>
  <c r="O11" i="17"/>
  <c r="G16" i="17"/>
  <c r="J13" i="17"/>
  <c r="M10" i="17"/>
  <c r="H15" i="17"/>
  <c r="O13" i="17"/>
  <c r="N14" i="17"/>
  <c r="I12" i="17"/>
  <c r="F10" i="17"/>
  <c r="E16" i="17"/>
  <c r="P11" i="17"/>
  <c r="F13" i="17"/>
  <c r="O12" i="17"/>
  <c r="E10" i="17"/>
  <c r="E12" i="17"/>
  <c r="O10" i="17"/>
  <c r="N17" i="17"/>
  <c r="G7" i="17"/>
  <c r="L7" i="17"/>
  <c r="E14" i="17"/>
  <c r="I18" i="17"/>
  <c r="E11" i="17"/>
  <c r="K7" i="17"/>
  <c r="N13" i="17"/>
  <c r="L8" i="17"/>
  <c r="J8" i="17"/>
  <c r="O15" i="17"/>
  <c r="D18" i="17"/>
  <c r="I15" i="17"/>
  <c r="M7" i="17"/>
  <c r="M17" i="17"/>
  <c r="M8" i="17"/>
  <c r="K12" i="17"/>
  <c r="P18" i="17"/>
  <c r="C10" i="17"/>
  <c r="F8" i="17"/>
  <c r="F9" i="17"/>
  <c r="K13" i="17"/>
  <c r="D10" i="17"/>
  <c r="H16" i="17"/>
  <c r="H7" i="17"/>
  <c r="K18" i="17"/>
  <c r="H17" i="17"/>
  <c r="I16" i="17"/>
  <c r="F14" i="17"/>
  <c r="L9" i="17"/>
  <c r="L17" i="17"/>
  <c r="H11" i="17"/>
  <c r="G14" i="17"/>
  <c r="M16" i="17"/>
  <c r="F11" i="17"/>
  <c r="M15" i="17"/>
  <c r="L14" i="17"/>
  <c r="O14" i="17"/>
  <c r="G8" i="17"/>
  <c r="C13" i="17"/>
  <c r="N9" i="17"/>
  <c r="E9" i="17"/>
  <c r="N15" i="17"/>
  <c r="D15" i="17"/>
  <c r="E15" i="17"/>
  <c r="J10" i="17"/>
  <c r="M13" i="17"/>
  <c r="D11" i="17"/>
  <c r="O8" i="17"/>
  <c r="K15" i="17"/>
  <c r="P19" i="17" l="1"/>
  <c r="C19" i="17"/>
  <c r="O19" i="17"/>
  <c r="A512" i="7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<sst xmlns="http://schemas.openxmlformats.org/spreadsheetml/2006/main" count="6929" uniqueCount="593">
  <si>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</si>
  <si>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</si>
  <si>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</si>
  <si>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</si>
  <si>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</si>
  <si>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</si>
  <si>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</si>
  <si>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</si>
  <si>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</si>
  <si>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</si>
  <si>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</si>
  <si>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</si>
  <si>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</si>
  <si>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</si>
  <si>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</si>
  <si>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</si>
  <si>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</si>
  <si>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</si>
  <si>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</si>
  <si>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</si>
  <si>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</si>
  <si>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</si>
  <si>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</si>
  <si>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</si>
  <si>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</si>
  <si>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</si>
  <si>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</si>
  <si>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</si>
  <si>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</si>
  <si>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</si>
  <si>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</si>
  <si>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</si>
  <si>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</si>
  <si>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</si>
  <si>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</si>
  <si>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</si>
  <si>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</si>
  <si>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</si>
  <si>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</si>
  <si>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</si>
  <si>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</si>
  <si>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</si>
  <si>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</si>
  <si>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</si>
  <si>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</si>
  <si>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</si>
  <si>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</si>
  <si>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</si>
  <si>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</si>
  <si>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</si>
  <si>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</si>
  <si>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</si>
  <si>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</si>
  <si>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</si>
  <si>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</si>
  <si>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</si>
  <si>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</si>
  <si>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</si>
  <si>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</si>
  <si>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</si>
  <si>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</si>
  <si>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</si>
  <si>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</si>
  <si>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</si>
  <si>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</si>
  <si>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</si>
  <si>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</si>
  <si>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</si>
  <si>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</si>
  <si>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</si>
  <si>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</si>
  <si>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</si>
  <si>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</si>
  <si>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</si>
  <si>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</si>
  <si>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</si>
  <si>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</si>
  <si>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</si>
  <si>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</si>
  <si>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</si>
  <si>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</si>
  <si>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</si>
  <si>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</si>
  <si>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</si>
  <si>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</si>
  <si>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</si>
  <si>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</si>
  <si>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</si>
  <si>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</si>
  <si>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</si>
  <si>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</si>
  <si>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</si>
  <si>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</si>
  <si>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</si>
  <si>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</si>
  <si>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</si>
  <si>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</si>
  <si>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</si>
  <si>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</si>
  <si>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</si>
  <si>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</si>
  <si>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</si>
  <si>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</si>
  <si>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</si>
  <si>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</si>
  <si>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</si>
  <si>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</si>
  <si>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</si>
  <si>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</si>
  <si>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</si>
  <si>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</si>
  <si>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</si>
  <si>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</si>
  <si>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</si>
  <si>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</si>
  <si>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</si>
  <si>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</si>
  <si>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</si>
  <si>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</si>
  <si>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</si>
  <si>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</si>
  <si>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</si>
  <si>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</si>
  <si>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</si>
  <si>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</si>
  <si>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</si>
  <si>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</si>
  <si>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</si>
  <si>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</si>
  <si>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</si>
  <si>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</si>
  <si>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</si>
  <si>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</si>
  <si>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</si>
  <si>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</si>
  <si>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</si>
  <si>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</si>
  <si>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</si>
  <si>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</si>
  <si>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</si>
  <si>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</si>
  <si>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</si>
  <si>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</si>
  <si>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</si>
  <si>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</si>
  <si>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</si>
  <si>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</si>
  <si>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</si>
  <si>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</si>
  <si>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</si>
  <si>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</si>
  <si>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</si>
  <si>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</si>
  <si>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</si>
  <si>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</si>
  <si>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</si>
  <si>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</si>
  <si>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</si>
  <si>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</si>
  <si>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</si>
  <si>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</si>
  <si>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</si>
  <si>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</si>
  <si>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</si>
  <si>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</si>
  <si>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</si>
  <si>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</si>
  <si>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</si>
  <si>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</si>
  <si>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</si>
  <si>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</si>
  <si>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</si>
  <si>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</si>
  <si>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</si>
  <si>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</si>
  <si>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</si>
  <si>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</si>
  <si>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</si>
  <si>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</si>
  <si>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</si>
  <si>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</si>
  <si>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</si>
  <si>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</si>
  <si>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</si>
  <si>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</si>
  <si>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</si>
  <si>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</si>
  <si>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</si>
  <si>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</si>
  <si>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</si>
  <si>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</si>
  <si>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</si>
  <si>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</si>
  <si>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</si>
  <si>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</si>
  <si>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</si>
  <si>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</si>
  <si>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</si>
  <si>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</si>
  <si>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</si>
  <si>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</si>
  <si>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</si>
  <si>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</si>
  <si>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</si>
  <si>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</si>
  <si>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</si>
  <si>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</si>
  <si>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</si>
  <si>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</si>
  <si>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</si>
  <si>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</si>
  <si>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</si>
  <si>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</si>
  <si>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</si>
  <si>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</si>
  <si>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</si>
  <si>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</si>
  <si>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</si>
  <si>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</si>
  <si>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</si>
  <si>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</si>
  <si>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</si>
  <si>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</si>
  <si>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</si>
  <si>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</si>
  <si>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</si>
  <si>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</si>
  <si>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</si>
  <si>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</si>
  <si>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</si>
  <si>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</si>
  <si>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</si>
  <si>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</si>
  <si>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</si>
  <si>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</si>
  <si>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</si>
  <si>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</si>
  <si>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</si>
  <si>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</si>
  <si>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</si>
  <si>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</si>
  <si>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</si>
  <si>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</si>
  <si>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</si>
  <si>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</si>
  <si>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</si>
  <si>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</si>
  <si>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</si>
  <si>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</si>
  <si>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</si>
  <si>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</si>
  <si>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</si>
  <si>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</si>
  <si>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</si>
  <si>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</si>
  <si>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</si>
  <si>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</si>
  <si>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</si>
  <si>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</si>
  <si>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</si>
  <si>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</si>
  <si>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</si>
  <si>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</si>
  <si>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</si>
  <si>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</si>
  <si>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</si>
  <si>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</si>
  <si>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</si>
  <si>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</si>
  <si>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</si>
  <si>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</si>
  <si>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</si>
  <si>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</si>
  <si>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</si>
  <si>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</si>
  <si>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</si>
  <si>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</si>
  <si>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</si>
  <si>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</si>
  <si>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</si>
  <si>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</si>
  <si>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</si>
  <si>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</si>
  <si>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</si>
  <si>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</si>
  <si>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</si>
  <si>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</si>
  <si>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</si>
  <si>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</si>
  <si>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</si>
  <si>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</si>
  <si>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</si>
  <si>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</si>
  <si>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</si>
  <si>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</si>
  <si>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</si>
  <si>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</si>
  <si>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</si>
  <si>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</si>
  <si>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</si>
  <si>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</si>
  <si>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</si>
  <si>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</si>
  <si>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</si>
  <si>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</si>
  <si>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</si>
  <si>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</si>
  <si>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</si>
  <si>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</si>
  <si>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</si>
  <si>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</si>
  <si>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</si>
  <si>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</si>
  <si>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</si>
  <si>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</si>
  <si>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</si>
  <si>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</si>
  <si>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</si>
  <si>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</si>
  <si>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</si>
  <si>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</si>
  <si>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</si>
  <si>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</si>
  <si>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</si>
  <si>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</si>
  <si>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</si>
  <si>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</si>
  <si>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</si>
  <si>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</si>
  <si>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</si>
  <si>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</si>
  <si>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</si>
  <si>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</si>
  <si>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</si>
  <si>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</si>
  <si>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</si>
  <si>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</si>
  <si>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</si>
  <si>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</si>
  <si>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</si>
  <si>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</si>
  <si>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</si>
  <si>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</si>
  <si>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</si>
  <si>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</si>
  <si>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</si>
  <si>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</si>
  <si>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</si>
  <si>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</si>
  <si>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</si>
  <si>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</si>
  <si>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</si>
  <si>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</si>
  <si>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</si>
  <si>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</si>
  <si>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</si>
  <si>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</si>
  <si>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</si>
  <si>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</si>
  <si>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</si>
  <si>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</si>
  <si>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</si>
  <si>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</si>
  <si>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</si>
  <si>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</si>
  <si>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</si>
  <si>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</si>
  <si>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</si>
  <si>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</si>
  <si>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</si>
  <si>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</si>
  <si>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</si>
  <si>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</si>
  <si>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</si>
  <si>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</si>
  <si>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</si>
  <si>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</si>
  <si>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</si>
  <si>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</si>
  <si>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</si>
  <si>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</si>
  <si>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</si>
  <si>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</si>
  <si>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</si>
  <si>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</si>
  <si>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</si>
  <si>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</si>
  <si>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</si>
  <si>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</si>
  <si>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</si>
  <si>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</si>
  <si>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</si>
  <si>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</si>
  <si>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</si>
  <si>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</si>
  <si>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</si>
  <si>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</si>
  <si>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</si>
  <si>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</si>
  <si>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</si>
  <si>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</si>
  <si>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</si>
  <si>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</si>
  <si>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</si>
  <si>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</si>
  <si>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</si>
  <si>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</si>
  <si>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</si>
  <si>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</si>
  <si>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</si>
  <si>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</si>
  <si>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</si>
  <si>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</si>
  <si>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</si>
  <si>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</si>
  <si>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</si>
  <si>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</si>
  <si>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</si>
  <si>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</si>
  <si>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</si>
  <si>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</si>
  <si>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</si>
  <si>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</si>
  <si>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</si>
  <si>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</si>
  <si>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</si>
  <si>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</si>
  <si>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</si>
  <si>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</si>
  <si>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</si>
  <si>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</si>
  <si>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</si>
  <si>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</si>
  <si>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</si>
  <si>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</si>
  <si>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</si>
  <si>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</si>
  <si>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</si>
  <si>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</si>
  <si>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</si>
  <si>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</si>
  <si>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</si>
  <si>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</si>
  <si>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</si>
  <si>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</si>
  <si>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</si>
  <si>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</si>
  <si>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</si>
  <si>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</si>
  <si>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</si>
  <si>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</si>
  <si>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</si>
  <si>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</si>
  <si>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</si>
  <si>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</si>
  <si>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</si>
  <si>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</si>
  <si>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</si>
  <si>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</si>
  <si>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</si>
  <si>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</si>
  <si>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</si>
  <si>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</si>
  <si>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</si>
  <si>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</si>
  <si>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</si>
  <si>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</si>
  <si>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</si>
  <si>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</si>
  <si>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</si>
  <si>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</si>
  <si>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</si>
  <si>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</si>
  <si>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</si>
  <si>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</si>
  <si>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</si>
  <si>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</si>
  <si>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</si>
  <si>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</si>
  <si>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</si>
  <si>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</si>
  <si>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</si>
  <si>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</si>
  <si>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</si>
  <si>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</si>
  <si>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</si>
  <si>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</si>
  <si>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</si>
  <si>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</si>
  <si>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</si>
  <si>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</si>
  <si>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</si>
  <si>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</si>
  <si>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</si>
  <si>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</si>
  <si>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</si>
  <si>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</si>
  <si>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</si>
  <si>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</si>
  <si>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</si>
  <si>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</si>
  <si>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</si>
  <si>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</si>
  <si>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</si>
  <si>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</si>
  <si>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</si>
  <si>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</si>
  <si>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</si>
  <si>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</si>
  <si>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</si>
  <si>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</si>
  <si>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</si>
  <si>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</si>
  <si>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</si>
  <si>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</si>
  <si>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</si>
  <si>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</si>
  <si>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</si>
  <si>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</si>
  <si>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</si>
  <si>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</si>
  <si>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</si>
  <si>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</si>
  <si>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</si>
  <si>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</si>
  <si>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</si>
  <si>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</si>
  <si>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</si>
  <si>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</si>
  <si>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</si>
  <si>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</si>
  <si>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</si>
  <si>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</si>
  <si>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</si>
  <si>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</si>
  <si>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</si>
  <si>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</si>
  <si>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</si>
  <si>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</si>
  <si>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</si>
  <si>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</si>
  <si>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</si>
  <si>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</si>
  <si>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</si>
  <si>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</si>
  <si>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</si>
  <si>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</si>
  <si>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</si>
  <si>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</si>
  <si>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2019/Jan</t>
  </si>
  <si>
    <t>2019/Fev</t>
  </si>
  <si>
    <t>2019/Mar</t>
  </si>
  <si>
    <t>2019/Abr</t>
  </si>
  <si>
    <t>2019/Mai</t>
  </si>
  <si>
    <t>2019/Jun</t>
  </si>
  <si>
    <t>2019/Jul</t>
  </si>
  <si>
    <t>2019/Ago</t>
  </si>
  <si>
    <t>2019/Set</t>
  </si>
  <si>
    <t>2019/Out</t>
  </si>
  <si>
    <t>2019/Nov</t>
  </si>
  <si>
    <t>2019/Dez</t>
  </si>
  <si>
    <t>Indicadores Criminais por município - Período:  de 01 de  janeiro à 31 de dezembro de   2019 - Fato Consumado</t>
  </si>
  <si>
    <t>Indicadores Criminais por município:  janeiro de 2019 - Fato Consumado</t>
  </si>
  <si>
    <t>Indicadores Criminais por município:  fevereiro de 2019- Fato Consumado</t>
  </si>
  <si>
    <t>Indicadores Criminais por município:  março de 2019 - Fato Consumado</t>
  </si>
  <si>
    <t>Indicadores Criminais por município:  abril de 2019 - Fato Consumado</t>
  </si>
  <si>
    <t>Indicadores Criminais por município:  maio de 2019 - Fato Consumado</t>
  </si>
  <si>
    <t>Indicadores Criminais por município:  junho de 2019 - Fato Consumado</t>
  </si>
  <si>
    <t>Indicadores Criminais por município:  julho de 2019 - Fato Consumado</t>
  </si>
  <si>
    <t>Indicadores Criminais por município:  agosto de 2019 - Fato Consumado</t>
  </si>
  <si>
    <t>Indicadores Criminais por município:  setembro de 2019 - Fato Consumado</t>
  </si>
  <si>
    <t>Indicadores Criminais por município:  outubro de 2019 - Fato Consumado</t>
  </si>
  <si>
    <t>Indicadores Criminais por município:  novembro de 2019 - Fato Consumado</t>
  </si>
  <si>
    <t>Indicadores Criminais por município:  dezembro de 2019 - Fato Consumado</t>
  </si>
  <si>
    <t>2019/Feb</t>
  </si>
  <si>
    <t>2019/Apr</t>
  </si>
  <si>
    <t>2019/May</t>
  </si>
  <si>
    <t>2019/Aug</t>
  </si>
  <si>
    <t>2019/Sep</t>
  </si>
  <si>
    <t>2019/Oct</t>
  </si>
  <si>
    <t>2019/Dec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</si>
  <si>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</si>
  <si>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</si>
  <si>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</si>
  <si>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</si>
  <si>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</si>
  <si>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</si>
  <si>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</si>
  <si>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</si>
  <si>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</si>
  <si>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Ocorrências de crimes consumados, no RS, no período de 01 de janeiro a 31 de Dezembro de 2019</t>
  </si>
  <si>
    <t>SANTA TEREzA</t>
  </si>
  <si>
    <t>FONTE: SIP/PROCERGS - Atualizado em 03 de janeiro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</si>
</sst>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19" fillId="3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6" fillId="4" borderId="25" xfId="3" applyFont="1" applyFill="1" applyBorder="1" applyAlignment="1">
      <alignment horizontal="justify" vertical="center" wrapText="1"/>
    </xf>
    <xf numFmtId="0" fontId="6" fillId="4" borderId="26" xfId="3" applyFont="1" applyFill="1" applyBorder="1" applyAlignment="1">
      <alignment horizontal="justify" vertical="center" wrapText="1"/>
    </xf>
    <xf numFmtId="0" fontId="6" fillId="4" borderId="27" xfId="3" applyFont="1" applyFill="1" applyBorder="1" applyAlignment="1">
      <alignment horizontal="justify" vertical="center" wrapText="1"/>
    </xf>
    <xf numFmtId="0" fontId="6" fillId="4" borderId="28" xfId="3" applyFont="1" applyFill="1" applyBorder="1" applyAlignment="1">
      <alignment horizontal="justify" vertical="center" wrapText="1"/>
    </xf>
    <xf numFmtId="0" fontId="6" fillId="4" borderId="29" xfId="3" applyFont="1" applyFill="1" applyBorder="1" applyAlignment="1">
      <alignment horizontal="justify" vertical="center" wrapText="1"/>
    </xf>
    <xf numFmtId="0" fontId="6" fillId="4" borderId="30" xfId="3" applyFont="1" applyFill="1" applyBorder="1" applyAlignment="1">
      <alignment horizontal="justify" vertical="center" wrapText="1"/>
    </xf>
    <xf numFmtId="0" fontId="4" fillId="0" borderId="0" xfId="3" applyFont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top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486"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19%20-%20atualizado%20em%2003%20jan%20202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19%20-%20atualizado%20em%2003%20jan%202022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ão Sidnei" refreshedDate="44564.646080787039" createdVersion="6" refreshedVersion="6" minRefreshableVersion="3" recordCount="6578">
  <cacheSource type="worksheet">
    <worksheetSource ref="B3:AJ20000" sheet="BASE OCR" r:id="rId2"/>
  </cacheSource>
  <cacheFields count="39">
    <cacheField name="CHAVE" numFmtId="0">
      <sharedItems containsBlank="1"/>
    </cacheField>
    <cacheField name="NOME DA CIDADE" numFmtId="0">
      <sharedItems containsBlank="1" count="502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SANTA TERESA" u="1"/>
        <s v="9 AMARAL FERRADOR" u="1"/>
      </sharedItems>
    </cacheField>
    <cacheField name="FILTRO MUNICIPIOS" numFmtId="0">
      <sharedItems containsBlank="1" count="507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SANTA TERESA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13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</sharedItems>
    </cacheField>
    <cacheField name="Homicídio  Doloso" numFmtId="0">
      <sharedItems containsString="0" containsBlank="1" containsNumber="1" containsInteger="1" minValue="0" maxValue="38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09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50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67"/>
    </cacheField>
    <cacheField name="Delitos Relacionados à Armas e Munições" numFmtId="0">
      <sharedItems containsString="0" containsBlank="1" containsNumber="1" containsInteger="1" minValue="0" maxValue="72"/>
    </cacheField>
    <cacheField name="Entorpecentes - Posse" numFmtId="0">
      <sharedItems containsString="0" containsBlank="1" containsNumber="1" containsInteger="1" minValue="0" maxValue="224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8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4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102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3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1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ão Sidnei" refreshedDate="44564.646086342589" createdVersion="3" refreshedVersion="6" minRefreshableVersion="3" recordCount="6578">
  <cacheSource type="worksheet">
    <worksheetSource ref="B3:AF20000" sheet="BASE OCR" r:id="rId2"/>
  </cacheSource>
  <cacheFields count="35">
    <cacheField name="CHAVE" numFmtId="0">
      <sharedItems containsBlank="1"/>
    </cacheField>
    <cacheField name="NOME DA CIDADE" numFmtId="0">
      <sharedItems containsBlank="1" count="504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SANTA TERESA" u="1"/>
        <s v="9 AMARAL FERRADOR" u="1"/>
      </sharedItems>
    </cacheField>
    <cacheField name="FILTRO MUNICIPIOS" numFmtId="0">
      <sharedItems containsBlank="1" count="511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SANTA TERESA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4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  <n v="2018" u="1"/>
      </sharedItems>
    </cacheField>
    <cacheField name="Homicídio  Doloso" numFmtId="0">
      <sharedItems containsString="0" containsBlank="1" containsNumber="1" containsInteger="1" minValue="0" maxValue="38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09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50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67"/>
    </cacheField>
    <cacheField name="Delitos Relacionados à Armas e Munições" numFmtId="0">
      <sharedItems containsString="0" containsBlank="1" containsNumber="1" containsInteger="1" minValue="0" maxValue="72"/>
    </cacheField>
    <cacheField name="Entorpecentes - Posse" numFmtId="0">
      <sharedItems containsString="0" containsBlank="1" containsNumber="1" containsInteger="1" minValue="0" maxValue="224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8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4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102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3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1"/>
    <x v="2"/>
    <m/>
    <x v="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9/Sep"/>
    <x v="1"/>
    <x v="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1"/>
    <x v="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1"/>
    <x v="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1"/>
    <x v="2"/>
    <m/>
    <x v="11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2"/>
    <x v="3"/>
    <m/>
    <x v="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2"/>
    <x v="3"/>
    <m/>
    <x v="9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2"/>
    <x v="3"/>
    <m/>
    <x v="1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2"/>
    <x v="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10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1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9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GUDO2019/Aug"/>
    <x v="3"/>
    <x v="4"/>
    <m/>
    <x v="7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Sep"/>
    <x v="3"/>
    <x v="4"/>
    <m/>
    <x v="8"/>
    <n v="0"/>
    <n v="0"/>
    <n v="1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Oct"/>
    <x v="3"/>
    <x v="4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3"/>
    <x v="4"/>
    <m/>
    <x v="1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3"/>
    <x v="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5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JURICABA2019/Aug"/>
    <x v="4"/>
    <x v="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4"/>
    <x v="5"/>
    <m/>
    <x v="8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4"/>
    <x v="5"/>
    <m/>
    <x v="9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4"/>
    <x v="5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4"/>
    <x v="5"/>
    <m/>
    <x v="11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5"/>
    <x v="6"/>
    <m/>
    <x v="7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5"/>
    <x v="6"/>
    <m/>
    <x v="8"/>
    <n v="0"/>
    <n v="0"/>
    <n v="6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5"/>
    <x v="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5"/>
    <x v="6"/>
    <m/>
    <x v="10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5"/>
    <x v="6"/>
    <m/>
    <x v="11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1"/>
    <n v="12"/>
    <n v="0"/>
    <n v="3"/>
    <n v="0"/>
    <n v="17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  <n v="0"/>
    <n v="0"/>
    <n v="0"/>
    <n v="0"/>
  </r>
  <r>
    <s v="ALEGRETE2019/Mar"/>
    <x v="6"/>
    <x v="7"/>
    <m/>
    <x v="2"/>
    <n v="0"/>
    <n v="0"/>
    <n v="77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9/Apr"/>
    <x v="6"/>
    <x v="7"/>
    <m/>
    <x v="3"/>
    <n v="1"/>
    <n v="0"/>
    <n v="60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9/May"/>
    <x v="6"/>
    <x v="7"/>
    <m/>
    <x v="4"/>
    <n v="1"/>
    <n v="0"/>
    <n v="71"/>
    <n v="14"/>
    <n v="4"/>
    <n v="10"/>
    <n v="1"/>
    <n v="10"/>
    <n v="8"/>
    <n v="6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LEGRETE2019/Jun"/>
    <x v="6"/>
    <x v="7"/>
    <m/>
    <x v="5"/>
    <n v="0"/>
    <n v="0"/>
    <n v="67"/>
    <n v="4"/>
    <n v="3"/>
    <n v="12"/>
    <n v="0"/>
    <n v="14"/>
    <n v="1"/>
    <n v="4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LEGRETE2019/Jul"/>
    <x v="6"/>
    <x v="7"/>
    <m/>
    <x v="6"/>
    <n v="0"/>
    <n v="0"/>
    <n v="46"/>
    <n v="6"/>
    <n v="3"/>
    <n v="9"/>
    <n v="0"/>
    <n v="9"/>
    <n v="4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6"/>
    <x v="7"/>
    <m/>
    <x v="7"/>
    <n v="0"/>
    <n v="0"/>
    <n v="72"/>
    <n v="9"/>
    <n v="0"/>
    <n v="8"/>
    <n v="2"/>
    <n v="9"/>
    <n v="7"/>
    <n v="8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LEGRETE2019/Sep"/>
    <x v="6"/>
    <x v="7"/>
    <m/>
    <x v="8"/>
    <n v="1"/>
    <n v="0"/>
    <n v="65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9/Oct"/>
    <x v="6"/>
    <x v="7"/>
    <m/>
    <x v="9"/>
    <n v="0"/>
    <n v="0"/>
    <n v="61"/>
    <n v="10"/>
    <n v="0"/>
    <n v="13"/>
    <n v="0"/>
    <n v="13"/>
    <n v="1"/>
    <n v="9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LEGRETE2019/Nov"/>
    <x v="6"/>
    <x v="7"/>
    <m/>
    <x v="10"/>
    <n v="1"/>
    <n v="0"/>
    <n v="64"/>
    <n v="5"/>
    <n v="2"/>
    <n v="17"/>
    <n v="0"/>
    <n v="11"/>
    <n v="5"/>
    <n v="5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ALEGRETE2019/Dec"/>
    <x v="6"/>
    <x v="7"/>
    <m/>
    <x v="11"/>
    <n v="0"/>
    <n v="0"/>
    <n v="66"/>
    <n v="13"/>
    <n v="0"/>
    <n v="10"/>
    <n v="0"/>
    <n v="18"/>
    <n v="0"/>
    <n v="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7"/>
    <x v="8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7"/>
    <x v="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7"/>
    <x v="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7"/>
    <x v="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7"/>
    <x v="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MIRANTE TAMANDARE DO SUL2019/Aug"/>
    <x v="8"/>
    <x v="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8"/>
    <x v="9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8"/>
    <x v="9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8"/>
    <x v="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8"/>
    <x v="9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9/May"/>
    <x v="9"/>
    <x v="10"/>
    <m/>
    <x v="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9"/>
    <x v="10"/>
    <m/>
    <x v="7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9"/>
    <x v="10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9"/>
    <x v="10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9/Nov"/>
    <x v="9"/>
    <x v="10"/>
    <m/>
    <x v="1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Dec"/>
    <x v="9"/>
    <x v="10"/>
    <m/>
    <x v="11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0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0"/>
    <x v="1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0"/>
    <x v="1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0"/>
    <x v="11"/>
    <m/>
    <x v="1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0"/>
    <x v="11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1"/>
    <x v="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1"/>
    <x v="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1"/>
    <x v="12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24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  <n v="0"/>
    <n v="0"/>
    <n v="0"/>
    <n v="0"/>
  </r>
  <r>
    <s v="ALVORADA2019/Feb"/>
    <x v="12"/>
    <x v="13"/>
    <m/>
    <x v="1"/>
    <n v="9"/>
    <n v="0"/>
    <n v="120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  <n v="0"/>
    <n v="0"/>
    <n v="0"/>
    <n v="0"/>
  </r>
  <r>
    <s v="ALVORADA2019/Mar"/>
    <x v="12"/>
    <x v="13"/>
    <m/>
    <x v="2"/>
    <n v="6"/>
    <n v="0"/>
    <n v="132"/>
    <n v="1"/>
    <n v="13"/>
    <n v="305"/>
    <n v="64"/>
    <n v="22"/>
    <n v="9"/>
    <n v="18"/>
    <n v="29"/>
    <n v="0"/>
    <n v="0"/>
    <n v="0"/>
    <n v="0"/>
    <n v="3"/>
    <n v="7"/>
    <n v="0"/>
    <n v="0"/>
    <n v="0"/>
    <n v="2"/>
    <n v="0"/>
    <n v="8"/>
    <n v="0"/>
    <n v="0"/>
    <n v="7"/>
    <n v="0"/>
    <n v="0"/>
    <n v="0"/>
    <n v="0"/>
  </r>
  <r>
    <s v="ALVORADA2019/Apr"/>
    <x v="12"/>
    <x v="13"/>
    <m/>
    <x v="3"/>
    <n v="8"/>
    <n v="0"/>
    <n v="125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  <n v="0"/>
    <n v="0"/>
    <n v="0"/>
    <n v="0"/>
  </r>
  <r>
    <s v="ALVORADA2019/May"/>
    <x v="12"/>
    <x v="13"/>
    <m/>
    <x v="4"/>
    <n v="8"/>
    <n v="1"/>
    <n v="113"/>
    <n v="3"/>
    <n v="23"/>
    <n v="272"/>
    <n v="47"/>
    <n v="34"/>
    <n v="8"/>
    <n v="4"/>
    <n v="30"/>
    <n v="0"/>
    <n v="0"/>
    <n v="0"/>
    <n v="0"/>
    <n v="3"/>
    <n v="9"/>
    <n v="0"/>
    <n v="0"/>
    <n v="0"/>
    <n v="1"/>
    <n v="0"/>
    <n v="19"/>
    <n v="0"/>
    <n v="0"/>
    <n v="8"/>
    <n v="1"/>
    <n v="0"/>
    <n v="1"/>
    <n v="0"/>
  </r>
  <r>
    <s v="ALVORADA2019/Jun"/>
    <x v="12"/>
    <x v="13"/>
    <m/>
    <x v="5"/>
    <n v="10"/>
    <n v="0"/>
    <n v="128"/>
    <n v="1"/>
    <n v="19"/>
    <n v="251"/>
    <n v="45"/>
    <n v="26"/>
    <n v="7"/>
    <n v="9"/>
    <n v="28"/>
    <n v="0"/>
    <n v="0"/>
    <n v="0"/>
    <n v="0"/>
    <n v="3"/>
    <n v="1"/>
    <n v="0"/>
    <n v="0"/>
    <n v="0"/>
    <n v="0"/>
    <n v="0"/>
    <n v="17"/>
    <n v="0"/>
    <n v="0"/>
    <n v="13"/>
    <n v="0"/>
    <n v="0"/>
    <n v="0"/>
    <n v="0"/>
  </r>
  <r>
    <s v="ALVORADA2019/Jul"/>
    <x v="12"/>
    <x v="13"/>
    <m/>
    <x v="6"/>
    <n v="6"/>
    <n v="0"/>
    <n v="106"/>
    <n v="3"/>
    <n v="38"/>
    <n v="245"/>
    <n v="35"/>
    <n v="28"/>
    <n v="9"/>
    <n v="11"/>
    <n v="18"/>
    <n v="0"/>
    <n v="0"/>
    <n v="0"/>
    <n v="0"/>
    <n v="4"/>
    <n v="6"/>
    <n v="0"/>
    <n v="0"/>
    <n v="0"/>
    <n v="0"/>
    <n v="1"/>
    <n v="5"/>
    <n v="0"/>
    <n v="0"/>
    <n v="9"/>
    <n v="0"/>
    <n v="0"/>
    <n v="0"/>
    <n v="0"/>
  </r>
  <r>
    <s v="ALVORADA2019/Aug"/>
    <x v="12"/>
    <x v="13"/>
    <m/>
    <x v="7"/>
    <n v="8"/>
    <n v="0"/>
    <n v="160"/>
    <n v="4"/>
    <n v="29"/>
    <n v="228"/>
    <n v="42"/>
    <n v="48"/>
    <n v="8"/>
    <n v="18"/>
    <n v="23"/>
    <n v="0"/>
    <n v="0"/>
    <n v="0"/>
    <n v="0"/>
    <n v="12"/>
    <n v="8"/>
    <n v="0"/>
    <n v="0"/>
    <n v="0"/>
    <n v="0"/>
    <n v="1"/>
    <n v="4"/>
    <n v="0"/>
    <n v="0"/>
    <n v="8"/>
    <n v="0"/>
    <n v="0"/>
    <n v="0"/>
    <n v="0"/>
  </r>
  <r>
    <s v="ALVORADA2019/Sep"/>
    <x v="12"/>
    <x v="13"/>
    <m/>
    <x v="8"/>
    <n v="5"/>
    <n v="0"/>
    <n v="108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  <n v="0"/>
    <n v="0"/>
    <n v="0"/>
    <n v="0"/>
  </r>
  <r>
    <s v="ALVORADA2019/Oct"/>
    <x v="12"/>
    <x v="13"/>
    <m/>
    <x v="9"/>
    <n v="7"/>
    <n v="0"/>
    <n v="116"/>
    <n v="5"/>
    <n v="21"/>
    <n v="231"/>
    <n v="36"/>
    <n v="48"/>
    <n v="4"/>
    <n v="8"/>
    <n v="35"/>
    <n v="0"/>
    <n v="0"/>
    <n v="0"/>
    <n v="0"/>
    <n v="1"/>
    <n v="6"/>
    <n v="0"/>
    <n v="0"/>
    <n v="0"/>
    <n v="1"/>
    <n v="0"/>
    <n v="9"/>
    <n v="0"/>
    <n v="0"/>
    <n v="7"/>
    <n v="0"/>
    <n v="0"/>
    <n v="0"/>
    <n v="0"/>
  </r>
  <r>
    <s v="ALVORADA2019/Nov"/>
    <x v="12"/>
    <x v="13"/>
    <m/>
    <x v="10"/>
    <n v="3"/>
    <n v="0"/>
    <n v="118"/>
    <n v="1"/>
    <n v="25"/>
    <n v="243"/>
    <n v="48"/>
    <n v="35"/>
    <n v="7"/>
    <n v="12"/>
    <n v="45"/>
    <n v="0"/>
    <n v="0"/>
    <n v="0"/>
    <n v="0"/>
    <n v="2"/>
    <n v="7"/>
    <n v="0"/>
    <n v="0"/>
    <n v="0"/>
    <n v="0"/>
    <n v="0"/>
    <n v="8"/>
    <n v="0"/>
    <n v="1"/>
    <n v="3"/>
    <n v="0"/>
    <n v="0"/>
    <n v="0"/>
    <n v="1"/>
  </r>
  <r>
    <s v="ALVORADA2019/Dec"/>
    <x v="12"/>
    <x v="13"/>
    <m/>
    <x v="11"/>
    <n v="5"/>
    <n v="0"/>
    <n v="115"/>
    <n v="1"/>
    <n v="22"/>
    <n v="210"/>
    <n v="39"/>
    <n v="33"/>
    <n v="8"/>
    <n v="4"/>
    <n v="34"/>
    <n v="0"/>
    <n v="0"/>
    <n v="0"/>
    <n v="0"/>
    <n v="5"/>
    <n v="4"/>
    <n v="0"/>
    <n v="0"/>
    <n v="0"/>
    <n v="0"/>
    <n v="0"/>
    <n v="2"/>
    <n v="0"/>
    <n v="0"/>
    <n v="5"/>
    <n v="0"/>
    <n v="0"/>
    <n v="0"/>
    <n v="0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3"/>
    <x v="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3"/>
    <x v="14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3"/>
    <x v="14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19/Nov"/>
    <x v="13"/>
    <x v="14"/>
    <m/>
    <x v="10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3"/>
    <x v="14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19/May"/>
    <x v="14"/>
    <x v="15"/>
    <m/>
    <x v="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AMETISTA DO SUL2019/Aug"/>
    <x v="14"/>
    <x v="15"/>
    <m/>
    <x v="7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4"/>
    <x v="15"/>
    <m/>
    <x v="8"/>
    <n v="0"/>
    <n v="0"/>
    <n v="4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4"/>
    <x v="15"/>
    <m/>
    <x v="9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4"/>
    <x v="15"/>
    <m/>
    <x v="10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4"/>
    <x v="15"/>
    <m/>
    <x v="1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5"/>
    <x v="16"/>
    <m/>
    <x v="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5"/>
    <x v="1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5"/>
    <x v="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5"/>
    <x v="16"/>
    <m/>
    <x v="1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A GORDA2019/Aug"/>
    <x v="16"/>
    <x v="17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6"/>
    <x v="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6"/>
    <x v="17"/>
    <m/>
    <x v="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6"/>
    <x v="1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6"/>
    <x v="17"/>
    <m/>
    <x v="1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2"/>
    <n v="1"/>
    <n v="1"/>
    <n v="1"/>
    <n v="1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10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9/Aug"/>
    <x v="17"/>
    <x v="18"/>
    <m/>
    <x v="7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ONIO PRADO2019/Sep"/>
    <x v="17"/>
    <x v="18"/>
    <m/>
    <x v="8"/>
    <n v="0"/>
    <n v="0"/>
    <n v="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7"/>
    <x v="18"/>
    <m/>
    <x v="9"/>
    <n v="0"/>
    <n v="0"/>
    <n v="15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NTONIO PRADO2019/Nov"/>
    <x v="17"/>
    <x v="18"/>
    <m/>
    <x v="10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7"/>
    <x v="18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3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8"/>
    <x v="19"/>
    <m/>
    <x v="7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8"/>
    <x v="19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8"/>
    <x v="19"/>
    <m/>
    <x v="9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8"/>
    <x v="19"/>
    <m/>
    <x v="10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8"/>
    <x v="19"/>
    <m/>
    <x v="11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19"/>
    <x v="20"/>
    <m/>
    <x v="7"/>
    <n v="0"/>
    <n v="0"/>
    <n v="7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19"/>
    <x v="20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19"/>
    <x v="20"/>
    <m/>
    <x v="9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19"/>
    <x v="20"/>
    <m/>
    <x v="10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19"/>
    <x v="20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0"/>
    <x v="2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0"/>
    <x v="21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0"/>
    <x v="21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0"/>
    <x v="21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0"/>
    <x v="21"/>
    <m/>
    <x v="11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19/Feb"/>
    <x v="21"/>
    <x v="22"/>
    <m/>
    <x v="1"/>
    <n v="0"/>
    <n v="0"/>
    <n v="11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9/May"/>
    <x v="21"/>
    <x v="22"/>
    <m/>
    <x v="4"/>
    <n v="1"/>
    <n v="0"/>
    <n v="11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ARROIO DO MEIO2019/Jun"/>
    <x v="21"/>
    <x v="22"/>
    <m/>
    <x v="5"/>
    <n v="0"/>
    <n v="0"/>
    <n v="12"/>
    <n v="1"/>
    <n v="1"/>
    <n v="2"/>
    <n v="0"/>
    <n v="4"/>
    <n v="0"/>
    <n v="7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ARROIO DO MEIO2019/Jul"/>
    <x v="21"/>
    <x v="22"/>
    <m/>
    <x v="6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DO MEIO2019/Aug"/>
    <x v="21"/>
    <x v="22"/>
    <m/>
    <x v="7"/>
    <n v="0"/>
    <n v="0"/>
    <n v="12"/>
    <n v="1"/>
    <n v="0"/>
    <n v="1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1"/>
    <x v="22"/>
    <m/>
    <x v="8"/>
    <n v="0"/>
    <n v="0"/>
    <n v="12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1"/>
    <x v="22"/>
    <m/>
    <x v="9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RROIO DO MEIO2019/Nov"/>
    <x v="21"/>
    <x v="22"/>
    <m/>
    <x v="10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9/Dec"/>
    <x v="21"/>
    <x v="22"/>
    <m/>
    <x v="11"/>
    <n v="0"/>
    <n v="0"/>
    <n v="11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ug"/>
    <x v="22"/>
    <x v="2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2"/>
    <x v="2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2"/>
    <x v="2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2"/>
    <x v="2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2"/>
    <x v="23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50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30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3"/>
    <n v="1"/>
    <n v="0"/>
    <n v="1"/>
    <n v="0"/>
    <n v="2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19/Jun"/>
    <x v="23"/>
    <x v="24"/>
    <m/>
    <x v="5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32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3"/>
    <x v="24"/>
    <m/>
    <x v="7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Sep"/>
    <x v="23"/>
    <x v="24"/>
    <m/>
    <x v="8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SAL2019/Oct"/>
    <x v="23"/>
    <x v="24"/>
    <m/>
    <x v="9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Nov"/>
    <x v="23"/>
    <x v="24"/>
    <m/>
    <x v="10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Dec"/>
    <x v="23"/>
    <x v="24"/>
    <m/>
    <x v="11"/>
    <n v="0"/>
    <n v="0"/>
    <n v="30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10"/>
    <n v="1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19/Jun"/>
    <x v="24"/>
    <x v="25"/>
    <m/>
    <x v="5"/>
    <n v="0"/>
    <n v="1"/>
    <n v="1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RROIO DO TIGRE2019/Jul"/>
    <x v="24"/>
    <x v="25"/>
    <m/>
    <x v="6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Aug"/>
    <x v="24"/>
    <x v="2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4"/>
    <x v="25"/>
    <m/>
    <x v="8"/>
    <n v="0"/>
    <n v="0"/>
    <n v="24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19/Oct"/>
    <x v="24"/>
    <x v="25"/>
    <m/>
    <x v="9"/>
    <n v="1"/>
    <n v="0"/>
    <n v="20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TIGRE2019/Nov"/>
    <x v="24"/>
    <x v="25"/>
    <m/>
    <x v="10"/>
    <n v="0"/>
    <n v="0"/>
    <n v="14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DO TIGRE2019/Dec"/>
    <x v="24"/>
    <x v="25"/>
    <m/>
    <x v="11"/>
    <n v="0"/>
    <n v="0"/>
    <n v="8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8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3"/>
    <n v="1"/>
    <n v="0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1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3"/>
    <n v="3"/>
    <n v="1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14"/>
    <n v="1"/>
    <n v="1"/>
    <n v="4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12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11"/>
    <n v="1"/>
    <n v="0"/>
    <n v="2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19/Aug"/>
    <x v="25"/>
    <x v="26"/>
    <m/>
    <x v="7"/>
    <n v="0"/>
    <n v="0"/>
    <n v="8"/>
    <n v="1"/>
    <n v="0"/>
    <n v="2"/>
    <n v="0"/>
    <n v="1"/>
    <n v="0"/>
    <n v="8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ARROIO DOS RATOS2019/Sep"/>
    <x v="25"/>
    <x v="26"/>
    <m/>
    <x v="8"/>
    <n v="0"/>
    <n v="0"/>
    <n v="9"/>
    <n v="0"/>
    <n v="0"/>
    <n v="1"/>
    <n v="1"/>
    <n v="0"/>
    <n v="1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5"/>
    <x v="26"/>
    <m/>
    <x v="9"/>
    <n v="0"/>
    <n v="0"/>
    <n v="12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ARROIO DOS RATOS2019/Nov"/>
    <x v="25"/>
    <x v="26"/>
    <m/>
    <x v="10"/>
    <n v="0"/>
    <n v="0"/>
    <n v="8"/>
    <n v="0"/>
    <n v="1"/>
    <n v="4"/>
    <n v="1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5"/>
    <x v="26"/>
    <m/>
    <x v="11"/>
    <n v="0"/>
    <n v="0"/>
    <n v="3"/>
    <n v="0"/>
    <n v="3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7"/>
    <n v="3"/>
    <n v="2"/>
    <n v="2"/>
    <n v="0"/>
    <n v="4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8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19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ARROIO GRANDE2019/Aug"/>
    <x v="26"/>
    <x v="27"/>
    <m/>
    <x v="7"/>
    <n v="0"/>
    <n v="0"/>
    <n v="17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ARROIO GRANDE2019/Sep"/>
    <x v="26"/>
    <x v="27"/>
    <m/>
    <x v="8"/>
    <n v="0"/>
    <n v="0"/>
    <n v="17"/>
    <n v="4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6"/>
    <x v="27"/>
    <m/>
    <x v="9"/>
    <n v="0"/>
    <n v="0"/>
    <n v="17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Nov"/>
    <x v="26"/>
    <x v="27"/>
    <m/>
    <x v="10"/>
    <n v="0"/>
    <n v="0"/>
    <n v="25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6"/>
    <x v="27"/>
    <m/>
    <x v="11"/>
    <n v="1"/>
    <n v="0"/>
    <n v="24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7"/>
    <x v="28"/>
    <m/>
    <x v="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7"/>
    <x v="28"/>
    <m/>
    <x v="8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19/Oct"/>
    <x v="27"/>
    <x v="28"/>
    <m/>
    <x v="9"/>
    <n v="0"/>
    <n v="0"/>
    <n v="8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VOREZINHA2019/Nov"/>
    <x v="27"/>
    <x v="28"/>
    <m/>
    <x v="10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19/Dec"/>
    <x v="27"/>
    <x v="28"/>
    <m/>
    <x v="11"/>
    <n v="1"/>
    <n v="0"/>
    <n v="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8"/>
    <x v="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8"/>
    <x v="29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8"/>
    <x v="2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8"/>
    <x v="29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GUSTO PESTANA2019/Dec"/>
    <x v="28"/>
    <x v="2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29"/>
    <x v="30"/>
    <m/>
    <x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29"/>
    <x v="3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29"/>
    <x v="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29"/>
    <x v="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29"/>
    <x v="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31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  <n v="0"/>
    <n v="0"/>
    <n v="0"/>
    <n v="0"/>
  </r>
  <r>
    <s v="BAGE2019/Feb"/>
    <x v="30"/>
    <x v="31"/>
    <m/>
    <x v="1"/>
    <n v="1"/>
    <n v="0"/>
    <n v="116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  <n v="0"/>
    <n v="0"/>
    <n v="0"/>
    <n v="0"/>
  </r>
  <r>
    <s v="BAGE2019/Mar"/>
    <x v="30"/>
    <x v="31"/>
    <m/>
    <x v="2"/>
    <n v="0"/>
    <n v="0"/>
    <n v="122"/>
    <n v="4"/>
    <n v="3"/>
    <n v="20"/>
    <n v="1"/>
    <n v="15"/>
    <n v="3"/>
    <n v="12"/>
    <n v="2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BAGE2019/Apr"/>
    <x v="30"/>
    <x v="31"/>
    <m/>
    <x v="3"/>
    <n v="1"/>
    <n v="0"/>
    <n v="10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  <n v="0"/>
    <n v="0"/>
    <n v="0"/>
    <n v="0"/>
  </r>
  <r>
    <s v="BAGE2019/May"/>
    <x v="30"/>
    <x v="31"/>
    <m/>
    <x v="4"/>
    <n v="0"/>
    <n v="0"/>
    <n v="136"/>
    <n v="11"/>
    <n v="11"/>
    <n v="11"/>
    <n v="0"/>
    <n v="15"/>
    <n v="18"/>
    <n v="19"/>
    <n v="19"/>
    <n v="0"/>
    <n v="0"/>
    <n v="0"/>
    <n v="0"/>
    <n v="3"/>
    <n v="1"/>
    <n v="0"/>
    <n v="0"/>
    <n v="0"/>
    <n v="0"/>
    <n v="0"/>
    <n v="3"/>
    <n v="0"/>
    <n v="0"/>
    <n v="0"/>
    <n v="0"/>
    <n v="0"/>
    <n v="0"/>
    <n v="0"/>
  </r>
  <r>
    <s v="BAGE2019/Jun"/>
    <x v="30"/>
    <x v="31"/>
    <m/>
    <x v="5"/>
    <n v="3"/>
    <n v="0"/>
    <n v="119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  <n v="0"/>
    <n v="0"/>
    <n v="0"/>
    <n v="0"/>
  </r>
  <r>
    <s v="BAGE2019/Jul"/>
    <x v="30"/>
    <x v="31"/>
    <m/>
    <x v="6"/>
    <n v="2"/>
    <n v="0"/>
    <n v="109"/>
    <n v="13"/>
    <n v="4"/>
    <n v="22"/>
    <n v="1"/>
    <n v="19"/>
    <n v="3"/>
    <n v="17"/>
    <n v="15"/>
    <n v="0"/>
    <n v="0"/>
    <n v="0"/>
    <n v="0"/>
    <n v="3"/>
    <n v="4"/>
    <n v="0"/>
    <n v="0"/>
    <n v="0"/>
    <n v="0"/>
    <n v="0"/>
    <n v="1"/>
    <n v="0"/>
    <n v="0"/>
    <n v="2"/>
    <n v="0"/>
    <n v="0"/>
    <n v="0"/>
    <n v="0"/>
  </r>
  <r>
    <s v="BAGE2019/Aug"/>
    <x v="30"/>
    <x v="31"/>
    <m/>
    <x v="7"/>
    <n v="2"/>
    <n v="0"/>
    <n v="139"/>
    <n v="17"/>
    <n v="7"/>
    <n v="37"/>
    <n v="2"/>
    <n v="17"/>
    <n v="4"/>
    <n v="11"/>
    <n v="16"/>
    <n v="0"/>
    <n v="0"/>
    <n v="0"/>
    <n v="0"/>
    <n v="10"/>
    <n v="4"/>
    <n v="0"/>
    <n v="0"/>
    <n v="0"/>
    <n v="0"/>
    <n v="0"/>
    <n v="2"/>
    <n v="0"/>
    <n v="0"/>
    <n v="2"/>
    <n v="0"/>
    <n v="0"/>
    <n v="0"/>
    <n v="0"/>
  </r>
  <r>
    <s v="BAGE2019/Sep"/>
    <x v="30"/>
    <x v="31"/>
    <m/>
    <x v="8"/>
    <n v="0"/>
    <n v="0"/>
    <n v="117"/>
    <n v="13"/>
    <n v="8"/>
    <n v="32"/>
    <n v="0"/>
    <n v="15"/>
    <n v="6"/>
    <n v="12"/>
    <n v="17"/>
    <n v="0"/>
    <n v="0"/>
    <n v="0"/>
    <n v="0"/>
    <n v="8"/>
    <n v="2"/>
    <n v="0"/>
    <n v="0"/>
    <n v="0"/>
    <n v="0"/>
    <n v="1"/>
    <n v="2"/>
    <n v="0"/>
    <n v="0"/>
    <n v="0"/>
    <n v="0"/>
    <n v="0"/>
    <n v="0"/>
    <n v="0"/>
  </r>
  <r>
    <s v="BAGE2019/Oct"/>
    <x v="30"/>
    <x v="31"/>
    <m/>
    <x v="9"/>
    <n v="1"/>
    <n v="0"/>
    <n v="101"/>
    <n v="12"/>
    <n v="4"/>
    <n v="23"/>
    <n v="0"/>
    <n v="22"/>
    <n v="4"/>
    <n v="16"/>
    <n v="1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BAGE2019/Nov"/>
    <x v="30"/>
    <x v="31"/>
    <m/>
    <x v="10"/>
    <n v="2"/>
    <n v="0"/>
    <n v="90"/>
    <n v="12"/>
    <n v="5"/>
    <n v="29"/>
    <n v="0"/>
    <n v="23"/>
    <n v="6"/>
    <n v="19"/>
    <n v="15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BAGE2019/Dec"/>
    <x v="30"/>
    <x v="31"/>
    <m/>
    <x v="11"/>
    <n v="1"/>
    <n v="0"/>
    <n v="86"/>
    <n v="10"/>
    <n v="3"/>
    <n v="20"/>
    <n v="2"/>
    <n v="19"/>
    <n v="3"/>
    <n v="22"/>
    <n v="16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BALNEARIO PINHAL2019/Jan"/>
    <x v="31"/>
    <x v="32"/>
    <s v="BALNEARIO PINHAL"/>
    <x v="0"/>
    <n v="1"/>
    <n v="0"/>
    <n v="38"/>
    <n v="2"/>
    <n v="4"/>
    <n v="7"/>
    <n v="3"/>
    <n v="4"/>
    <n v="2"/>
    <n v="5"/>
    <n v="7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LNEARIO PINHAL2019/Feb"/>
    <x v="31"/>
    <x v="32"/>
    <m/>
    <x v="1"/>
    <n v="0"/>
    <n v="0"/>
    <n v="29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7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9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BALNEARIO PINHAL2019/Jun"/>
    <x v="31"/>
    <x v="32"/>
    <m/>
    <x v="5"/>
    <n v="1"/>
    <n v="0"/>
    <n v="10"/>
    <n v="1"/>
    <n v="2"/>
    <n v="1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9/Jul"/>
    <x v="31"/>
    <x v="32"/>
    <m/>
    <x v="6"/>
    <n v="0"/>
    <n v="0"/>
    <n v="15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BALNEARIO PINHAL2019/Aug"/>
    <x v="31"/>
    <x v="32"/>
    <m/>
    <x v="7"/>
    <n v="1"/>
    <n v="0"/>
    <n v="19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BALNEARIO PINHAL2019/Sep"/>
    <x v="31"/>
    <x v="32"/>
    <m/>
    <x v="8"/>
    <n v="0"/>
    <n v="0"/>
    <n v="21"/>
    <n v="0"/>
    <n v="0"/>
    <n v="4"/>
    <n v="0"/>
    <n v="6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ALNEARIO PINHAL2019/Oct"/>
    <x v="31"/>
    <x v="32"/>
    <m/>
    <x v="9"/>
    <n v="0"/>
    <n v="0"/>
    <n v="31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9/Nov"/>
    <x v="31"/>
    <x v="32"/>
    <m/>
    <x v="10"/>
    <n v="1"/>
    <n v="0"/>
    <n v="20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9/Dec"/>
    <x v="31"/>
    <x v="32"/>
    <m/>
    <x v="11"/>
    <n v="1"/>
    <n v="0"/>
    <n v="40"/>
    <n v="0"/>
    <n v="4"/>
    <n v="7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2"/>
    <x v="33"/>
    <m/>
    <x v="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2"/>
    <x v="3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2"/>
    <x v="33"/>
    <m/>
    <x v="9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2"/>
    <x v="33"/>
    <m/>
    <x v="1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2"/>
    <x v="33"/>
    <m/>
    <x v="11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ARAO DE COTEGIPE2019/Jun"/>
    <x v="33"/>
    <x v="34"/>
    <m/>
    <x v="5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3"/>
    <x v="34"/>
    <m/>
    <x v="7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BARAO DE COTEGIPE2019/Sep"/>
    <x v="33"/>
    <x v="34"/>
    <m/>
    <x v="8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3"/>
    <x v="34"/>
    <m/>
    <x v="9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3"/>
    <x v="34"/>
    <m/>
    <x v="10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3"/>
    <x v="34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9/Aug"/>
    <x v="34"/>
    <x v="35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4"/>
    <x v="35"/>
    <m/>
    <x v="8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4"/>
    <x v="35"/>
    <m/>
    <x v="9"/>
    <n v="0"/>
    <n v="0"/>
    <n v="3"/>
    <n v="0"/>
    <n v="1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RAO DO TRIUNFO2019/Nov"/>
    <x v="34"/>
    <x v="35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4"/>
    <x v="35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5"/>
    <x v="36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5"/>
    <x v="36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5"/>
    <x v="36"/>
    <m/>
    <x v="9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9/Nov"/>
    <x v="35"/>
    <x v="36"/>
    <m/>
    <x v="1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5"/>
    <x v="36"/>
    <m/>
    <x v="1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5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9/Aug"/>
    <x v="36"/>
    <x v="37"/>
    <m/>
    <x v="7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9/Sep"/>
    <x v="36"/>
    <x v="37"/>
    <m/>
    <x v="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6"/>
    <x v="37"/>
    <m/>
    <x v="9"/>
    <n v="0"/>
    <n v="0"/>
    <n v="8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6"/>
    <x v="37"/>
    <m/>
    <x v="10"/>
    <n v="0"/>
    <n v="0"/>
    <n v="6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6"/>
    <x v="37"/>
    <m/>
    <x v="11"/>
    <n v="0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1"/>
    <n v="1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9/Mar"/>
    <x v="37"/>
    <x v="38"/>
    <m/>
    <x v="2"/>
    <n v="0"/>
    <n v="0"/>
    <n v="15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1"/>
    <n v="2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8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4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10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7"/>
    <x v="38"/>
    <m/>
    <x v="7"/>
    <n v="0"/>
    <n v="0"/>
    <n v="24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BARRA DO RIBEIRO2019/Sep"/>
    <x v="37"/>
    <x v="38"/>
    <m/>
    <x v="8"/>
    <n v="0"/>
    <n v="0"/>
    <n v="8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9/Oct"/>
    <x v="37"/>
    <x v="38"/>
    <m/>
    <x v="9"/>
    <n v="0"/>
    <n v="0"/>
    <n v="18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ARRA DO RIBEIRO2019/Nov"/>
    <x v="37"/>
    <x v="38"/>
    <m/>
    <x v="10"/>
    <n v="0"/>
    <n v="0"/>
    <n v="10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BARRA DO RIBEIRO2019/Dec"/>
    <x v="37"/>
    <x v="38"/>
    <m/>
    <x v="11"/>
    <n v="1"/>
    <n v="0"/>
    <n v="16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8"/>
    <x v="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8"/>
    <x v="3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8"/>
    <x v="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39"/>
    <x v="4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39"/>
    <x v="4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39"/>
    <x v="40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39"/>
    <x v="4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39"/>
    <x v="40"/>
    <m/>
    <x v="1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9/Apr"/>
    <x v="40"/>
    <x v="41"/>
    <m/>
    <x v="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0"/>
    <x v="41"/>
    <m/>
    <x v="7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0"/>
    <x v="41"/>
    <m/>
    <x v="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0"/>
    <x v="41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0"/>
    <x v="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0"/>
    <x v="41"/>
    <m/>
    <x v="11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6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15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1"/>
    <x v="42"/>
    <m/>
    <x v="7"/>
    <n v="0"/>
    <n v="0"/>
    <n v="23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19/Sep"/>
    <x v="41"/>
    <x v="42"/>
    <m/>
    <x v="8"/>
    <n v="0"/>
    <n v="0"/>
    <n v="19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OS CASSAL2019/Oct"/>
    <x v="41"/>
    <x v="42"/>
    <m/>
    <x v="9"/>
    <n v="0"/>
    <n v="0"/>
    <n v="18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Nov"/>
    <x v="41"/>
    <x v="42"/>
    <m/>
    <x v="10"/>
    <n v="0"/>
    <n v="0"/>
    <n v="1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OS CASSAL2019/Dec"/>
    <x v="41"/>
    <x v="42"/>
    <m/>
    <x v="1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2"/>
    <x v="4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2"/>
    <x v="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2"/>
    <x v="4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2"/>
    <x v="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3"/>
    <n v="0"/>
    <n v="10"/>
    <n v="19"/>
    <n v="3"/>
    <n v="30"/>
    <n v="5"/>
    <n v="6"/>
    <n v="4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BENTO GONCALVES2019/Feb"/>
    <x v="43"/>
    <x v="44"/>
    <m/>
    <x v="1"/>
    <n v="1"/>
    <n v="0"/>
    <n v="80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  <n v="0"/>
    <n v="0"/>
    <n v="0"/>
    <n v="0"/>
  </r>
  <r>
    <s v="BENTO GONCALVES2019/Mar"/>
    <x v="43"/>
    <x v="44"/>
    <m/>
    <x v="2"/>
    <n v="4"/>
    <n v="0"/>
    <n v="62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  <n v="0"/>
    <n v="0"/>
    <n v="0"/>
    <n v="0"/>
  </r>
  <r>
    <s v="BENTO GONCALVES2019/Apr"/>
    <x v="43"/>
    <x v="44"/>
    <m/>
    <x v="3"/>
    <n v="3"/>
    <n v="0"/>
    <n v="94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  <n v="0"/>
    <n v="0"/>
    <n v="0"/>
    <n v="0"/>
  </r>
  <r>
    <s v="BENTO GONCALVES2019/May"/>
    <x v="43"/>
    <x v="44"/>
    <m/>
    <x v="4"/>
    <n v="2"/>
    <n v="1"/>
    <n v="92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  <n v="1"/>
    <n v="0"/>
    <n v="1"/>
    <n v="0"/>
  </r>
  <r>
    <s v="BENTO GONCALVES2019/Jun"/>
    <x v="43"/>
    <x v="44"/>
    <m/>
    <x v="5"/>
    <n v="3"/>
    <n v="0"/>
    <n v="51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  <n v="0"/>
    <n v="0"/>
    <n v="0"/>
    <n v="0"/>
  </r>
  <r>
    <s v="BENTO GONCALVES2019/Jul"/>
    <x v="43"/>
    <x v="44"/>
    <m/>
    <x v="6"/>
    <n v="5"/>
    <n v="0"/>
    <n v="68"/>
    <n v="0"/>
    <n v="14"/>
    <n v="17"/>
    <n v="4"/>
    <n v="43"/>
    <n v="5"/>
    <n v="19"/>
    <n v="11"/>
    <n v="0"/>
    <n v="0"/>
    <n v="0"/>
    <n v="0"/>
    <n v="3"/>
    <n v="2"/>
    <n v="0"/>
    <n v="0"/>
    <n v="0"/>
    <n v="0"/>
    <n v="0"/>
    <n v="0"/>
    <n v="0"/>
    <n v="0"/>
    <n v="6"/>
    <n v="0"/>
    <n v="0"/>
    <n v="0"/>
    <n v="0"/>
  </r>
  <r>
    <s v="BENTO GONCALVES2019/Aug"/>
    <x v="43"/>
    <x v="44"/>
    <m/>
    <x v="7"/>
    <n v="8"/>
    <n v="0"/>
    <n v="64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9"/>
    <n v="0"/>
    <n v="0"/>
    <n v="0"/>
    <n v="0"/>
  </r>
  <r>
    <s v="BENTO GONCALVES2019/Sep"/>
    <x v="43"/>
    <x v="44"/>
    <m/>
    <x v="8"/>
    <n v="3"/>
    <n v="0"/>
    <n v="56"/>
    <n v="1"/>
    <n v="14"/>
    <n v="25"/>
    <n v="2"/>
    <n v="32"/>
    <n v="7"/>
    <n v="15"/>
    <n v="14"/>
    <n v="0"/>
    <n v="0"/>
    <n v="0"/>
    <n v="0"/>
    <n v="3"/>
    <n v="4"/>
    <n v="0"/>
    <n v="0"/>
    <n v="0"/>
    <n v="0"/>
    <n v="0"/>
    <n v="0"/>
    <n v="0"/>
    <n v="0"/>
    <n v="3"/>
    <n v="0"/>
    <n v="0"/>
    <n v="0"/>
    <n v="0"/>
  </r>
  <r>
    <s v="BENTO GONCALVES2019/Oct"/>
    <x v="43"/>
    <x v="44"/>
    <m/>
    <x v="9"/>
    <n v="2"/>
    <n v="0"/>
    <n v="71"/>
    <n v="0"/>
    <n v="8"/>
    <n v="10"/>
    <n v="1"/>
    <n v="37"/>
    <n v="5"/>
    <n v="23"/>
    <n v="17"/>
    <n v="0"/>
    <n v="0"/>
    <n v="0"/>
    <n v="0"/>
    <n v="2"/>
    <n v="2"/>
    <n v="0"/>
    <n v="0"/>
    <n v="0"/>
    <n v="0"/>
    <n v="0"/>
    <n v="1"/>
    <n v="0"/>
    <n v="0"/>
    <n v="2"/>
    <n v="0"/>
    <n v="0"/>
    <n v="0"/>
    <n v="0"/>
  </r>
  <r>
    <s v="BENTO GONCALVES2019/Nov"/>
    <x v="43"/>
    <x v="44"/>
    <m/>
    <x v="10"/>
    <n v="3"/>
    <n v="0"/>
    <n v="64"/>
    <n v="1"/>
    <n v="7"/>
    <n v="17"/>
    <n v="2"/>
    <n v="29"/>
    <n v="2"/>
    <n v="11"/>
    <n v="1"/>
    <n v="0"/>
    <n v="0"/>
    <n v="0"/>
    <n v="0"/>
    <n v="5"/>
    <n v="0"/>
    <n v="0"/>
    <n v="0"/>
    <n v="0"/>
    <n v="0"/>
    <n v="0"/>
    <n v="0"/>
    <n v="0"/>
    <n v="0"/>
    <n v="4"/>
    <n v="0"/>
    <n v="0"/>
    <n v="0"/>
    <n v="0"/>
  </r>
  <r>
    <s v="BENTO GONCALVES2019/Dec"/>
    <x v="43"/>
    <x v="44"/>
    <m/>
    <x v="11"/>
    <n v="1"/>
    <n v="0"/>
    <n v="38"/>
    <n v="0"/>
    <n v="5"/>
    <n v="10"/>
    <n v="2"/>
    <n v="40"/>
    <n v="8"/>
    <n v="8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4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4"/>
    <x v="45"/>
    <m/>
    <x v="8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4"/>
    <x v="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4"/>
    <x v="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4"/>
    <x v="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A VISTA DO BURICA2019/Aug"/>
    <x v="45"/>
    <x v="4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5"/>
    <x v="4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5"/>
    <x v="46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5"/>
    <x v="4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5"/>
    <x v="46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6"/>
    <x v="47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6"/>
    <x v="47"/>
    <m/>
    <x v="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6"/>
    <x v="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6"/>
    <x v="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6"/>
    <x v="47"/>
    <m/>
    <x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7"/>
    <x v="4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7"/>
    <x v="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7"/>
    <x v="4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7"/>
    <x v="4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7"/>
    <x v="48"/>
    <m/>
    <x v="1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8"/>
    <x v="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8"/>
    <x v="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8"/>
    <x v="49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8"/>
    <x v="4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4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OM JESUS2019/Apr"/>
    <x v="49"/>
    <x v="50"/>
    <m/>
    <x v="3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9/May"/>
    <x v="49"/>
    <x v="50"/>
    <m/>
    <x v="4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8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BOM JESUS2019/Jul"/>
    <x v="49"/>
    <x v="50"/>
    <m/>
    <x v="6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Aug"/>
    <x v="49"/>
    <x v="50"/>
    <m/>
    <x v="7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Sep"/>
    <x v="49"/>
    <x v="50"/>
    <m/>
    <x v="8"/>
    <n v="0"/>
    <n v="0"/>
    <n v="8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49"/>
    <x v="50"/>
    <m/>
    <x v="9"/>
    <n v="1"/>
    <n v="0"/>
    <n v="12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Nov"/>
    <x v="49"/>
    <x v="50"/>
    <m/>
    <x v="10"/>
    <n v="1"/>
    <n v="0"/>
    <n v="7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19/Dec"/>
    <x v="49"/>
    <x v="50"/>
    <m/>
    <x v="1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9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9/May"/>
    <x v="50"/>
    <x v="51"/>
    <m/>
    <x v="4"/>
    <n v="0"/>
    <n v="0"/>
    <n v="6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6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0"/>
    <x v="51"/>
    <m/>
    <x v="7"/>
    <n v="0"/>
    <n v="0"/>
    <n v="8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0"/>
    <x v="51"/>
    <m/>
    <x v="8"/>
    <n v="0"/>
    <n v="0"/>
    <n v="16"/>
    <n v="1"/>
    <n v="6"/>
    <n v="0"/>
    <n v="0"/>
    <n v="2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0"/>
    <x v="51"/>
    <m/>
    <x v="9"/>
    <n v="0"/>
    <n v="0"/>
    <n v="2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0"/>
    <x v="51"/>
    <m/>
    <x v="10"/>
    <n v="0"/>
    <n v="0"/>
    <n v="6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0"/>
    <x v="51"/>
    <m/>
    <x v="11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19/Jul"/>
    <x v="51"/>
    <x v="52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1"/>
    <x v="52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1"/>
    <x v="52"/>
    <m/>
    <x v="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19/Nov"/>
    <x v="51"/>
    <x v="5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1"/>
    <x v="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7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9/Jul"/>
    <x v="52"/>
    <x v="53"/>
    <m/>
    <x v="6"/>
    <n v="0"/>
    <n v="0"/>
    <n v="3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2"/>
    <x v="53"/>
    <m/>
    <x v="7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2"/>
    <x v="53"/>
    <m/>
    <x v="8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Oct"/>
    <x v="52"/>
    <x v="53"/>
    <m/>
    <x v="9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2"/>
    <x v="53"/>
    <m/>
    <x v="10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2"/>
    <x v="53"/>
    <m/>
    <x v="11"/>
    <n v="0"/>
    <n v="0"/>
    <n v="7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6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3"/>
    <x v="54"/>
    <m/>
    <x v="7"/>
    <n v="0"/>
    <n v="0"/>
    <n v="1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3"/>
    <x v="54"/>
    <m/>
    <x v="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3"/>
    <x v="54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3"/>
    <x v="54"/>
    <m/>
    <x v="10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19/Dec"/>
    <x v="53"/>
    <x v="54"/>
    <m/>
    <x v="11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8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4"/>
    <x v="55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4"/>
    <x v="55"/>
    <m/>
    <x v="8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4"/>
    <x v="55"/>
    <m/>
    <x v="9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SSOROCA2019/Nov"/>
    <x v="54"/>
    <x v="55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4"/>
    <x v="55"/>
    <m/>
    <x v="1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5"/>
    <x v="56"/>
    <m/>
    <x v="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5"/>
    <x v="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5"/>
    <x v="56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5"/>
    <x v="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5"/>
    <x v="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6"/>
    <x v="5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6"/>
    <x v="57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6"/>
    <x v="5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6"/>
    <x v="57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6"/>
    <x v="57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ROCHIER2019/Jul"/>
    <x v="57"/>
    <x v="58"/>
    <m/>
    <x v="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7"/>
    <x v="58"/>
    <m/>
    <x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7"/>
    <x v="58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7"/>
    <x v="58"/>
    <m/>
    <x v="9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7"/>
    <x v="58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7"/>
    <x v="58"/>
    <m/>
    <x v="11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  <n v="0"/>
    <n v="0"/>
    <n v="0"/>
    <n v="0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UTIA2019/Apr"/>
    <x v="58"/>
    <x v="59"/>
    <m/>
    <x v="3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UTIA2019/May"/>
    <x v="58"/>
    <x v="59"/>
    <m/>
    <x v="4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19/Jun"/>
    <x v="58"/>
    <x v="59"/>
    <m/>
    <x v="5"/>
    <n v="1"/>
    <n v="0"/>
    <n v="15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UTIA2019/Jul"/>
    <x v="58"/>
    <x v="59"/>
    <m/>
    <x v="6"/>
    <n v="0"/>
    <n v="0"/>
    <n v="13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UTIA2019/Aug"/>
    <x v="58"/>
    <x v="59"/>
    <m/>
    <x v="7"/>
    <n v="1"/>
    <n v="0"/>
    <n v="16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BUTIA2019/Sep"/>
    <x v="58"/>
    <x v="59"/>
    <m/>
    <x v="8"/>
    <n v="0"/>
    <n v="0"/>
    <n v="18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8"/>
    <x v="59"/>
    <m/>
    <x v="9"/>
    <n v="0"/>
    <n v="0"/>
    <n v="26"/>
    <n v="3"/>
    <n v="0"/>
    <n v="1"/>
    <n v="0"/>
    <n v="2"/>
    <n v="0"/>
    <n v="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19/Nov"/>
    <x v="58"/>
    <x v="59"/>
    <m/>
    <x v="10"/>
    <n v="1"/>
    <n v="0"/>
    <n v="16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UTIA2019/Dec"/>
    <x v="58"/>
    <x v="59"/>
    <m/>
    <x v="11"/>
    <n v="0"/>
    <n v="0"/>
    <n v="10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9"/>
    <n v="5"/>
    <n v="5"/>
    <n v="4"/>
    <n v="0"/>
    <n v="0"/>
    <n v="4"/>
    <n v="6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9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CAPAVA DO SUL2019/Jun"/>
    <x v="59"/>
    <x v="60"/>
    <m/>
    <x v="5"/>
    <n v="0"/>
    <n v="0"/>
    <n v="33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19/Jul"/>
    <x v="59"/>
    <x v="60"/>
    <m/>
    <x v="6"/>
    <n v="1"/>
    <n v="0"/>
    <n v="33"/>
    <n v="2"/>
    <n v="1"/>
    <n v="0"/>
    <n v="0"/>
    <n v="3"/>
    <n v="1"/>
    <n v="1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19/Aug"/>
    <x v="59"/>
    <x v="60"/>
    <m/>
    <x v="7"/>
    <n v="1"/>
    <n v="0"/>
    <n v="40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APAVA DO SUL2019/Sep"/>
    <x v="59"/>
    <x v="60"/>
    <m/>
    <x v="8"/>
    <n v="0"/>
    <n v="0"/>
    <n v="22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19/Oct"/>
    <x v="59"/>
    <x v="60"/>
    <m/>
    <x v="9"/>
    <n v="1"/>
    <n v="0"/>
    <n v="21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19/Nov"/>
    <x v="59"/>
    <x v="60"/>
    <m/>
    <x v="10"/>
    <n v="0"/>
    <n v="0"/>
    <n v="24"/>
    <n v="7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59"/>
    <x v="60"/>
    <m/>
    <x v="11"/>
    <n v="0"/>
    <n v="1"/>
    <n v="27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1"/>
    <n v="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CACEQUI2019/Jun"/>
    <x v="60"/>
    <x v="61"/>
    <m/>
    <x v="5"/>
    <n v="0"/>
    <n v="0"/>
    <n v="10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9/Jul"/>
    <x v="60"/>
    <x v="61"/>
    <m/>
    <x v="6"/>
    <n v="0"/>
    <n v="0"/>
    <n v="16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0"/>
    <x v="61"/>
    <m/>
    <x v="7"/>
    <n v="0"/>
    <n v="0"/>
    <n v="14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9/Sep"/>
    <x v="60"/>
    <x v="61"/>
    <m/>
    <x v="8"/>
    <n v="0"/>
    <n v="0"/>
    <n v="13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0"/>
    <x v="61"/>
    <m/>
    <x v="9"/>
    <n v="1"/>
    <n v="0"/>
    <n v="21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EQUI2019/Nov"/>
    <x v="60"/>
    <x v="61"/>
    <m/>
    <x v="10"/>
    <n v="0"/>
    <n v="0"/>
    <n v="11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EQUI2019/Dec"/>
    <x v="60"/>
    <x v="61"/>
    <m/>
    <x v="11"/>
    <n v="0"/>
    <n v="0"/>
    <n v="13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5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</r>
  <r>
    <s v="CACHOEIRA DO SUL2019/Feb"/>
    <x v="61"/>
    <x v="62"/>
    <m/>
    <x v="1"/>
    <n v="0"/>
    <n v="0"/>
    <n v="57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CHOEIRA DO SUL2019/Mar"/>
    <x v="61"/>
    <x v="62"/>
    <m/>
    <x v="2"/>
    <n v="0"/>
    <n v="0"/>
    <n v="55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CACHOEIRA DO SUL2019/May"/>
    <x v="61"/>
    <x v="62"/>
    <m/>
    <x v="4"/>
    <n v="0"/>
    <n v="0"/>
    <n v="85"/>
    <n v="12"/>
    <n v="9"/>
    <n v="13"/>
    <n v="1"/>
    <n v="10"/>
    <n v="3"/>
    <n v="14"/>
    <n v="3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1"/>
  </r>
  <r>
    <s v="CACHOEIRA DO SUL2019/Jun"/>
    <x v="61"/>
    <x v="62"/>
    <m/>
    <x v="5"/>
    <n v="0"/>
    <n v="0"/>
    <n v="58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59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1"/>
    <x v="62"/>
    <m/>
    <x v="7"/>
    <n v="0"/>
    <n v="0"/>
    <n v="72"/>
    <n v="7"/>
    <n v="10"/>
    <n v="14"/>
    <n v="0"/>
    <n v="8"/>
    <n v="2"/>
    <n v="15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19/Sep"/>
    <x v="61"/>
    <x v="62"/>
    <m/>
    <x v="8"/>
    <n v="1"/>
    <n v="0"/>
    <n v="80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CACHOEIRA DO SUL2019/Oct"/>
    <x v="61"/>
    <x v="62"/>
    <m/>
    <x v="9"/>
    <n v="0"/>
    <n v="0"/>
    <n v="78"/>
    <n v="2"/>
    <n v="5"/>
    <n v="5"/>
    <n v="1"/>
    <n v="11"/>
    <n v="2"/>
    <n v="16"/>
    <n v="1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CHOEIRA DO SUL2019/Nov"/>
    <x v="61"/>
    <x v="62"/>
    <m/>
    <x v="10"/>
    <n v="0"/>
    <n v="0"/>
    <n v="68"/>
    <n v="5"/>
    <n v="3"/>
    <n v="6"/>
    <n v="0"/>
    <n v="8"/>
    <n v="5"/>
    <n v="8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19/Dec"/>
    <x v="61"/>
    <x v="62"/>
    <m/>
    <x v="11"/>
    <n v="1"/>
    <n v="0"/>
    <n v="60"/>
    <n v="8"/>
    <n v="2"/>
    <n v="7"/>
    <n v="1"/>
    <n v="8"/>
    <n v="1"/>
    <n v="13"/>
    <n v="11"/>
    <n v="0"/>
    <n v="0"/>
    <n v="0"/>
    <n v="0"/>
    <n v="2"/>
    <n v="1"/>
    <n v="0"/>
    <n v="1"/>
    <n v="0"/>
    <n v="0"/>
    <n v="0"/>
    <n v="0"/>
    <n v="0"/>
    <n v="0"/>
    <n v="1"/>
    <n v="0"/>
    <n v="0"/>
    <n v="0"/>
    <n v="0"/>
  </r>
  <r>
    <s v="CACHOEIRINHA2019/Jan"/>
    <x v="62"/>
    <x v="63"/>
    <s v="CACHOEIRINHA"/>
    <x v="0"/>
    <n v="4"/>
    <n v="0"/>
    <n v="103"/>
    <n v="1"/>
    <n v="15"/>
    <n v="143"/>
    <n v="32"/>
    <n v="39"/>
    <n v="5"/>
    <n v="16"/>
    <n v="13"/>
    <n v="0"/>
    <n v="0"/>
    <n v="0"/>
    <n v="0"/>
    <n v="2"/>
    <n v="5"/>
    <n v="0"/>
    <n v="0"/>
    <n v="0"/>
    <n v="0"/>
    <n v="0"/>
    <n v="1"/>
    <n v="0"/>
    <n v="0"/>
    <n v="4"/>
    <n v="0"/>
    <n v="0"/>
    <n v="0"/>
    <n v="0"/>
  </r>
  <r>
    <s v="CACHOEIRINHA2019/Feb"/>
    <x v="62"/>
    <x v="63"/>
    <m/>
    <x v="1"/>
    <n v="0"/>
    <n v="0"/>
    <n v="110"/>
    <n v="0"/>
    <n v="19"/>
    <n v="132"/>
    <n v="20"/>
    <n v="37"/>
    <n v="3"/>
    <n v="17"/>
    <n v="12"/>
    <n v="0"/>
    <n v="0"/>
    <n v="0"/>
    <n v="0"/>
    <n v="2"/>
    <n v="2"/>
    <n v="0"/>
    <n v="0"/>
    <n v="0"/>
    <n v="0"/>
    <n v="1"/>
    <n v="1"/>
    <n v="0"/>
    <n v="0"/>
    <n v="0"/>
    <n v="0"/>
    <n v="0"/>
    <n v="0"/>
    <n v="0"/>
  </r>
  <r>
    <s v="CACHOEIRINHA2019/Mar"/>
    <x v="62"/>
    <x v="63"/>
    <m/>
    <x v="2"/>
    <n v="2"/>
    <n v="0"/>
    <n v="135"/>
    <n v="0"/>
    <n v="19"/>
    <n v="91"/>
    <n v="13"/>
    <n v="31"/>
    <n v="5"/>
    <n v="26"/>
    <n v="20"/>
    <n v="0"/>
    <n v="0"/>
    <n v="0"/>
    <n v="0"/>
    <n v="9"/>
    <n v="1"/>
    <n v="0"/>
    <n v="0"/>
    <n v="0"/>
    <n v="0"/>
    <n v="0"/>
    <n v="1"/>
    <n v="0"/>
    <n v="0"/>
    <n v="2"/>
    <n v="0"/>
    <n v="0"/>
    <n v="0"/>
    <n v="0"/>
  </r>
  <r>
    <s v="CACHOEIRINHA2019/Apr"/>
    <x v="62"/>
    <x v="63"/>
    <m/>
    <x v="3"/>
    <n v="1"/>
    <n v="0"/>
    <n v="124"/>
    <n v="1"/>
    <n v="20"/>
    <n v="149"/>
    <n v="16"/>
    <n v="29"/>
    <n v="6"/>
    <n v="29"/>
    <n v="22"/>
    <n v="0"/>
    <n v="0"/>
    <n v="0"/>
    <n v="0"/>
    <n v="5"/>
    <n v="7"/>
    <n v="0"/>
    <n v="0"/>
    <n v="0"/>
    <n v="0"/>
    <n v="0"/>
    <n v="6"/>
    <n v="0"/>
    <n v="0"/>
    <n v="1"/>
    <n v="0"/>
    <n v="0"/>
    <n v="0"/>
    <n v="0"/>
  </r>
  <r>
    <s v="CACHOEIRINHA2019/May"/>
    <x v="62"/>
    <x v="63"/>
    <m/>
    <x v="4"/>
    <n v="3"/>
    <n v="0"/>
    <n v="106"/>
    <n v="0"/>
    <n v="20"/>
    <n v="127"/>
    <n v="16"/>
    <n v="48"/>
    <n v="3"/>
    <n v="24"/>
    <n v="25"/>
    <n v="0"/>
    <n v="0"/>
    <n v="0"/>
    <n v="0"/>
    <n v="3"/>
    <n v="3"/>
    <n v="0"/>
    <n v="0"/>
    <n v="0"/>
    <n v="0"/>
    <n v="0"/>
    <n v="2"/>
    <n v="0"/>
    <n v="0"/>
    <n v="3"/>
    <n v="0"/>
    <n v="0"/>
    <n v="0"/>
    <n v="0"/>
  </r>
  <r>
    <s v="CACHOEIRINHA2019/Jun"/>
    <x v="62"/>
    <x v="63"/>
    <m/>
    <x v="5"/>
    <n v="3"/>
    <n v="0"/>
    <n v="114"/>
    <n v="0"/>
    <n v="12"/>
    <n v="95"/>
    <n v="18"/>
    <n v="41"/>
    <n v="4"/>
    <n v="26"/>
    <n v="16"/>
    <n v="0"/>
    <n v="0"/>
    <n v="0"/>
    <n v="0"/>
    <n v="7"/>
    <n v="1"/>
    <n v="1"/>
    <n v="0"/>
    <n v="0"/>
    <n v="0"/>
    <n v="0"/>
    <n v="2"/>
    <n v="0"/>
    <n v="0"/>
    <n v="3"/>
    <n v="0"/>
    <n v="0"/>
    <n v="0"/>
    <n v="0"/>
  </r>
  <r>
    <s v="CACHOEIRINHA2019/Jul"/>
    <x v="62"/>
    <x v="63"/>
    <m/>
    <x v="6"/>
    <n v="1"/>
    <n v="0"/>
    <n v="135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  <n v="0"/>
    <n v="0"/>
    <n v="0"/>
    <n v="0"/>
  </r>
  <r>
    <s v="CACHOEIRINHA2019/Aug"/>
    <x v="62"/>
    <x v="63"/>
    <m/>
    <x v="7"/>
    <n v="2"/>
    <n v="0"/>
    <n v="114"/>
    <n v="1"/>
    <n v="30"/>
    <n v="134"/>
    <n v="18"/>
    <n v="38"/>
    <n v="6"/>
    <n v="11"/>
    <n v="20"/>
    <n v="0"/>
    <n v="0"/>
    <n v="0"/>
    <n v="0"/>
    <n v="2"/>
    <n v="5"/>
    <n v="2"/>
    <n v="0"/>
    <n v="0"/>
    <n v="0"/>
    <n v="0"/>
    <n v="1"/>
    <n v="0"/>
    <n v="0"/>
    <n v="2"/>
    <n v="0"/>
    <n v="0"/>
    <n v="0"/>
    <n v="0"/>
  </r>
  <r>
    <s v="CACHOEIRINHA2019/Sep"/>
    <x v="62"/>
    <x v="63"/>
    <m/>
    <x v="8"/>
    <n v="0"/>
    <n v="0"/>
    <n v="143"/>
    <n v="0"/>
    <n v="24"/>
    <n v="117"/>
    <n v="15"/>
    <n v="46"/>
    <n v="5"/>
    <n v="17"/>
    <n v="13"/>
    <n v="0"/>
    <n v="0"/>
    <n v="0"/>
    <n v="0"/>
    <n v="4"/>
    <n v="2"/>
    <n v="0"/>
    <n v="0"/>
    <n v="0"/>
    <n v="1"/>
    <n v="0"/>
    <n v="2"/>
    <n v="0"/>
    <n v="0"/>
    <n v="0"/>
    <n v="0"/>
    <n v="0"/>
    <n v="0"/>
    <n v="0"/>
  </r>
  <r>
    <s v="CACHOEIRINHA2019/Oct"/>
    <x v="62"/>
    <x v="63"/>
    <m/>
    <x v="9"/>
    <n v="1"/>
    <n v="0"/>
    <n v="139"/>
    <n v="1"/>
    <n v="18"/>
    <n v="120"/>
    <n v="24"/>
    <n v="36"/>
    <n v="1"/>
    <n v="7"/>
    <n v="15"/>
    <n v="0"/>
    <n v="0"/>
    <n v="0"/>
    <n v="0"/>
    <n v="9"/>
    <n v="10"/>
    <n v="0"/>
    <n v="0"/>
    <n v="0"/>
    <n v="1"/>
    <n v="0"/>
    <n v="3"/>
    <n v="0"/>
    <n v="0"/>
    <n v="1"/>
    <n v="0"/>
    <n v="0"/>
    <n v="0"/>
    <n v="0"/>
  </r>
  <r>
    <s v="CACHOEIRINHA2019/Nov"/>
    <x v="62"/>
    <x v="63"/>
    <m/>
    <x v="10"/>
    <n v="2"/>
    <n v="0"/>
    <n v="69"/>
    <n v="0"/>
    <n v="7"/>
    <n v="96"/>
    <n v="18"/>
    <n v="37"/>
    <n v="4"/>
    <n v="15"/>
    <n v="23"/>
    <n v="0"/>
    <n v="0"/>
    <n v="0"/>
    <n v="0"/>
    <n v="4"/>
    <n v="7"/>
    <n v="0"/>
    <n v="0"/>
    <n v="0"/>
    <n v="0"/>
    <n v="0"/>
    <n v="0"/>
    <n v="0"/>
    <n v="0"/>
    <n v="2"/>
    <n v="0"/>
    <n v="0"/>
    <n v="0"/>
    <n v="0"/>
  </r>
  <r>
    <s v="CACHOEIRINHA2019/Dec"/>
    <x v="62"/>
    <x v="63"/>
    <m/>
    <x v="11"/>
    <n v="5"/>
    <n v="0"/>
    <n v="84"/>
    <n v="1"/>
    <n v="15"/>
    <n v="76"/>
    <n v="21"/>
    <n v="34"/>
    <n v="5"/>
    <n v="20"/>
    <n v="26"/>
    <n v="0"/>
    <n v="0"/>
    <n v="0"/>
    <n v="0"/>
    <n v="0"/>
    <n v="3"/>
    <n v="0"/>
    <n v="0"/>
    <n v="0"/>
    <n v="0"/>
    <n v="0"/>
    <n v="1"/>
    <n v="0"/>
    <n v="0"/>
    <n v="5"/>
    <n v="0"/>
    <n v="0"/>
    <n v="0"/>
    <n v="0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3"/>
    <x v="64"/>
    <m/>
    <x v="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3"/>
    <x v="6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3"/>
    <x v="64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3"/>
    <x v="6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3"/>
    <x v="6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4"/>
    <x v="6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4"/>
    <x v="6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4"/>
    <x v="6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4"/>
    <x v="6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4"/>
    <x v="65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5"/>
    <x v="66"/>
    <m/>
    <x v="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5"/>
    <x v="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5"/>
    <x v="66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5"/>
    <x v="66"/>
    <m/>
    <x v="1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19/Dec"/>
    <x v="65"/>
    <x v="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7"/>
    <n v="5"/>
    <n v="3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3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MAQUA2019/Mar"/>
    <x v="66"/>
    <x v="67"/>
    <m/>
    <x v="2"/>
    <n v="1"/>
    <n v="0"/>
    <n v="55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CAMAQUA2019/Apr"/>
    <x v="66"/>
    <x v="67"/>
    <m/>
    <x v="3"/>
    <n v="0"/>
    <n v="0"/>
    <n v="75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1"/>
    <n v="0"/>
    <n v="69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MAQUA2019/Jun"/>
    <x v="66"/>
    <x v="67"/>
    <m/>
    <x v="5"/>
    <n v="1"/>
    <n v="0"/>
    <n v="50"/>
    <n v="4"/>
    <n v="5"/>
    <n v="9"/>
    <n v="0"/>
    <n v="11"/>
    <n v="1"/>
    <n v="4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AQUA2019/Jul"/>
    <x v="66"/>
    <x v="67"/>
    <m/>
    <x v="6"/>
    <n v="0"/>
    <n v="0"/>
    <n v="84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</r>
  <r>
    <s v="CAMAQUA2019/Aug"/>
    <x v="66"/>
    <x v="67"/>
    <m/>
    <x v="7"/>
    <n v="1"/>
    <n v="0"/>
    <n v="84"/>
    <n v="1"/>
    <n v="8"/>
    <n v="6"/>
    <n v="2"/>
    <n v="15"/>
    <n v="6"/>
    <n v="10"/>
    <n v="2"/>
    <n v="0"/>
    <n v="0"/>
    <n v="0"/>
    <n v="0"/>
    <n v="3"/>
    <n v="0"/>
    <n v="0"/>
    <n v="0"/>
    <n v="0"/>
    <n v="0"/>
    <n v="0"/>
    <n v="0"/>
    <n v="1"/>
    <n v="0"/>
    <n v="1"/>
    <n v="0"/>
    <n v="0"/>
    <n v="0"/>
    <n v="0"/>
  </r>
  <r>
    <s v="CAMAQUA2019/Sep"/>
    <x v="66"/>
    <x v="67"/>
    <m/>
    <x v="8"/>
    <n v="1"/>
    <n v="0"/>
    <n v="85"/>
    <n v="5"/>
    <n v="6"/>
    <n v="5"/>
    <n v="1"/>
    <n v="5"/>
    <n v="3"/>
    <n v="22"/>
    <n v="8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CAMAQUA2019/Oct"/>
    <x v="66"/>
    <x v="67"/>
    <m/>
    <x v="9"/>
    <n v="0"/>
    <n v="0"/>
    <n v="75"/>
    <n v="2"/>
    <n v="3"/>
    <n v="11"/>
    <n v="2"/>
    <n v="12"/>
    <n v="8"/>
    <n v="5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CAMAQUA2019/Nov"/>
    <x v="66"/>
    <x v="67"/>
    <m/>
    <x v="10"/>
    <n v="0"/>
    <n v="0"/>
    <n v="57"/>
    <n v="4"/>
    <n v="2"/>
    <n v="10"/>
    <n v="2"/>
    <n v="8"/>
    <n v="3"/>
    <n v="4"/>
    <n v="8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19/Dec"/>
    <x v="66"/>
    <x v="67"/>
    <m/>
    <x v="11"/>
    <n v="1"/>
    <n v="0"/>
    <n v="5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7"/>
    <x v="6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7"/>
    <x v="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7"/>
    <x v="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7"/>
    <x v="68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7"/>
    <x v="6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8"/>
    <x v="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8"/>
    <x v="69"/>
    <m/>
    <x v="8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8"/>
    <x v="69"/>
    <m/>
    <x v="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8"/>
    <x v="69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8"/>
    <x v="69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69"/>
    <x v="70"/>
    <m/>
    <x v="7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69"/>
    <x v="70"/>
    <m/>
    <x v="8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ESTRE DA SERRA2019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69"/>
    <x v="70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69"/>
    <x v="7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19/Aug"/>
    <x v="70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0"/>
    <x v="71"/>
    <m/>
    <x v="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0"/>
    <x v="71"/>
    <m/>
    <x v="9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0"/>
    <x v="7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0"/>
    <x v="71"/>
    <m/>
    <x v="1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14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INAS DO SUL2019/Aug"/>
    <x v="71"/>
    <x v="72"/>
    <m/>
    <x v="7"/>
    <n v="0"/>
    <n v="0"/>
    <n v="9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Sep"/>
    <x v="71"/>
    <x v="72"/>
    <m/>
    <x v="8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9/Oct"/>
    <x v="71"/>
    <x v="72"/>
    <m/>
    <x v="9"/>
    <n v="0"/>
    <n v="0"/>
    <n v="9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Nov"/>
    <x v="71"/>
    <x v="72"/>
    <m/>
    <x v="10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1"/>
    <x v="72"/>
    <m/>
    <x v="11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6"/>
    <n v="6"/>
    <n v="14"/>
    <n v="0"/>
    <n v="2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MPO BOM2019/Feb"/>
    <x v="72"/>
    <x v="73"/>
    <m/>
    <x v="1"/>
    <n v="0"/>
    <n v="0"/>
    <n v="52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  <n v="0"/>
    <n v="0"/>
    <n v="0"/>
    <n v="0"/>
  </r>
  <r>
    <s v="CAMPO BOM2019/Mar"/>
    <x v="72"/>
    <x v="73"/>
    <m/>
    <x v="2"/>
    <n v="0"/>
    <n v="0"/>
    <n v="61"/>
    <n v="0"/>
    <n v="6"/>
    <n v="20"/>
    <n v="6"/>
    <n v="13"/>
    <n v="2"/>
    <n v="7"/>
    <n v="2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CAMPO BOM2019/May"/>
    <x v="72"/>
    <x v="73"/>
    <m/>
    <x v="4"/>
    <n v="0"/>
    <n v="0"/>
    <n v="74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  <n v="0"/>
    <n v="0"/>
    <n v="0"/>
    <n v="0"/>
  </r>
  <r>
    <s v="CAMPO BOM2019/Jun"/>
    <x v="72"/>
    <x v="73"/>
    <m/>
    <x v="5"/>
    <n v="3"/>
    <n v="0"/>
    <n v="83"/>
    <n v="0"/>
    <n v="7"/>
    <n v="17"/>
    <n v="7"/>
    <n v="15"/>
    <n v="2"/>
    <n v="5"/>
    <n v="2"/>
    <n v="0"/>
    <n v="0"/>
    <n v="0"/>
    <n v="0"/>
    <n v="13"/>
    <n v="1"/>
    <n v="0"/>
    <n v="0"/>
    <n v="0"/>
    <n v="0"/>
    <n v="0"/>
    <n v="0"/>
    <n v="0"/>
    <n v="0"/>
    <n v="3"/>
    <n v="0"/>
    <n v="0"/>
    <n v="0"/>
    <n v="0"/>
  </r>
  <r>
    <s v="CAMPO BOM2019/Jul"/>
    <x v="72"/>
    <x v="73"/>
    <m/>
    <x v="6"/>
    <n v="1"/>
    <n v="0"/>
    <n v="71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  <n v="0"/>
    <n v="0"/>
    <n v="0"/>
    <n v="0"/>
  </r>
  <r>
    <s v="CAMPO BOM2019/Aug"/>
    <x v="72"/>
    <x v="73"/>
    <m/>
    <x v="7"/>
    <n v="2"/>
    <n v="0"/>
    <n v="59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AMPO BOM2019/Sep"/>
    <x v="72"/>
    <x v="73"/>
    <m/>
    <x v="8"/>
    <n v="1"/>
    <n v="0"/>
    <n v="51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MPO BOM2019/Oct"/>
    <x v="72"/>
    <x v="73"/>
    <m/>
    <x v="9"/>
    <n v="0"/>
    <n v="0"/>
    <n v="61"/>
    <n v="0"/>
    <n v="14"/>
    <n v="22"/>
    <n v="11"/>
    <n v="18"/>
    <n v="1"/>
    <n v="9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</r>
  <r>
    <s v="CAMPO BOM2019/Nov"/>
    <x v="72"/>
    <x v="73"/>
    <m/>
    <x v="10"/>
    <n v="0"/>
    <n v="0"/>
    <n v="54"/>
    <n v="0"/>
    <n v="15"/>
    <n v="22"/>
    <n v="10"/>
    <n v="22"/>
    <n v="1"/>
    <n v="3"/>
    <n v="0"/>
    <n v="0"/>
    <n v="0"/>
    <n v="0"/>
    <n v="0"/>
    <n v="5"/>
    <n v="1"/>
    <n v="0"/>
    <n v="0"/>
    <n v="0"/>
    <n v="0"/>
    <n v="0"/>
    <n v="1"/>
    <n v="0"/>
    <n v="0"/>
    <n v="0"/>
    <n v="0"/>
    <n v="0"/>
    <n v="0"/>
    <n v="0"/>
  </r>
  <r>
    <s v="CAMPO BOM2019/Dec"/>
    <x v="72"/>
    <x v="73"/>
    <m/>
    <x v="11"/>
    <n v="1"/>
    <n v="0"/>
    <n v="53"/>
    <n v="0"/>
    <n v="9"/>
    <n v="13"/>
    <n v="7"/>
    <n v="23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5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3"/>
    <x v="74"/>
    <m/>
    <x v="7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3"/>
    <x v="74"/>
    <m/>
    <x v="8"/>
    <n v="0"/>
    <n v="0"/>
    <n v="3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19/Oct"/>
    <x v="73"/>
    <x v="74"/>
    <m/>
    <x v="9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3"/>
    <x v="74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3"/>
    <x v="74"/>
    <m/>
    <x v="1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Aug"/>
    <x v="74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4"/>
    <x v="75"/>
    <m/>
    <x v="8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4"/>
    <x v="75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4"/>
    <x v="75"/>
    <m/>
    <x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4"/>
    <x v="75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9/Feb"/>
    <x v="75"/>
    <x v="76"/>
    <m/>
    <x v="1"/>
    <n v="0"/>
    <n v="0"/>
    <n v="24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5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9/Jun"/>
    <x v="75"/>
    <x v="76"/>
    <m/>
    <x v="5"/>
    <n v="2"/>
    <n v="0"/>
    <n v="37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19/Jul"/>
    <x v="75"/>
    <x v="76"/>
    <m/>
    <x v="6"/>
    <n v="4"/>
    <n v="0"/>
    <n v="17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s v="CANDELARIA2019/Aug"/>
    <x v="75"/>
    <x v="76"/>
    <m/>
    <x v="7"/>
    <n v="0"/>
    <n v="0"/>
    <n v="16"/>
    <n v="1"/>
    <n v="0"/>
    <n v="3"/>
    <n v="0"/>
    <n v="3"/>
    <n v="4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DELARIA2019/Sep"/>
    <x v="75"/>
    <x v="76"/>
    <m/>
    <x v="8"/>
    <n v="0"/>
    <n v="0"/>
    <n v="32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5"/>
    <x v="76"/>
    <m/>
    <x v="9"/>
    <n v="0"/>
    <n v="0"/>
    <n v="30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9/Nov"/>
    <x v="75"/>
    <x v="76"/>
    <m/>
    <x v="10"/>
    <n v="1"/>
    <n v="0"/>
    <n v="16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9/Dec"/>
    <x v="75"/>
    <x v="76"/>
    <m/>
    <x v="11"/>
    <n v="1"/>
    <n v="0"/>
    <n v="26"/>
    <n v="5"/>
    <n v="0"/>
    <n v="8"/>
    <n v="0"/>
    <n v="4"/>
    <n v="2"/>
    <n v="2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6"/>
    <x v="7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6"/>
    <x v="7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6"/>
    <x v="77"/>
    <m/>
    <x v="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6"/>
    <x v="77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6"/>
    <x v="7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DIOTA2019/Mar"/>
    <x v="77"/>
    <x v="78"/>
    <m/>
    <x v="2"/>
    <n v="1"/>
    <n v="0"/>
    <n v="14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</r>
  <r>
    <s v="CANDIOTA2019/Apr"/>
    <x v="77"/>
    <x v="78"/>
    <m/>
    <x v="3"/>
    <n v="0"/>
    <n v="0"/>
    <n v="1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10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7"/>
    <x v="78"/>
    <m/>
    <x v="7"/>
    <n v="0"/>
    <n v="0"/>
    <n v="4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9/Sep"/>
    <x v="77"/>
    <x v="78"/>
    <m/>
    <x v="8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9/Oct"/>
    <x v="77"/>
    <x v="78"/>
    <m/>
    <x v="9"/>
    <n v="0"/>
    <n v="0"/>
    <n v="8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Nov"/>
    <x v="77"/>
    <x v="78"/>
    <m/>
    <x v="10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7"/>
    <x v="78"/>
    <m/>
    <x v="11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ELA2019/Feb"/>
    <x v="78"/>
    <x v="79"/>
    <m/>
    <x v="1"/>
    <n v="0"/>
    <n v="0"/>
    <n v="24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NELA2019/Apr"/>
    <x v="78"/>
    <x v="79"/>
    <m/>
    <x v="3"/>
    <n v="1"/>
    <n v="0"/>
    <n v="55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ELA2019/May"/>
    <x v="78"/>
    <x v="79"/>
    <m/>
    <x v="4"/>
    <n v="1"/>
    <n v="0"/>
    <n v="45"/>
    <n v="0"/>
    <n v="1"/>
    <n v="2"/>
    <n v="1"/>
    <n v="8"/>
    <n v="3"/>
    <n v="1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Jun"/>
    <x v="78"/>
    <x v="79"/>
    <m/>
    <x v="5"/>
    <n v="1"/>
    <n v="0"/>
    <n v="45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Jul"/>
    <x v="78"/>
    <x v="79"/>
    <m/>
    <x v="6"/>
    <n v="1"/>
    <n v="0"/>
    <n v="56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Aug"/>
    <x v="78"/>
    <x v="79"/>
    <m/>
    <x v="7"/>
    <n v="0"/>
    <n v="0"/>
    <n v="53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8"/>
    <x v="79"/>
    <m/>
    <x v="8"/>
    <n v="1"/>
    <n v="0"/>
    <n v="48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NELA2019/Oct"/>
    <x v="78"/>
    <x v="79"/>
    <m/>
    <x v="9"/>
    <n v="2"/>
    <n v="0"/>
    <n v="39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NELA2019/Nov"/>
    <x v="78"/>
    <x v="79"/>
    <m/>
    <x v="10"/>
    <n v="2"/>
    <n v="0"/>
    <n v="30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CANELA2019/Dec"/>
    <x v="78"/>
    <x v="79"/>
    <m/>
    <x v="11"/>
    <n v="0"/>
    <n v="0"/>
    <n v="36"/>
    <n v="1"/>
    <n v="1"/>
    <n v="2"/>
    <n v="0"/>
    <n v="20"/>
    <n v="2"/>
    <n v="9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CANGUCU2019/Feb"/>
    <x v="79"/>
    <x v="80"/>
    <m/>
    <x v="1"/>
    <n v="2"/>
    <n v="0"/>
    <n v="16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19/Mar"/>
    <x v="79"/>
    <x v="80"/>
    <m/>
    <x v="2"/>
    <n v="0"/>
    <n v="0"/>
    <n v="33"/>
    <n v="6"/>
    <n v="2"/>
    <n v="2"/>
    <n v="1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GUCU2019/May"/>
    <x v="79"/>
    <x v="80"/>
    <m/>
    <x v="4"/>
    <n v="0"/>
    <n v="0"/>
    <n v="36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9/Jun"/>
    <x v="79"/>
    <x v="80"/>
    <m/>
    <x v="5"/>
    <n v="0"/>
    <n v="0"/>
    <n v="16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9/Jul"/>
    <x v="79"/>
    <x v="80"/>
    <m/>
    <x v="6"/>
    <n v="2"/>
    <n v="0"/>
    <n v="30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NGUCU2019/Aug"/>
    <x v="79"/>
    <x v="80"/>
    <m/>
    <x v="7"/>
    <n v="0"/>
    <n v="0"/>
    <n v="37"/>
    <n v="11"/>
    <n v="2"/>
    <n v="9"/>
    <n v="0"/>
    <n v="2"/>
    <n v="5"/>
    <n v="0"/>
    <n v="5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CANGUCU2019/Sep"/>
    <x v="79"/>
    <x v="80"/>
    <m/>
    <x v="8"/>
    <n v="0"/>
    <n v="0"/>
    <n v="28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79"/>
    <x v="80"/>
    <m/>
    <x v="9"/>
    <n v="0"/>
    <n v="0"/>
    <n v="25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GUCU2019/Nov"/>
    <x v="79"/>
    <x v="80"/>
    <m/>
    <x v="10"/>
    <n v="1"/>
    <n v="0"/>
    <n v="29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19/Dec"/>
    <x v="79"/>
    <x v="80"/>
    <m/>
    <x v="11"/>
    <n v="1"/>
    <n v="0"/>
    <n v="29"/>
    <n v="15"/>
    <n v="2"/>
    <n v="1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OAS2019/Jan"/>
    <x v="80"/>
    <x v="81"/>
    <s v="CANOAS"/>
    <x v="0"/>
    <n v="13"/>
    <n v="1"/>
    <n v="309"/>
    <n v="0"/>
    <n v="50"/>
    <n v="313"/>
    <n v="72"/>
    <n v="90"/>
    <n v="20"/>
    <n v="52"/>
    <n v="44"/>
    <n v="2"/>
    <n v="0"/>
    <n v="0"/>
    <n v="0"/>
    <n v="13"/>
    <n v="9"/>
    <n v="0"/>
    <n v="0"/>
    <n v="0"/>
    <n v="0"/>
    <n v="0"/>
    <n v="6"/>
    <n v="0"/>
    <n v="0"/>
    <n v="13"/>
    <n v="1"/>
    <n v="0"/>
    <n v="1"/>
    <n v="0"/>
  </r>
  <r>
    <s v="CANOAS2019/Feb"/>
    <x v="80"/>
    <x v="81"/>
    <m/>
    <x v="1"/>
    <n v="3"/>
    <n v="0"/>
    <n v="325"/>
    <n v="1"/>
    <n v="56"/>
    <n v="302"/>
    <n v="65"/>
    <n v="65"/>
    <n v="17"/>
    <n v="45"/>
    <n v="58"/>
    <n v="0"/>
    <n v="0"/>
    <n v="0"/>
    <n v="0"/>
    <n v="11"/>
    <n v="7"/>
    <n v="0"/>
    <n v="1"/>
    <n v="0"/>
    <n v="0"/>
    <n v="0"/>
    <n v="5"/>
    <n v="0"/>
    <n v="0"/>
    <n v="3"/>
    <n v="0"/>
    <n v="0"/>
    <n v="0"/>
    <n v="0"/>
  </r>
  <r>
    <s v="CANOAS2019/Mar"/>
    <x v="80"/>
    <x v="81"/>
    <m/>
    <x v="2"/>
    <n v="3"/>
    <n v="0"/>
    <n v="322"/>
    <n v="1"/>
    <n v="59"/>
    <n v="310"/>
    <n v="54"/>
    <n v="84"/>
    <n v="21"/>
    <n v="43"/>
    <n v="49"/>
    <n v="0"/>
    <n v="0"/>
    <n v="0"/>
    <n v="0"/>
    <n v="8"/>
    <n v="11"/>
    <n v="1"/>
    <n v="1"/>
    <n v="0"/>
    <n v="3"/>
    <n v="0"/>
    <n v="2"/>
    <n v="0"/>
    <n v="1"/>
    <n v="3"/>
    <n v="0"/>
    <n v="1"/>
    <n v="0"/>
    <n v="1"/>
  </r>
  <r>
    <s v="CANOAS2019/Apr"/>
    <x v="80"/>
    <x v="81"/>
    <m/>
    <x v="3"/>
    <n v="5"/>
    <n v="0"/>
    <n v="369"/>
    <n v="1"/>
    <n v="61"/>
    <n v="360"/>
    <n v="73"/>
    <n v="62"/>
    <n v="16"/>
    <n v="46"/>
    <n v="45"/>
    <n v="1"/>
    <n v="0"/>
    <n v="0"/>
    <n v="0"/>
    <n v="9"/>
    <n v="11"/>
    <n v="1"/>
    <n v="0"/>
    <n v="0"/>
    <n v="1"/>
    <n v="0"/>
    <n v="1"/>
    <n v="0"/>
    <n v="0"/>
    <n v="5"/>
    <n v="0"/>
    <n v="0"/>
    <n v="0"/>
    <n v="0"/>
  </r>
  <r>
    <s v="CANOAS2019/May"/>
    <x v="80"/>
    <x v="81"/>
    <m/>
    <x v="4"/>
    <n v="5"/>
    <n v="0"/>
    <n v="381"/>
    <n v="3"/>
    <n v="62"/>
    <n v="414"/>
    <n v="51"/>
    <n v="70"/>
    <n v="14"/>
    <n v="43"/>
    <n v="46"/>
    <n v="0"/>
    <n v="0"/>
    <n v="0"/>
    <n v="0"/>
    <n v="9"/>
    <n v="11"/>
    <n v="2"/>
    <n v="0"/>
    <n v="0"/>
    <n v="0"/>
    <n v="0"/>
    <n v="5"/>
    <n v="0"/>
    <n v="0"/>
    <n v="7"/>
    <n v="0"/>
    <n v="0"/>
    <n v="0"/>
    <n v="0"/>
  </r>
  <r>
    <s v="CANOAS2019/Jun"/>
    <x v="80"/>
    <x v="81"/>
    <m/>
    <x v="5"/>
    <n v="4"/>
    <n v="0"/>
    <n v="320"/>
    <n v="2"/>
    <n v="59"/>
    <n v="338"/>
    <n v="45"/>
    <n v="58"/>
    <n v="7"/>
    <n v="69"/>
    <n v="65"/>
    <n v="0"/>
    <n v="0"/>
    <n v="0"/>
    <n v="0"/>
    <n v="2"/>
    <n v="7"/>
    <n v="0"/>
    <n v="0"/>
    <n v="0"/>
    <n v="3"/>
    <n v="0"/>
    <n v="10"/>
    <n v="0"/>
    <n v="0"/>
    <n v="4"/>
    <n v="0"/>
    <n v="0"/>
    <n v="0"/>
    <n v="0"/>
  </r>
  <r>
    <s v="CANOAS2019/Jul"/>
    <x v="80"/>
    <x v="81"/>
    <m/>
    <x v="6"/>
    <n v="2"/>
    <n v="0"/>
    <n v="315"/>
    <n v="3"/>
    <n v="55"/>
    <n v="382"/>
    <n v="52"/>
    <n v="76"/>
    <n v="16"/>
    <n v="59"/>
    <n v="57"/>
    <n v="0"/>
    <n v="0"/>
    <n v="0"/>
    <n v="0"/>
    <n v="12"/>
    <n v="10"/>
    <n v="0"/>
    <n v="0"/>
    <n v="0"/>
    <n v="0"/>
    <n v="0"/>
    <n v="7"/>
    <n v="0"/>
    <n v="0"/>
    <n v="2"/>
    <n v="0"/>
    <n v="0"/>
    <n v="0"/>
    <n v="0"/>
  </r>
  <r>
    <s v="CANOAS2019/Aug"/>
    <x v="80"/>
    <x v="81"/>
    <m/>
    <x v="7"/>
    <n v="4"/>
    <n v="0"/>
    <n v="336"/>
    <n v="4"/>
    <n v="43"/>
    <n v="368"/>
    <n v="62"/>
    <n v="82"/>
    <n v="8"/>
    <n v="60"/>
    <n v="60"/>
    <n v="0"/>
    <n v="0"/>
    <n v="0"/>
    <n v="0"/>
    <n v="3"/>
    <n v="15"/>
    <n v="1"/>
    <n v="0"/>
    <n v="0"/>
    <n v="1"/>
    <n v="0"/>
    <n v="3"/>
    <n v="0"/>
    <n v="1"/>
    <n v="5"/>
    <n v="0"/>
    <n v="1"/>
    <n v="0"/>
    <n v="1"/>
  </r>
  <r>
    <s v="CANOAS2019/Sep"/>
    <x v="80"/>
    <x v="81"/>
    <m/>
    <x v="8"/>
    <n v="4"/>
    <n v="0"/>
    <n v="278"/>
    <n v="0"/>
    <n v="43"/>
    <n v="272"/>
    <n v="60"/>
    <n v="85"/>
    <n v="9"/>
    <n v="68"/>
    <n v="72"/>
    <n v="0"/>
    <n v="1"/>
    <n v="0"/>
    <n v="0"/>
    <n v="5"/>
    <n v="7"/>
    <n v="1"/>
    <n v="0"/>
    <n v="0"/>
    <n v="0"/>
    <n v="0"/>
    <n v="2"/>
    <n v="0"/>
    <n v="0"/>
    <n v="4"/>
    <n v="0"/>
    <n v="0"/>
    <n v="0"/>
    <n v="0"/>
  </r>
  <r>
    <s v="CANOAS2019/Oct"/>
    <x v="80"/>
    <x v="81"/>
    <m/>
    <x v="9"/>
    <n v="4"/>
    <n v="0"/>
    <n v="333"/>
    <n v="4"/>
    <n v="55"/>
    <n v="305"/>
    <n v="46"/>
    <n v="98"/>
    <n v="14"/>
    <n v="77"/>
    <n v="62"/>
    <n v="1"/>
    <n v="0"/>
    <n v="0"/>
    <n v="0"/>
    <n v="10"/>
    <n v="16"/>
    <n v="0"/>
    <n v="0"/>
    <n v="0"/>
    <n v="0"/>
    <n v="1"/>
    <n v="0"/>
    <n v="0"/>
    <n v="0"/>
    <n v="4"/>
    <n v="0"/>
    <n v="0"/>
    <n v="0"/>
    <n v="0"/>
  </r>
  <r>
    <s v="CANOAS2019/Nov"/>
    <x v="80"/>
    <x v="81"/>
    <m/>
    <x v="10"/>
    <n v="7"/>
    <n v="0"/>
    <n v="295"/>
    <n v="1"/>
    <n v="59"/>
    <n v="300"/>
    <n v="58"/>
    <n v="102"/>
    <n v="7"/>
    <n v="43"/>
    <n v="40"/>
    <n v="1"/>
    <n v="0"/>
    <n v="0"/>
    <n v="0"/>
    <n v="10"/>
    <n v="9"/>
    <n v="0"/>
    <n v="0"/>
    <n v="0"/>
    <n v="0"/>
    <n v="0"/>
    <n v="0"/>
    <n v="0"/>
    <n v="0"/>
    <n v="8"/>
    <n v="0"/>
    <n v="0"/>
    <n v="0"/>
    <n v="0"/>
  </r>
  <r>
    <s v="CANOAS2019/Dec"/>
    <x v="80"/>
    <x v="81"/>
    <m/>
    <x v="11"/>
    <n v="6"/>
    <n v="0"/>
    <n v="227"/>
    <n v="0"/>
    <n v="51"/>
    <n v="254"/>
    <n v="46"/>
    <n v="97"/>
    <n v="13"/>
    <n v="24"/>
    <n v="30"/>
    <n v="0"/>
    <n v="0"/>
    <n v="0"/>
    <n v="0"/>
    <n v="8"/>
    <n v="5"/>
    <n v="0"/>
    <n v="0"/>
    <n v="0"/>
    <n v="0"/>
    <n v="0"/>
    <n v="2"/>
    <n v="0"/>
    <n v="0"/>
    <n v="6"/>
    <n v="0"/>
    <n v="0"/>
    <n v="0"/>
    <n v="0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1"/>
    <x v="8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1"/>
    <x v="8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1"/>
    <x v="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1"/>
    <x v="82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2"/>
    <x v="83"/>
    <m/>
    <x v="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2"/>
    <x v="8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2"/>
    <x v="83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2"/>
    <x v="83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73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  <n v="0"/>
    <n v="0"/>
    <n v="0"/>
    <n v="0"/>
  </r>
  <r>
    <s v="CAPAO DA CANOA2019/Feb"/>
    <x v="83"/>
    <x v="84"/>
    <m/>
    <x v="1"/>
    <n v="2"/>
    <n v="0"/>
    <n v="123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CAPAO DA CANOA2019/Mar"/>
    <x v="83"/>
    <x v="84"/>
    <m/>
    <x v="2"/>
    <n v="2"/>
    <n v="0"/>
    <n v="103"/>
    <n v="2"/>
    <n v="11"/>
    <n v="24"/>
    <n v="0"/>
    <n v="31"/>
    <n v="2"/>
    <n v="8"/>
    <n v="11"/>
    <n v="0"/>
    <n v="0"/>
    <n v="0"/>
    <n v="0"/>
    <n v="2"/>
    <n v="3"/>
    <n v="0"/>
    <n v="0"/>
    <n v="1"/>
    <n v="0"/>
    <n v="0"/>
    <n v="0"/>
    <n v="0"/>
    <n v="0"/>
    <n v="2"/>
    <n v="0"/>
    <n v="0"/>
    <n v="0"/>
    <n v="0"/>
  </r>
  <r>
    <s v="CAPAO DA CANOA2019/Apr"/>
    <x v="83"/>
    <x v="84"/>
    <m/>
    <x v="3"/>
    <n v="1"/>
    <n v="0"/>
    <n v="8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PAO DA CANOA2019/May"/>
    <x v="83"/>
    <x v="84"/>
    <m/>
    <x v="4"/>
    <n v="0"/>
    <n v="0"/>
    <n v="84"/>
    <n v="0"/>
    <n v="9"/>
    <n v="19"/>
    <n v="3"/>
    <n v="24"/>
    <n v="5"/>
    <n v="1"/>
    <n v="12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CAPAO DA CANOA2019/Jun"/>
    <x v="83"/>
    <x v="84"/>
    <m/>
    <x v="5"/>
    <n v="0"/>
    <n v="0"/>
    <n v="64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</r>
  <r>
    <s v="CAPAO DA CANOA2019/Jul"/>
    <x v="83"/>
    <x v="84"/>
    <m/>
    <x v="6"/>
    <n v="1"/>
    <n v="0"/>
    <n v="50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19/Aug"/>
    <x v="83"/>
    <x v="84"/>
    <m/>
    <x v="7"/>
    <n v="0"/>
    <n v="0"/>
    <n v="87"/>
    <n v="0"/>
    <n v="2"/>
    <n v="23"/>
    <n v="3"/>
    <n v="11"/>
    <n v="4"/>
    <n v="4"/>
    <n v="5"/>
    <n v="0"/>
    <n v="0"/>
    <n v="0"/>
    <n v="0"/>
    <n v="7"/>
    <n v="2"/>
    <n v="0"/>
    <n v="0"/>
    <n v="0"/>
    <n v="0"/>
    <n v="1"/>
    <n v="0"/>
    <n v="0"/>
    <n v="0"/>
    <n v="0"/>
    <n v="0"/>
    <n v="0"/>
    <n v="0"/>
    <n v="0"/>
  </r>
  <r>
    <s v="CAPAO DA CANOA2019/Sep"/>
    <x v="83"/>
    <x v="84"/>
    <m/>
    <x v="8"/>
    <n v="1"/>
    <n v="0"/>
    <n v="62"/>
    <n v="0"/>
    <n v="11"/>
    <n v="12"/>
    <n v="4"/>
    <n v="12"/>
    <n v="1"/>
    <n v="4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19/Oct"/>
    <x v="83"/>
    <x v="84"/>
    <m/>
    <x v="9"/>
    <n v="1"/>
    <n v="0"/>
    <n v="57"/>
    <n v="1"/>
    <n v="4"/>
    <n v="10"/>
    <n v="0"/>
    <n v="19"/>
    <n v="2"/>
    <n v="1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19/Nov"/>
    <x v="83"/>
    <x v="84"/>
    <m/>
    <x v="10"/>
    <n v="0"/>
    <n v="0"/>
    <n v="70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3"/>
    <x v="84"/>
    <m/>
    <x v="11"/>
    <n v="1"/>
    <n v="0"/>
    <n v="102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  <n v="0"/>
    <n v="0"/>
    <n v="0"/>
    <n v="0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4"/>
    <x v="85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4"/>
    <x v="85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4"/>
    <x v="85"/>
    <m/>
    <x v="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CIPO2019/Nov"/>
    <x v="84"/>
    <x v="85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4"/>
    <x v="8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8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19/Mar"/>
    <x v="85"/>
    <x v="86"/>
    <m/>
    <x v="2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PAO DO LEAO2019/Apr"/>
    <x v="85"/>
    <x v="86"/>
    <m/>
    <x v="3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9/May"/>
    <x v="85"/>
    <x v="86"/>
    <m/>
    <x v="4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5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9/Aug"/>
    <x v="85"/>
    <x v="86"/>
    <m/>
    <x v="7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5"/>
    <x v="86"/>
    <m/>
    <x v="8"/>
    <n v="0"/>
    <n v="0"/>
    <n v="13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5"/>
    <x v="86"/>
    <m/>
    <x v="9"/>
    <n v="1"/>
    <n v="0"/>
    <n v="10"/>
    <n v="0"/>
    <n v="0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PAO DO LEAO2019/Nov"/>
    <x v="85"/>
    <x v="86"/>
    <m/>
    <x v="10"/>
    <n v="0"/>
    <n v="0"/>
    <n v="20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19/Dec"/>
    <x v="85"/>
    <x v="86"/>
    <m/>
    <x v="11"/>
    <n v="0"/>
    <n v="0"/>
    <n v="8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7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PELA DE SANTANA2019/Jun"/>
    <x v="86"/>
    <x v="87"/>
    <m/>
    <x v="5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1"/>
    <n v="0"/>
    <n v="3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9/Aug"/>
    <x v="86"/>
    <x v="8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6"/>
    <x v="87"/>
    <m/>
    <x v="8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6"/>
    <x v="87"/>
    <m/>
    <x v="9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6"/>
    <x v="87"/>
    <m/>
    <x v="10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6"/>
    <x v="87"/>
    <m/>
    <x v="11"/>
    <n v="1"/>
    <n v="0"/>
    <n v="5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7"/>
    <x v="88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7"/>
    <x v="88"/>
    <m/>
    <x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7"/>
    <x v="8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7"/>
    <x v="8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7"/>
    <x v="88"/>
    <m/>
    <x v="1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5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8"/>
    <x v="89"/>
    <m/>
    <x v="7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8"/>
    <x v="89"/>
    <m/>
    <x v="8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8"/>
    <x v="89"/>
    <m/>
    <x v="9"/>
    <n v="0"/>
    <n v="0"/>
    <n v="7"/>
    <n v="2"/>
    <n v="0"/>
    <n v="0"/>
    <n v="0"/>
    <n v="3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8"/>
    <x v="89"/>
    <m/>
    <x v="10"/>
    <n v="0"/>
    <n v="0"/>
    <n v="5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8"/>
    <x v="89"/>
    <m/>
    <x v="11"/>
    <n v="0"/>
    <n v="0"/>
    <n v="3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ug"/>
    <x v="89"/>
    <x v="90"/>
    <m/>
    <x v="7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9/Sep"/>
    <x v="89"/>
    <x v="90"/>
    <m/>
    <x v="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89"/>
    <x v="90"/>
    <m/>
    <x v="9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9/Nov"/>
    <x v="89"/>
    <x v="90"/>
    <m/>
    <x v="1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89"/>
    <x v="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0"/>
    <x v="91"/>
    <s v="CARAZINHO"/>
    <x v="0"/>
    <n v="0"/>
    <n v="0"/>
    <n v="71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RAZINHO2019/Feb"/>
    <x v="90"/>
    <x v="91"/>
    <m/>
    <x v="1"/>
    <n v="0"/>
    <n v="0"/>
    <n v="81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CARAZINHO2019/Mar"/>
    <x v="90"/>
    <x v="91"/>
    <m/>
    <x v="2"/>
    <n v="0"/>
    <n v="0"/>
    <n v="59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  <n v="0"/>
    <n v="0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</r>
  <r>
    <s v="CARAZINHO2019/Jun"/>
    <x v="90"/>
    <x v="91"/>
    <m/>
    <x v="5"/>
    <n v="2"/>
    <n v="0"/>
    <n v="53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  <n v="0"/>
    <n v="0"/>
    <n v="0"/>
    <n v="0"/>
  </r>
  <r>
    <s v="CARAZINHO2019/Jul"/>
    <x v="90"/>
    <x v="91"/>
    <m/>
    <x v="6"/>
    <n v="0"/>
    <n v="0"/>
    <n v="63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CARAZINHO2019/Aug"/>
    <x v="90"/>
    <x v="91"/>
    <m/>
    <x v="7"/>
    <n v="0"/>
    <n v="0"/>
    <n v="62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  <n v="0"/>
    <n v="0"/>
    <n v="0"/>
    <n v="0"/>
  </r>
  <r>
    <s v="CARAZINHO2019/Sep"/>
    <x v="90"/>
    <x v="91"/>
    <m/>
    <x v="8"/>
    <n v="1"/>
    <n v="0"/>
    <n v="44"/>
    <n v="1"/>
    <n v="4"/>
    <n v="9"/>
    <n v="1"/>
    <n v="15"/>
    <n v="3"/>
    <n v="5"/>
    <n v="2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CARAZINHO2019/Oct"/>
    <x v="90"/>
    <x v="91"/>
    <m/>
    <x v="9"/>
    <n v="1"/>
    <n v="0"/>
    <n v="54"/>
    <n v="1"/>
    <n v="5"/>
    <n v="7"/>
    <n v="0"/>
    <n v="21"/>
    <n v="0"/>
    <n v="0"/>
    <n v="5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CARAZINHO2019/Nov"/>
    <x v="90"/>
    <x v="91"/>
    <m/>
    <x v="10"/>
    <n v="1"/>
    <n v="0"/>
    <n v="37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RAZINHO2019/Dec"/>
    <x v="90"/>
    <x v="91"/>
    <m/>
    <x v="11"/>
    <n v="2"/>
    <n v="0"/>
    <n v="43"/>
    <n v="1"/>
    <n v="4"/>
    <n v="11"/>
    <n v="5"/>
    <n v="15"/>
    <n v="0"/>
    <n v="3"/>
    <n v="1"/>
    <n v="0"/>
    <n v="0"/>
    <n v="0"/>
    <n v="0"/>
    <n v="0"/>
    <n v="5"/>
    <n v="0"/>
    <n v="0"/>
    <n v="0"/>
    <n v="0"/>
    <n v="0"/>
    <n v="0"/>
    <n v="0"/>
    <n v="0"/>
    <n v="2"/>
    <n v="0"/>
    <n v="0"/>
    <n v="0"/>
    <n v="0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8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9/Aug"/>
    <x v="91"/>
    <x v="92"/>
    <m/>
    <x v="7"/>
    <n v="0"/>
    <n v="0"/>
    <n v="7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1"/>
    <x v="92"/>
    <m/>
    <x v="8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1"/>
    <x v="92"/>
    <m/>
    <x v="9"/>
    <n v="0"/>
    <n v="0"/>
    <n v="8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19/Nov"/>
    <x v="91"/>
    <x v="92"/>
    <m/>
    <x v="10"/>
    <n v="0"/>
    <n v="0"/>
    <n v="8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1"/>
    <x v="92"/>
    <m/>
    <x v="11"/>
    <n v="0"/>
    <n v="0"/>
    <n v="6"/>
    <n v="0"/>
    <n v="0"/>
    <n v="2"/>
    <n v="0"/>
    <n v="7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2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2"/>
    <x v="9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2"/>
    <x v="93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2"/>
    <x v="9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CA2019/Jul"/>
    <x v="93"/>
    <x v="94"/>
    <m/>
    <x v="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3"/>
    <x v="94"/>
    <m/>
    <x v="7"/>
    <n v="0"/>
    <n v="0"/>
    <n v="5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Sep"/>
    <x v="93"/>
    <x v="94"/>
    <m/>
    <x v="8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3"/>
    <x v="94"/>
    <m/>
    <x v="9"/>
    <n v="0"/>
    <n v="0"/>
    <n v="4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3"/>
    <x v="94"/>
    <m/>
    <x v="10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3"/>
    <x v="94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4"/>
    <x v="95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4"/>
    <x v="95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4"/>
    <x v="9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4"/>
    <x v="9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4"/>
    <x v="95"/>
    <m/>
    <x v="1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5"/>
    <x v="96"/>
    <m/>
    <x v="7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5"/>
    <x v="96"/>
    <m/>
    <x v="8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5"/>
    <x v="96"/>
    <m/>
    <x v="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5"/>
    <x v="96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5"/>
    <x v="96"/>
    <m/>
    <x v="1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54"/>
    <n v="3"/>
    <n v="68"/>
    <n v="144"/>
    <n v="51"/>
    <n v="143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  <n v="0"/>
    <n v="0"/>
    <n v="0"/>
    <n v="0"/>
  </r>
  <r>
    <s v="CAXIAS DO SUL2019/Feb"/>
    <x v="96"/>
    <x v="97"/>
    <m/>
    <x v="1"/>
    <n v="6"/>
    <n v="0"/>
    <n v="286"/>
    <n v="2"/>
    <n v="74"/>
    <n v="172"/>
    <n v="44"/>
    <n v="149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  <n v="0"/>
    <n v="0"/>
    <n v="0"/>
    <n v="0"/>
  </r>
  <r>
    <s v="CAXIAS DO SUL2019/Mar"/>
    <x v="96"/>
    <x v="97"/>
    <m/>
    <x v="2"/>
    <n v="3"/>
    <n v="1"/>
    <n v="419"/>
    <n v="5"/>
    <n v="91"/>
    <n v="162"/>
    <n v="43"/>
    <n v="144"/>
    <n v="33"/>
    <n v="24"/>
    <n v="15"/>
    <n v="0"/>
    <n v="0"/>
    <n v="0"/>
    <n v="0"/>
    <n v="3"/>
    <n v="9"/>
    <n v="0"/>
    <n v="2"/>
    <n v="0"/>
    <n v="0"/>
    <n v="0"/>
    <n v="8"/>
    <n v="0"/>
    <n v="0"/>
    <n v="4"/>
    <n v="1"/>
    <n v="0"/>
    <n v="1"/>
    <n v="0"/>
  </r>
  <r>
    <s v="CAXIAS DO SUL2019/Apr"/>
    <x v="96"/>
    <x v="97"/>
    <m/>
    <x v="3"/>
    <n v="6"/>
    <n v="0"/>
    <n v="313"/>
    <n v="2"/>
    <n v="107"/>
    <n v="152"/>
    <n v="39"/>
    <n v="154"/>
    <n v="22"/>
    <n v="16"/>
    <n v="20"/>
    <n v="2"/>
    <n v="0"/>
    <n v="0"/>
    <n v="0"/>
    <n v="9"/>
    <n v="6"/>
    <n v="0"/>
    <n v="2"/>
    <n v="0"/>
    <n v="1"/>
    <n v="0"/>
    <n v="4"/>
    <n v="0"/>
    <n v="0"/>
    <n v="6"/>
    <n v="0"/>
    <n v="0"/>
    <n v="0"/>
    <n v="0"/>
  </r>
  <r>
    <s v="CAXIAS DO SUL2019/May"/>
    <x v="96"/>
    <x v="97"/>
    <m/>
    <x v="4"/>
    <n v="3"/>
    <n v="0"/>
    <n v="315"/>
    <n v="3"/>
    <n v="132"/>
    <n v="159"/>
    <n v="42"/>
    <n v="153"/>
    <n v="10"/>
    <n v="10"/>
    <n v="23"/>
    <n v="1"/>
    <n v="0"/>
    <n v="0"/>
    <n v="0"/>
    <n v="16"/>
    <n v="8"/>
    <n v="0"/>
    <n v="0"/>
    <n v="0"/>
    <n v="0"/>
    <n v="0"/>
    <n v="13"/>
    <n v="0"/>
    <n v="0"/>
    <n v="3"/>
    <n v="0"/>
    <n v="0"/>
    <n v="0"/>
    <n v="0"/>
  </r>
  <r>
    <s v="CAXIAS DO SUL2019/Jun"/>
    <x v="96"/>
    <x v="97"/>
    <m/>
    <x v="5"/>
    <n v="3"/>
    <n v="0"/>
    <n v="310"/>
    <n v="2"/>
    <n v="83"/>
    <n v="154"/>
    <n v="29"/>
    <n v="120"/>
    <n v="15"/>
    <n v="19"/>
    <n v="18"/>
    <n v="0"/>
    <n v="0"/>
    <n v="0"/>
    <n v="0"/>
    <n v="18"/>
    <n v="12"/>
    <n v="0"/>
    <n v="0"/>
    <n v="0"/>
    <n v="0"/>
    <n v="0"/>
    <n v="17"/>
    <n v="0"/>
    <n v="0"/>
    <n v="3"/>
    <n v="0"/>
    <n v="0"/>
    <n v="0"/>
    <n v="0"/>
  </r>
  <r>
    <s v="CAXIAS DO SUL2019/Jul"/>
    <x v="96"/>
    <x v="97"/>
    <m/>
    <x v="6"/>
    <n v="8"/>
    <n v="1"/>
    <n v="352"/>
    <n v="6"/>
    <n v="80"/>
    <n v="157"/>
    <n v="21"/>
    <n v="163"/>
    <n v="20"/>
    <n v="24"/>
    <n v="23"/>
    <n v="0"/>
    <n v="0"/>
    <n v="0"/>
    <n v="0"/>
    <n v="19"/>
    <n v="8"/>
    <n v="0"/>
    <n v="1"/>
    <n v="0"/>
    <n v="1"/>
    <n v="0"/>
    <n v="23"/>
    <n v="0"/>
    <n v="0"/>
    <n v="9"/>
    <n v="1"/>
    <n v="0"/>
    <n v="1"/>
    <n v="0"/>
  </r>
  <r>
    <s v="CAXIAS DO SUL2019/Aug"/>
    <x v="96"/>
    <x v="97"/>
    <m/>
    <x v="7"/>
    <n v="5"/>
    <n v="1"/>
    <n v="338"/>
    <n v="4"/>
    <n v="104"/>
    <n v="200"/>
    <n v="29"/>
    <n v="149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  <n v="1"/>
    <n v="0"/>
    <n v="1"/>
    <n v="0"/>
  </r>
  <r>
    <s v="CAXIAS DO SUL2019/Sep"/>
    <x v="96"/>
    <x v="97"/>
    <m/>
    <x v="8"/>
    <n v="8"/>
    <n v="1"/>
    <n v="362"/>
    <n v="1"/>
    <n v="87"/>
    <n v="135"/>
    <n v="28"/>
    <n v="169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  <n v="1"/>
    <n v="0"/>
    <n v="1"/>
    <n v="0"/>
  </r>
  <r>
    <s v="CAXIAS DO SUL2019/Oct"/>
    <x v="96"/>
    <x v="97"/>
    <m/>
    <x v="9"/>
    <n v="5"/>
    <n v="0"/>
    <n v="369"/>
    <n v="2"/>
    <n v="115"/>
    <n v="122"/>
    <n v="33"/>
    <n v="195"/>
    <n v="12"/>
    <n v="29"/>
    <n v="23"/>
    <n v="0"/>
    <n v="0"/>
    <n v="0"/>
    <n v="0"/>
    <n v="19"/>
    <n v="4"/>
    <n v="0"/>
    <n v="0"/>
    <n v="0"/>
    <n v="0"/>
    <n v="0"/>
    <n v="8"/>
    <n v="0"/>
    <n v="0"/>
    <n v="5"/>
    <n v="0"/>
    <n v="0"/>
    <n v="0"/>
    <n v="0"/>
  </r>
  <r>
    <s v="CAXIAS DO SUL2019/Nov"/>
    <x v="96"/>
    <x v="97"/>
    <m/>
    <x v="10"/>
    <n v="3"/>
    <n v="0"/>
    <n v="338"/>
    <n v="1"/>
    <n v="126"/>
    <n v="136"/>
    <n v="51"/>
    <n v="176"/>
    <n v="20"/>
    <n v="23"/>
    <n v="14"/>
    <n v="0"/>
    <n v="0"/>
    <n v="0"/>
    <n v="0"/>
    <n v="12"/>
    <n v="2"/>
    <n v="0"/>
    <n v="0"/>
    <n v="0"/>
    <n v="1"/>
    <n v="0"/>
    <n v="5"/>
    <n v="0"/>
    <n v="0"/>
    <n v="4"/>
    <n v="0"/>
    <n v="0"/>
    <n v="0"/>
    <n v="0"/>
  </r>
  <r>
    <s v="CAXIAS DO SUL2019/Dec"/>
    <x v="96"/>
    <x v="97"/>
    <m/>
    <x v="11"/>
    <n v="4"/>
    <n v="1"/>
    <n v="264"/>
    <n v="4"/>
    <n v="107"/>
    <n v="152"/>
    <n v="49"/>
    <n v="154"/>
    <n v="20"/>
    <n v="24"/>
    <n v="30"/>
    <n v="0"/>
    <n v="0"/>
    <n v="0"/>
    <n v="0"/>
    <n v="14"/>
    <n v="5"/>
    <n v="0"/>
    <n v="0"/>
    <n v="0"/>
    <n v="1"/>
    <n v="0"/>
    <n v="3"/>
    <n v="0"/>
    <n v="0"/>
    <n v="4"/>
    <n v="1"/>
    <n v="0"/>
    <n v="1"/>
    <n v="0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7"/>
    <x v="98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7"/>
    <x v="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7"/>
    <x v="98"/>
    <m/>
    <x v="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7"/>
    <x v="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7"/>
    <x v="9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ERRITO2019/Aug"/>
    <x v="98"/>
    <x v="9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8"/>
    <x v="99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8"/>
    <x v="99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8"/>
    <x v="99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8"/>
    <x v="99"/>
    <m/>
    <x v="11"/>
    <n v="0"/>
    <n v="0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99"/>
    <x v="100"/>
    <m/>
    <x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99"/>
    <x v="1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99"/>
    <x v="100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99"/>
    <x v="100"/>
    <m/>
    <x v="1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99"/>
    <x v="100"/>
    <m/>
    <x v="1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0"/>
    <x v="10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Sep"/>
    <x v="100"/>
    <x v="10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0"/>
    <x v="10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0"/>
    <x v="1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0"/>
    <x v="10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1"/>
    <x v="102"/>
    <m/>
    <x v="7"/>
    <n v="0"/>
    <n v="0"/>
    <n v="5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19/Sep"/>
    <x v="101"/>
    <x v="102"/>
    <m/>
    <x v="8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1"/>
    <x v="102"/>
    <m/>
    <x v="9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1"/>
    <x v="102"/>
    <m/>
    <x v="10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1"/>
    <x v="102"/>
    <m/>
    <x v="11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ERRO LARGO2019/Apr"/>
    <x v="102"/>
    <x v="103"/>
    <m/>
    <x v="3"/>
    <n v="0"/>
    <n v="0"/>
    <n v="13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19/Jun"/>
    <x v="102"/>
    <x v="103"/>
    <m/>
    <x v="5"/>
    <n v="0"/>
    <n v="0"/>
    <n v="19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2"/>
    <x v="103"/>
    <m/>
    <x v="7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2"/>
    <x v="103"/>
    <m/>
    <x v="8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2"/>
    <x v="103"/>
    <m/>
    <x v="9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2"/>
    <x v="103"/>
    <m/>
    <x v="10"/>
    <n v="0"/>
    <n v="0"/>
    <n v="6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Dec"/>
    <x v="102"/>
    <x v="103"/>
    <m/>
    <x v="11"/>
    <n v="1"/>
    <n v="0"/>
    <n v="5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4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9/Aug"/>
    <x v="103"/>
    <x v="104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3"/>
    <x v="104"/>
    <m/>
    <x v="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3"/>
    <x v="10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3"/>
    <x v="10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3"/>
    <x v="10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19/Feb"/>
    <x v="104"/>
    <x v="105"/>
    <m/>
    <x v="1"/>
    <n v="1"/>
    <n v="0"/>
    <n v="29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8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HARQUEADAS2019/Jun"/>
    <x v="104"/>
    <x v="105"/>
    <m/>
    <x v="5"/>
    <n v="0"/>
    <n v="0"/>
    <n v="24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18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HARQUEADAS2019/Aug"/>
    <x v="104"/>
    <x v="105"/>
    <m/>
    <x v="7"/>
    <n v="1"/>
    <n v="0"/>
    <n v="13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9/Sep"/>
    <x v="104"/>
    <x v="105"/>
    <m/>
    <x v="8"/>
    <n v="0"/>
    <n v="0"/>
    <n v="12"/>
    <n v="0"/>
    <n v="0"/>
    <n v="3"/>
    <n v="0"/>
    <n v="4"/>
    <n v="0"/>
    <n v="18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19/Oct"/>
    <x v="104"/>
    <x v="105"/>
    <m/>
    <x v="9"/>
    <n v="0"/>
    <n v="0"/>
    <n v="12"/>
    <n v="1"/>
    <n v="0"/>
    <n v="1"/>
    <n v="0"/>
    <n v="4"/>
    <n v="2"/>
    <n v="3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4"/>
    <x v="105"/>
    <m/>
    <x v="10"/>
    <n v="0"/>
    <n v="0"/>
    <n v="9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4"/>
    <x v="105"/>
    <m/>
    <x v="11"/>
    <n v="0"/>
    <n v="0"/>
    <n v="7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5"/>
    <x v="10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5"/>
    <x v="1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5"/>
    <x v="1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5"/>
    <x v="10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6"/>
    <x v="107"/>
    <m/>
    <x v="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6"/>
    <x v="107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6"/>
    <x v="1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6"/>
    <x v="1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6"/>
    <x v="107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UI2019/Jun"/>
    <x v="107"/>
    <x v="108"/>
    <m/>
    <x v="5"/>
    <n v="1"/>
    <n v="0"/>
    <n v="8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HUI2019/Jul"/>
    <x v="107"/>
    <x v="108"/>
    <m/>
    <x v="6"/>
    <n v="0"/>
    <n v="0"/>
    <n v="15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19/Aug"/>
    <x v="107"/>
    <x v="108"/>
    <m/>
    <x v="7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HUI2019/Sep"/>
    <x v="107"/>
    <x v="108"/>
    <m/>
    <x v="8"/>
    <n v="0"/>
    <n v="0"/>
    <n v="13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7"/>
    <x v="108"/>
    <m/>
    <x v="9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9/Nov"/>
    <x v="107"/>
    <x v="108"/>
    <m/>
    <x v="10"/>
    <n v="0"/>
    <n v="0"/>
    <n v="6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9/Dec"/>
    <x v="107"/>
    <x v="108"/>
    <m/>
    <x v="11"/>
    <n v="0"/>
    <n v="0"/>
    <n v="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8"/>
    <x v="109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8"/>
    <x v="10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8"/>
    <x v="1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8"/>
    <x v="109"/>
    <m/>
    <x v="1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8"/>
    <x v="109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4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IDREIRA2019/Feb"/>
    <x v="109"/>
    <x v="110"/>
    <m/>
    <x v="1"/>
    <n v="0"/>
    <n v="0"/>
    <n v="44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2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7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DREIRA2019/Jun"/>
    <x v="109"/>
    <x v="110"/>
    <m/>
    <x v="5"/>
    <n v="0"/>
    <n v="0"/>
    <n v="16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19/Jul"/>
    <x v="109"/>
    <x v="110"/>
    <m/>
    <x v="6"/>
    <n v="1"/>
    <n v="0"/>
    <n v="16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19/Aug"/>
    <x v="109"/>
    <x v="110"/>
    <m/>
    <x v="7"/>
    <n v="0"/>
    <n v="0"/>
    <n v="26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09"/>
    <x v="110"/>
    <m/>
    <x v="8"/>
    <n v="1"/>
    <n v="0"/>
    <n v="20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19/Oct"/>
    <x v="109"/>
    <x v="110"/>
    <m/>
    <x v="9"/>
    <n v="1"/>
    <n v="0"/>
    <n v="23"/>
    <n v="1"/>
    <n v="3"/>
    <n v="2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19/Nov"/>
    <x v="109"/>
    <x v="110"/>
    <m/>
    <x v="10"/>
    <n v="2"/>
    <n v="0"/>
    <n v="40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IDREIRA2019/Dec"/>
    <x v="109"/>
    <x v="110"/>
    <m/>
    <x v="11"/>
    <n v="0"/>
    <n v="0"/>
    <n v="63"/>
    <n v="1"/>
    <n v="6"/>
    <n v="5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1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0"/>
    <x v="11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0"/>
    <x v="11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0"/>
    <x v="111"/>
    <m/>
    <x v="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0"/>
    <x v="111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0"/>
    <x v="111"/>
    <m/>
    <x v="11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1"/>
    <x v="1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1"/>
    <x v="112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1"/>
    <x v="112"/>
    <m/>
    <x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1"/>
    <x v="1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ug"/>
    <x v="112"/>
    <x v="113"/>
    <m/>
    <x v="7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2"/>
    <x v="113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2"/>
    <x v="113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2"/>
    <x v="113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2"/>
    <x v="113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3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ONDOR2019/Aug"/>
    <x v="113"/>
    <x v="114"/>
    <m/>
    <x v="7"/>
    <n v="0"/>
    <n v="0"/>
    <n v="1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3"/>
    <x v="114"/>
    <m/>
    <x v="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3"/>
    <x v="114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3"/>
    <x v="114"/>
    <m/>
    <x v="10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3"/>
    <x v="114"/>
    <m/>
    <x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7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NSTANTINA2019/Jul"/>
    <x v="114"/>
    <x v="115"/>
    <m/>
    <x v="6"/>
    <n v="0"/>
    <n v="0"/>
    <n v="5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ONSTANTINA2019/Aug"/>
    <x v="114"/>
    <x v="115"/>
    <m/>
    <x v="7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4"/>
    <x v="115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4"/>
    <x v="115"/>
    <m/>
    <x v="9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9/Nov"/>
    <x v="114"/>
    <x v="115"/>
    <m/>
    <x v="10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4"/>
    <x v="115"/>
    <m/>
    <x v="1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5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5"/>
    <x v="1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5"/>
    <x v="1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5"/>
    <x v="11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5"/>
    <x v="1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6"/>
    <x v="117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6"/>
    <x v="1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6"/>
    <x v="11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6"/>
    <x v="1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6"/>
    <x v="1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7"/>
    <x v="118"/>
    <m/>
    <x v="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7"/>
    <x v="118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7"/>
    <x v="1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7"/>
    <x v="11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7"/>
    <x v="1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8"/>
    <x v="119"/>
    <m/>
    <x v="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8"/>
    <x v="119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8"/>
    <x v="119"/>
    <m/>
    <x v="9"/>
    <n v="0"/>
    <n v="0"/>
    <n v="3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8"/>
    <x v="119"/>
    <m/>
    <x v="10"/>
    <n v="0"/>
    <n v="0"/>
    <n v="4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8"/>
    <x v="119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19"/>
    <x v="12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19"/>
    <x v="1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19"/>
    <x v="1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19"/>
    <x v="12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0"/>
    <x v="12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0"/>
    <x v="12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0"/>
    <x v="121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0"/>
    <x v="121"/>
    <m/>
    <x v="1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0"/>
    <x v="121"/>
    <m/>
    <x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1"/>
    <x v="12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1"/>
    <x v="122"/>
    <m/>
    <x v="8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1"/>
    <x v="122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1"/>
    <x v="12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1"/>
    <x v="1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SIUMAL2019/Jun"/>
    <x v="122"/>
    <x v="123"/>
    <m/>
    <x v="5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2"/>
    <x v="123"/>
    <m/>
    <x v="7"/>
    <n v="0"/>
    <n v="0"/>
    <n v="10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2"/>
    <x v="123"/>
    <m/>
    <x v="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2"/>
    <x v="123"/>
    <m/>
    <x v="9"/>
    <n v="0"/>
    <n v="0"/>
    <n v="6"/>
    <n v="0"/>
    <n v="0"/>
    <n v="0"/>
    <n v="0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9/Nov"/>
    <x v="122"/>
    <x v="123"/>
    <m/>
    <x v="1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2"/>
    <x v="123"/>
    <m/>
    <x v="11"/>
    <n v="0"/>
    <n v="0"/>
    <n v="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1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3"/>
    <x v="124"/>
    <m/>
    <x v="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3"/>
    <x v="124"/>
    <m/>
    <x v="8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3"/>
    <x v="124"/>
    <m/>
    <x v="9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3"/>
    <x v="124"/>
    <m/>
    <x v="1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3"/>
    <x v="12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4"/>
    <x v="125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4"/>
    <x v="125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4"/>
    <x v="125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4"/>
    <x v="12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4"/>
    <x v="1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5"/>
    <n v="21"/>
    <n v="0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RUZ ALTA2019/Feb"/>
    <x v="125"/>
    <x v="126"/>
    <m/>
    <x v="1"/>
    <n v="1"/>
    <n v="0"/>
    <n v="67"/>
    <n v="1"/>
    <n v="4"/>
    <n v="20"/>
    <n v="1"/>
    <n v="5"/>
    <n v="0"/>
    <n v="5"/>
    <n v="6"/>
    <n v="0"/>
    <n v="0"/>
    <n v="0"/>
    <n v="0"/>
    <n v="3"/>
    <n v="3"/>
    <n v="0"/>
    <n v="0"/>
    <n v="0"/>
    <n v="0"/>
    <n v="0"/>
    <n v="1"/>
    <n v="0"/>
    <n v="1"/>
    <n v="1"/>
    <n v="0"/>
    <n v="1"/>
    <n v="0"/>
    <n v="1"/>
  </r>
  <r>
    <s v="CRUZ ALTA2019/Mar"/>
    <x v="125"/>
    <x v="126"/>
    <m/>
    <x v="2"/>
    <n v="0"/>
    <n v="0"/>
    <n v="84"/>
    <n v="1"/>
    <n v="12"/>
    <n v="26"/>
    <n v="1"/>
    <n v="8"/>
    <n v="4"/>
    <n v="0"/>
    <n v="3"/>
    <n v="0"/>
    <n v="0"/>
    <n v="0"/>
    <n v="0"/>
    <n v="3"/>
    <n v="8"/>
    <n v="1"/>
    <n v="0"/>
    <n v="0"/>
    <n v="0"/>
    <n v="0"/>
    <n v="0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6"/>
    <n v="5"/>
    <n v="1"/>
    <n v="4"/>
    <n v="0"/>
    <n v="0"/>
    <n v="0"/>
    <n v="0"/>
    <n v="4"/>
    <n v="11"/>
    <n v="0"/>
    <n v="0"/>
    <n v="0"/>
    <n v="0"/>
    <n v="0"/>
    <n v="0"/>
    <n v="0"/>
    <n v="0"/>
    <n v="2"/>
    <n v="0"/>
    <n v="0"/>
    <n v="0"/>
    <n v="0"/>
  </r>
  <r>
    <s v="CRUZ ALTA2019/May"/>
    <x v="125"/>
    <x v="126"/>
    <m/>
    <x v="4"/>
    <n v="1"/>
    <n v="0"/>
    <n v="83"/>
    <n v="4"/>
    <n v="18"/>
    <n v="25"/>
    <n v="3"/>
    <n v="5"/>
    <n v="5"/>
    <n v="6"/>
    <n v="4"/>
    <n v="0"/>
    <n v="0"/>
    <n v="0"/>
    <n v="0"/>
    <n v="2"/>
    <n v="5"/>
    <n v="0"/>
    <n v="0"/>
    <n v="0"/>
    <n v="0"/>
    <n v="0"/>
    <n v="1"/>
    <n v="0"/>
    <n v="0"/>
    <n v="1"/>
    <n v="0"/>
    <n v="0"/>
    <n v="0"/>
    <n v="0"/>
  </r>
  <r>
    <s v="CRUZ ALTA2019/Jun"/>
    <x v="125"/>
    <x v="126"/>
    <m/>
    <x v="5"/>
    <n v="1"/>
    <n v="0"/>
    <n v="47"/>
    <n v="3"/>
    <n v="4"/>
    <n v="21"/>
    <n v="0"/>
    <n v="8"/>
    <n v="6"/>
    <n v="5"/>
    <n v="11"/>
    <n v="0"/>
    <n v="0"/>
    <n v="0"/>
    <n v="0"/>
    <n v="3"/>
    <n v="5"/>
    <n v="0"/>
    <n v="0"/>
    <n v="0"/>
    <n v="0"/>
    <n v="0"/>
    <n v="0"/>
    <n v="0"/>
    <n v="0"/>
    <n v="1"/>
    <n v="0"/>
    <n v="0"/>
    <n v="0"/>
    <n v="0"/>
  </r>
  <r>
    <s v="CRUZ ALTA2019/Jul"/>
    <x v="125"/>
    <x v="126"/>
    <m/>
    <x v="6"/>
    <n v="1"/>
    <n v="0"/>
    <n v="59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  <n v="0"/>
    <n v="0"/>
    <n v="0"/>
    <n v="0"/>
  </r>
  <r>
    <s v="CRUZ ALTA2019/Aug"/>
    <x v="125"/>
    <x v="126"/>
    <m/>
    <x v="7"/>
    <n v="1"/>
    <n v="0"/>
    <n v="90"/>
    <n v="3"/>
    <n v="5"/>
    <n v="21"/>
    <n v="0"/>
    <n v="15"/>
    <n v="6"/>
    <n v="6"/>
    <n v="3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CRUZ ALTA2019/Sep"/>
    <x v="125"/>
    <x v="126"/>
    <m/>
    <x v="8"/>
    <n v="0"/>
    <n v="0"/>
    <n v="47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RUZ ALTA2019/Oct"/>
    <x v="125"/>
    <x v="126"/>
    <m/>
    <x v="9"/>
    <n v="1"/>
    <n v="0"/>
    <n v="54"/>
    <n v="2"/>
    <n v="4"/>
    <n v="18"/>
    <n v="3"/>
    <n v="21"/>
    <n v="4"/>
    <n v="8"/>
    <n v="8"/>
    <n v="0"/>
    <n v="0"/>
    <n v="0"/>
    <n v="1"/>
    <n v="1"/>
    <n v="5"/>
    <n v="0"/>
    <n v="0"/>
    <n v="0"/>
    <n v="0"/>
    <n v="0"/>
    <n v="0"/>
    <n v="0"/>
    <n v="0"/>
    <n v="1"/>
    <n v="0"/>
    <n v="0"/>
    <n v="0"/>
    <n v="0"/>
  </r>
  <r>
    <s v="CRUZ ALTA2019/Nov"/>
    <x v="125"/>
    <x v="126"/>
    <m/>
    <x v="10"/>
    <n v="1"/>
    <n v="0"/>
    <n v="58"/>
    <n v="2"/>
    <n v="5"/>
    <n v="9"/>
    <n v="0"/>
    <n v="15"/>
    <n v="2"/>
    <n v="2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RUZ ALTA2019/Dec"/>
    <x v="125"/>
    <x v="126"/>
    <m/>
    <x v="11"/>
    <n v="0"/>
    <n v="0"/>
    <n v="51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  <n v="0"/>
    <n v="0"/>
    <n v="0"/>
    <n v="0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6"/>
    <x v="127"/>
    <m/>
    <x v="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6"/>
    <x v="12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6"/>
    <x v="1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6"/>
    <x v="12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6"/>
    <x v="127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RUZEIRO DO SUL2019/Apr"/>
    <x v="127"/>
    <x v="128"/>
    <m/>
    <x v="3"/>
    <n v="0"/>
    <n v="0"/>
    <n v="8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RUZEIRO DO SUL2019/Jul"/>
    <x v="127"/>
    <x v="128"/>
    <m/>
    <x v="6"/>
    <n v="1"/>
    <n v="0"/>
    <n v="11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RUZEIRO DO SUL2019/Aug"/>
    <x v="127"/>
    <x v="128"/>
    <m/>
    <x v="7"/>
    <n v="0"/>
    <n v="0"/>
    <n v="3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7"/>
    <x v="128"/>
    <m/>
    <x v="8"/>
    <n v="1"/>
    <n v="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EIRO DO SUL2019/Oct"/>
    <x v="127"/>
    <x v="128"/>
    <m/>
    <x v="9"/>
    <n v="0"/>
    <n v="0"/>
    <n v="1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7"/>
    <x v="128"/>
    <m/>
    <x v="10"/>
    <n v="0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Dec"/>
    <x v="127"/>
    <x v="128"/>
    <m/>
    <x v="11"/>
    <n v="0"/>
    <n v="0"/>
    <n v="1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8"/>
    <x v="1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8"/>
    <x v="129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8"/>
    <x v="12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8"/>
    <x v="12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8"/>
    <x v="129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29"/>
    <x v="13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29"/>
    <x v="130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29"/>
    <x v="130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29"/>
    <x v="1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29"/>
    <x v="1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0"/>
    <x v="1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0"/>
    <x v="131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0"/>
    <x v="131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9/Nov"/>
    <x v="130"/>
    <x v="1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0"/>
    <x v="131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1"/>
    <x v="132"/>
    <m/>
    <x v="7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1"/>
    <x v="132"/>
    <m/>
    <x v="8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1"/>
    <x v="132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1"/>
    <x v="13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1"/>
    <x v="13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10"/>
    <n v="1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IS IRMAOS2019/Feb"/>
    <x v="132"/>
    <x v="133"/>
    <m/>
    <x v="1"/>
    <n v="0"/>
    <n v="0"/>
    <n v="15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9/May"/>
    <x v="132"/>
    <x v="133"/>
    <m/>
    <x v="4"/>
    <n v="0"/>
    <n v="0"/>
    <n v="21"/>
    <n v="0"/>
    <n v="3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3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9"/>
    <n v="0"/>
    <n v="0"/>
    <n v="0"/>
    <n v="0"/>
    <n v="4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DOIS IRMAOS2019/Aug"/>
    <x v="132"/>
    <x v="133"/>
    <m/>
    <x v="7"/>
    <n v="0"/>
    <n v="0"/>
    <n v="16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2"/>
    <x v="133"/>
    <m/>
    <x v="8"/>
    <n v="0"/>
    <n v="0"/>
    <n v="15"/>
    <n v="1"/>
    <n v="2"/>
    <n v="5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9/Oct"/>
    <x v="132"/>
    <x v="133"/>
    <m/>
    <x v="9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9/Nov"/>
    <x v="132"/>
    <x v="133"/>
    <m/>
    <x v="10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19/Dec"/>
    <x v="132"/>
    <x v="133"/>
    <m/>
    <x v="11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3"/>
    <x v="1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3"/>
    <x v="13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3"/>
    <x v="13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4"/>
    <x v="135"/>
    <m/>
    <x v="7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4"/>
    <x v="1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4"/>
    <x v="13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4"/>
    <x v="13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4"/>
    <x v="135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ug"/>
    <x v="135"/>
    <x v="136"/>
    <m/>
    <x v="7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5"/>
    <x v="136"/>
    <m/>
    <x v="8"/>
    <n v="0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5"/>
    <x v="136"/>
    <m/>
    <x v="9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5"/>
    <x v="136"/>
    <m/>
    <x v="10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9/Dec"/>
    <x v="135"/>
    <x v="136"/>
    <m/>
    <x v="11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DOM PEDRITO2019/Mar"/>
    <x v="136"/>
    <x v="137"/>
    <m/>
    <x v="2"/>
    <n v="0"/>
    <n v="0"/>
    <n v="38"/>
    <n v="4"/>
    <n v="2"/>
    <n v="9"/>
    <n v="0"/>
    <n v="4"/>
    <n v="2"/>
    <n v="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DOM PEDRITO2019/Apr"/>
    <x v="136"/>
    <x v="137"/>
    <m/>
    <x v="3"/>
    <n v="1"/>
    <n v="0"/>
    <n v="23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19/May"/>
    <x v="136"/>
    <x v="137"/>
    <m/>
    <x v="4"/>
    <n v="0"/>
    <n v="0"/>
    <n v="42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DOM PEDRITO2019/Jun"/>
    <x v="136"/>
    <x v="137"/>
    <m/>
    <x v="5"/>
    <n v="0"/>
    <n v="0"/>
    <n v="38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9/Jul"/>
    <x v="136"/>
    <x v="137"/>
    <m/>
    <x v="6"/>
    <n v="0"/>
    <n v="0"/>
    <n v="46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M PEDRITO2019/Aug"/>
    <x v="136"/>
    <x v="137"/>
    <m/>
    <x v="7"/>
    <n v="1"/>
    <n v="0"/>
    <n v="30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ITO2019/Sep"/>
    <x v="136"/>
    <x v="137"/>
    <m/>
    <x v="8"/>
    <n v="1"/>
    <n v="0"/>
    <n v="37"/>
    <n v="4"/>
    <n v="2"/>
    <n v="8"/>
    <n v="0"/>
    <n v="10"/>
    <n v="1"/>
    <n v="10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DOM PEDRITO2019/Oct"/>
    <x v="136"/>
    <x v="137"/>
    <m/>
    <x v="9"/>
    <n v="0"/>
    <n v="0"/>
    <n v="32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DOM PEDRITO2019/Nov"/>
    <x v="136"/>
    <x v="137"/>
    <m/>
    <x v="10"/>
    <n v="1"/>
    <n v="0"/>
    <n v="35"/>
    <n v="6"/>
    <n v="1"/>
    <n v="6"/>
    <n v="0"/>
    <n v="7"/>
    <n v="3"/>
    <n v="4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DOM PEDRITO2019/Dec"/>
    <x v="136"/>
    <x v="137"/>
    <m/>
    <x v="11"/>
    <n v="1"/>
    <n v="0"/>
    <n v="29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7"/>
    <x v="138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7"/>
    <x v="138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7"/>
    <x v="138"/>
    <m/>
    <x v="9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7"/>
    <x v="138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7"/>
    <x v="13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NA FRANCISCA2019/May"/>
    <x v="138"/>
    <x v="139"/>
    <m/>
    <x v="4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8"/>
    <x v="13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8"/>
    <x v="139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8"/>
    <x v="1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8"/>
    <x v="139"/>
    <m/>
    <x v="1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8"/>
    <x v="139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39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39"/>
    <x v="1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39"/>
    <x v="1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39"/>
    <x v="140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19/Dec"/>
    <x v="139"/>
    <x v="1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0"/>
    <x v="1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0"/>
    <x v="141"/>
    <m/>
    <x v="8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0"/>
    <x v="141"/>
    <m/>
    <x v="9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0"/>
    <x v="14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0"/>
    <x v="141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21"/>
    <n v="1"/>
    <n v="4"/>
    <n v="9"/>
    <n v="3"/>
    <n v="9"/>
    <n v="1"/>
    <n v="3"/>
    <n v="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ELDORADO DO SUL2019/Mar"/>
    <x v="141"/>
    <x v="142"/>
    <m/>
    <x v="2"/>
    <n v="1"/>
    <n v="0"/>
    <n v="35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  <n v="0"/>
    <n v="0"/>
    <n v="0"/>
    <n v="0"/>
  </r>
  <r>
    <s v="ELDORADO DO SUL2019/Apr"/>
    <x v="141"/>
    <x v="142"/>
    <m/>
    <x v="3"/>
    <n v="1"/>
    <n v="0"/>
    <n v="27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LDORADO DO SUL2019/May"/>
    <x v="141"/>
    <x v="142"/>
    <m/>
    <x v="4"/>
    <n v="2"/>
    <n v="0"/>
    <n v="21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ELDORADO DO SUL2019/Jun"/>
    <x v="141"/>
    <x v="142"/>
    <m/>
    <x v="5"/>
    <n v="1"/>
    <n v="0"/>
    <n v="23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  <n v="0"/>
    <n v="0"/>
    <n v="0"/>
    <n v="0"/>
  </r>
  <r>
    <s v="ELDORADO DO SUL2019/Jul"/>
    <x v="141"/>
    <x v="142"/>
    <m/>
    <x v="6"/>
    <n v="0"/>
    <n v="0"/>
    <n v="28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LDORADO DO SUL2019/Aug"/>
    <x v="141"/>
    <x v="142"/>
    <m/>
    <x v="7"/>
    <n v="0"/>
    <n v="0"/>
    <n v="21"/>
    <n v="0"/>
    <n v="4"/>
    <n v="13"/>
    <n v="2"/>
    <n v="10"/>
    <n v="1"/>
    <n v="1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LDORADO DO SUL2019/Sep"/>
    <x v="141"/>
    <x v="142"/>
    <m/>
    <x v="8"/>
    <n v="0"/>
    <n v="0"/>
    <n v="31"/>
    <n v="2"/>
    <n v="4"/>
    <n v="9"/>
    <n v="0"/>
    <n v="9"/>
    <n v="1"/>
    <n v="2"/>
    <n v="6"/>
    <n v="0"/>
    <n v="0"/>
    <n v="0"/>
    <n v="0"/>
    <n v="8"/>
    <n v="2"/>
    <n v="0"/>
    <n v="1"/>
    <n v="0"/>
    <n v="0"/>
    <n v="0"/>
    <n v="0"/>
    <n v="0"/>
    <n v="0"/>
    <n v="0"/>
    <n v="0"/>
    <n v="0"/>
    <n v="0"/>
    <n v="0"/>
  </r>
  <r>
    <s v="ELDORADO DO SUL2019/Oct"/>
    <x v="141"/>
    <x v="142"/>
    <m/>
    <x v="9"/>
    <n v="0"/>
    <n v="0"/>
    <n v="22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ELDORADO DO SUL2019/Nov"/>
    <x v="141"/>
    <x v="142"/>
    <m/>
    <x v="10"/>
    <n v="0"/>
    <n v="0"/>
    <n v="34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19/Dec"/>
    <x v="141"/>
    <x v="142"/>
    <m/>
    <x v="11"/>
    <n v="2"/>
    <n v="0"/>
    <n v="24"/>
    <n v="0"/>
    <n v="1"/>
    <n v="13"/>
    <n v="1"/>
    <n v="11"/>
    <n v="1"/>
    <n v="4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Feb"/>
    <x v="142"/>
    <x v="143"/>
    <m/>
    <x v="1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ENCANTADO2019/Jul"/>
    <x v="142"/>
    <x v="143"/>
    <m/>
    <x v="6"/>
    <n v="0"/>
    <n v="0"/>
    <n v="8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2"/>
    <x v="143"/>
    <m/>
    <x v="7"/>
    <n v="0"/>
    <n v="0"/>
    <n v="9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2"/>
    <x v="143"/>
    <m/>
    <x v="8"/>
    <n v="1"/>
    <n v="0"/>
    <n v="9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Oct"/>
    <x v="142"/>
    <x v="143"/>
    <m/>
    <x v="9"/>
    <n v="0"/>
    <n v="0"/>
    <n v="11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2"/>
    <x v="143"/>
    <m/>
    <x v="10"/>
    <n v="0"/>
    <n v="0"/>
    <n v="16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2"/>
    <x v="143"/>
    <m/>
    <x v="11"/>
    <n v="1"/>
    <n v="0"/>
    <n v="12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ENCRUZILHADA DO SUL2019/Jan"/>
    <x v="143"/>
    <x v="144"/>
    <s v="ENCRUZILHADA DO SUL"/>
    <x v="0"/>
    <n v="0"/>
    <n v="0"/>
    <n v="19"/>
    <n v="1"/>
    <n v="0"/>
    <n v="5"/>
    <n v="0"/>
    <n v="9"/>
    <n v="2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2"/>
    <n v="0"/>
    <n v="1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ENCRUZILHADA DO SUL2019/Mar"/>
    <x v="143"/>
    <x v="144"/>
    <m/>
    <x v="2"/>
    <n v="1"/>
    <n v="0"/>
    <n v="25"/>
    <n v="5"/>
    <n v="2"/>
    <n v="5"/>
    <n v="0"/>
    <n v="4"/>
    <n v="2"/>
    <n v="0"/>
    <n v="0"/>
    <n v="0"/>
    <n v="0"/>
    <n v="0"/>
    <n v="0"/>
    <n v="2"/>
    <n v="1"/>
    <n v="1"/>
    <n v="0"/>
    <n v="0"/>
    <n v="0"/>
    <n v="0"/>
    <n v="0"/>
    <n v="0"/>
    <n v="0"/>
    <n v="1"/>
    <n v="0"/>
    <n v="0"/>
    <n v="0"/>
    <n v="0"/>
  </r>
  <r>
    <s v="ENCRUZILHADA DO SUL2019/Apr"/>
    <x v="143"/>
    <x v="144"/>
    <m/>
    <x v="3"/>
    <n v="1"/>
    <n v="0"/>
    <n v="23"/>
    <n v="2"/>
    <n v="1"/>
    <n v="12"/>
    <n v="0"/>
    <n v="5"/>
    <n v="3"/>
    <n v="3"/>
    <n v="1"/>
    <n v="0"/>
    <n v="0"/>
    <n v="0"/>
    <n v="0"/>
    <n v="1"/>
    <n v="4"/>
    <n v="1"/>
    <n v="0"/>
    <n v="0"/>
    <n v="0"/>
    <n v="0"/>
    <n v="0"/>
    <n v="0"/>
    <n v="0"/>
    <n v="1"/>
    <n v="0"/>
    <n v="0"/>
    <n v="0"/>
    <n v="0"/>
  </r>
  <r>
    <s v="ENCRUZILHADA DO SUL2019/May"/>
    <x v="143"/>
    <x v="144"/>
    <m/>
    <x v="4"/>
    <n v="0"/>
    <n v="0"/>
    <n v="29"/>
    <n v="0"/>
    <n v="1"/>
    <n v="3"/>
    <n v="0"/>
    <n v="8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9"/>
    <n v="4"/>
    <n v="2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NCRUZILHADA DO SUL2019/Jul"/>
    <x v="143"/>
    <x v="144"/>
    <m/>
    <x v="6"/>
    <n v="0"/>
    <n v="0"/>
    <n v="20"/>
    <n v="2"/>
    <n v="0"/>
    <n v="3"/>
    <n v="0"/>
    <n v="5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ENCRUZILHADA DO SUL2019/Aug"/>
    <x v="143"/>
    <x v="144"/>
    <m/>
    <x v="7"/>
    <n v="0"/>
    <n v="0"/>
    <n v="12"/>
    <n v="3"/>
    <n v="1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3"/>
    <x v="144"/>
    <m/>
    <x v="8"/>
    <n v="1"/>
    <n v="0"/>
    <n v="14"/>
    <n v="0"/>
    <n v="0"/>
    <n v="0"/>
    <n v="1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NCRUZILHADA DO SUL2019/Oct"/>
    <x v="143"/>
    <x v="144"/>
    <m/>
    <x v="9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NCRUZILHADA DO SUL2019/Nov"/>
    <x v="143"/>
    <x v="144"/>
    <m/>
    <x v="10"/>
    <n v="0"/>
    <n v="1"/>
    <n v="18"/>
    <n v="5"/>
    <n v="2"/>
    <n v="0"/>
    <n v="2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ENCRUZILHADA DO SUL2019/Dec"/>
    <x v="143"/>
    <x v="144"/>
    <m/>
    <x v="11"/>
    <n v="1"/>
    <n v="0"/>
    <n v="14"/>
    <n v="4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4"/>
    <x v="14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4"/>
    <x v="1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4"/>
    <x v="145"/>
    <m/>
    <x v="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19/Nov"/>
    <x v="144"/>
    <x v="1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4"/>
    <x v="1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8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5"/>
    <x v="146"/>
    <m/>
    <x v="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5"/>
    <x v="146"/>
    <m/>
    <x v="8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9/Oct"/>
    <x v="145"/>
    <x v="146"/>
    <m/>
    <x v="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5"/>
    <x v="146"/>
    <m/>
    <x v="1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5"/>
    <x v="146"/>
    <m/>
    <x v="11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6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6"/>
    <x v="147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RIOS DO SUL2019/Oct"/>
    <x v="146"/>
    <x v="1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6"/>
    <x v="147"/>
    <m/>
    <x v="1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6"/>
    <x v="147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7"/>
    <x v="14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7"/>
    <x v="1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7"/>
    <x v="148"/>
    <m/>
    <x v="9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7"/>
    <x v="14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7"/>
    <x v="1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6"/>
    <n v="0"/>
    <n v="9"/>
    <n v="9"/>
    <n v="2"/>
    <n v="33"/>
    <n v="21"/>
    <n v="10"/>
    <n v="2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RECHIM2019/Feb"/>
    <x v="148"/>
    <x v="149"/>
    <m/>
    <x v="1"/>
    <n v="1"/>
    <n v="1"/>
    <n v="79"/>
    <n v="1"/>
    <n v="20"/>
    <n v="14"/>
    <n v="2"/>
    <n v="21"/>
    <n v="13"/>
    <n v="17"/>
    <n v="9"/>
    <n v="0"/>
    <n v="0"/>
    <n v="0"/>
    <n v="0"/>
    <n v="4"/>
    <n v="1"/>
    <n v="0"/>
    <n v="0"/>
    <n v="0"/>
    <n v="0"/>
    <n v="0"/>
    <n v="0"/>
    <n v="0"/>
    <n v="0"/>
    <n v="1"/>
    <n v="1"/>
    <n v="0"/>
    <n v="1"/>
    <n v="0"/>
  </r>
  <r>
    <s v="ERECHIM2019/Mar"/>
    <x v="148"/>
    <x v="149"/>
    <m/>
    <x v="2"/>
    <n v="0"/>
    <n v="0"/>
    <n v="104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RECHIM2019/Apr"/>
    <x v="148"/>
    <x v="149"/>
    <m/>
    <x v="3"/>
    <n v="0"/>
    <n v="0"/>
    <n v="89"/>
    <n v="0"/>
    <n v="10"/>
    <n v="26"/>
    <n v="1"/>
    <n v="17"/>
    <n v="17"/>
    <n v="31"/>
    <n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ECHIM2019/May"/>
    <x v="148"/>
    <x v="149"/>
    <m/>
    <x v="4"/>
    <n v="0"/>
    <n v="0"/>
    <n v="108"/>
    <n v="0"/>
    <n v="10"/>
    <n v="17"/>
    <n v="3"/>
    <n v="26"/>
    <n v="19"/>
    <n v="16"/>
    <n v="14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ERECHIM2019/Jun"/>
    <x v="148"/>
    <x v="149"/>
    <m/>
    <x v="5"/>
    <n v="1"/>
    <n v="0"/>
    <n v="104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RECHIM2019/Jul"/>
    <x v="148"/>
    <x v="149"/>
    <m/>
    <x v="6"/>
    <n v="0"/>
    <n v="0"/>
    <n v="85"/>
    <n v="1"/>
    <n v="5"/>
    <n v="26"/>
    <n v="0"/>
    <n v="39"/>
    <n v="5"/>
    <n v="28"/>
    <n v="12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</r>
  <r>
    <s v="ERECHIM2019/Aug"/>
    <x v="148"/>
    <x v="149"/>
    <m/>
    <x v="7"/>
    <n v="3"/>
    <n v="0"/>
    <n v="57"/>
    <n v="0"/>
    <n v="13"/>
    <n v="19"/>
    <n v="0"/>
    <n v="34"/>
    <n v="27"/>
    <n v="25"/>
    <n v="17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ERECHIM2019/Sep"/>
    <x v="148"/>
    <x v="149"/>
    <m/>
    <x v="8"/>
    <n v="0"/>
    <n v="0"/>
    <n v="58"/>
    <n v="0"/>
    <n v="21"/>
    <n v="15"/>
    <n v="2"/>
    <n v="34"/>
    <n v="28"/>
    <n v="19"/>
    <n v="16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</r>
  <r>
    <s v="ERECHIM2019/Oct"/>
    <x v="148"/>
    <x v="149"/>
    <m/>
    <x v="9"/>
    <n v="1"/>
    <n v="0"/>
    <n v="76"/>
    <n v="0"/>
    <n v="6"/>
    <n v="8"/>
    <n v="1"/>
    <n v="31"/>
    <n v="17"/>
    <n v="23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RECHIM2019/Nov"/>
    <x v="148"/>
    <x v="149"/>
    <m/>
    <x v="10"/>
    <n v="2"/>
    <n v="0"/>
    <n v="65"/>
    <n v="0"/>
    <n v="14"/>
    <n v="19"/>
    <n v="0"/>
    <n v="38"/>
    <n v="9"/>
    <n v="14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ERECHIM2019/Dec"/>
    <x v="148"/>
    <x v="149"/>
    <m/>
    <x v="11"/>
    <n v="3"/>
    <n v="0"/>
    <n v="59"/>
    <n v="0"/>
    <n v="9"/>
    <n v="6"/>
    <n v="0"/>
    <n v="37"/>
    <n v="11"/>
    <n v="20"/>
    <n v="14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49"/>
    <x v="150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49"/>
    <x v="15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49"/>
    <x v="150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49"/>
    <x v="150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49"/>
    <x v="150"/>
    <m/>
    <x v="1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0"/>
    <x v="151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0"/>
    <x v="151"/>
    <m/>
    <x v="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0"/>
    <x v="151"/>
    <m/>
    <x v="9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0"/>
    <x v="151"/>
    <m/>
    <x v="10"/>
    <n v="0"/>
    <n v="0"/>
    <n v="4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GRANDE2019/Dec"/>
    <x v="150"/>
    <x v="15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1"/>
    <x v="15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1"/>
    <x v="152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1"/>
    <x v="152"/>
    <m/>
    <x v="9"/>
    <n v="0"/>
    <n v="0"/>
    <n v="3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1"/>
    <x v="152"/>
    <m/>
    <x v="10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1"/>
    <x v="152"/>
    <m/>
    <x v="11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Aug"/>
    <x v="152"/>
    <x v="153"/>
    <m/>
    <x v="7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2"/>
    <x v="153"/>
    <m/>
    <x v="8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2"/>
    <x v="153"/>
    <m/>
    <x v="9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2"/>
    <x v="153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2"/>
    <x v="153"/>
    <m/>
    <x v="11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ERANCA DO SUL2019/Aug"/>
    <x v="153"/>
    <x v="154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3"/>
    <x v="15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3"/>
    <x v="154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PUMOSO2019/May"/>
    <x v="154"/>
    <x v="155"/>
    <m/>
    <x v="4"/>
    <n v="0"/>
    <n v="0"/>
    <n v="5"/>
    <n v="1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9/Jul"/>
    <x v="154"/>
    <x v="155"/>
    <m/>
    <x v="6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Aug"/>
    <x v="154"/>
    <x v="155"/>
    <m/>
    <x v="7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9/Sep"/>
    <x v="154"/>
    <x v="155"/>
    <m/>
    <x v="8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4"/>
    <x v="155"/>
    <m/>
    <x v="9"/>
    <n v="1"/>
    <n v="0"/>
    <n v="3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19/Nov"/>
    <x v="154"/>
    <x v="155"/>
    <m/>
    <x v="10"/>
    <n v="0"/>
    <n v="0"/>
    <n v="7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Dec"/>
    <x v="154"/>
    <x v="155"/>
    <m/>
    <x v="11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Jul"/>
    <x v="155"/>
    <x v="156"/>
    <m/>
    <x v="6"/>
    <n v="0"/>
    <n v="0"/>
    <n v="6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5"/>
    <x v="15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5"/>
    <x v="156"/>
    <m/>
    <x v="8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5"/>
    <x v="156"/>
    <m/>
    <x v="9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1"/>
    <n v="0"/>
  </r>
  <r>
    <s v="ESTACAO2019/Nov"/>
    <x v="155"/>
    <x v="15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5"/>
    <x v="156"/>
    <m/>
    <x v="1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3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STANCIA VELHA2019/Feb"/>
    <x v="156"/>
    <x v="157"/>
    <m/>
    <x v="1"/>
    <n v="0"/>
    <n v="0"/>
    <n v="32"/>
    <n v="1"/>
    <n v="4"/>
    <n v="11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NCIA VELHA2019/Mar"/>
    <x v="156"/>
    <x v="157"/>
    <m/>
    <x v="2"/>
    <n v="0"/>
    <n v="0"/>
    <n v="35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  <n v="2"/>
    <n v="0"/>
    <n v="2"/>
    <n v="0"/>
  </r>
  <r>
    <s v="ESTANCIA VELHA2019/May"/>
    <x v="156"/>
    <x v="157"/>
    <m/>
    <x v="4"/>
    <n v="0"/>
    <n v="0"/>
    <n v="29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ESTANCIA VELHA2019/Jun"/>
    <x v="156"/>
    <x v="157"/>
    <m/>
    <x v="5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STANCIA VELHA2019/Jul"/>
    <x v="156"/>
    <x v="157"/>
    <m/>
    <x v="6"/>
    <n v="0"/>
    <n v="0"/>
    <n v="39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ESTANCIA VELHA2019/Aug"/>
    <x v="156"/>
    <x v="157"/>
    <m/>
    <x v="7"/>
    <n v="0"/>
    <n v="0"/>
    <n v="17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19/Sep"/>
    <x v="156"/>
    <x v="157"/>
    <m/>
    <x v="8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STANCIA VELHA2019/Oct"/>
    <x v="156"/>
    <x v="157"/>
    <m/>
    <x v="9"/>
    <n v="0"/>
    <n v="0"/>
    <n v="39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19/Nov"/>
    <x v="156"/>
    <x v="157"/>
    <m/>
    <x v="10"/>
    <n v="0"/>
    <n v="0"/>
    <n v="28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ESTANCIA VELHA2019/Dec"/>
    <x v="156"/>
    <x v="157"/>
    <m/>
    <x v="11"/>
    <n v="1"/>
    <n v="0"/>
    <n v="38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EIO2019/Jan"/>
    <x v="157"/>
    <x v="158"/>
    <s v="ESTEIO"/>
    <x v="0"/>
    <n v="2"/>
    <n v="0"/>
    <n v="69"/>
    <n v="0"/>
    <n v="8"/>
    <n v="46"/>
    <n v="5"/>
    <n v="24"/>
    <n v="2"/>
    <n v="7"/>
    <n v="3"/>
    <n v="0"/>
    <n v="0"/>
    <n v="0"/>
    <n v="0"/>
    <n v="0"/>
    <n v="6"/>
    <n v="0"/>
    <n v="0"/>
    <n v="0"/>
    <n v="0"/>
    <n v="0"/>
    <n v="3"/>
    <n v="0"/>
    <n v="0"/>
    <n v="2"/>
    <n v="0"/>
    <n v="0"/>
    <n v="0"/>
    <n v="0"/>
  </r>
  <r>
    <s v="ESTEIO2019/Feb"/>
    <x v="157"/>
    <x v="158"/>
    <m/>
    <x v="1"/>
    <n v="1"/>
    <n v="0"/>
    <n v="86"/>
    <n v="0"/>
    <n v="5"/>
    <n v="55"/>
    <n v="6"/>
    <n v="20"/>
    <n v="5"/>
    <n v="1"/>
    <n v="9"/>
    <n v="0"/>
    <n v="0"/>
    <n v="0"/>
    <n v="0"/>
    <n v="10"/>
    <n v="3"/>
    <n v="0"/>
    <n v="0"/>
    <n v="0"/>
    <n v="0"/>
    <n v="0"/>
    <n v="1"/>
    <n v="0"/>
    <n v="0"/>
    <n v="1"/>
    <n v="0"/>
    <n v="0"/>
    <n v="0"/>
    <n v="0"/>
  </r>
  <r>
    <s v="ESTEIO2019/Mar"/>
    <x v="157"/>
    <x v="158"/>
    <m/>
    <x v="2"/>
    <n v="0"/>
    <n v="0"/>
    <n v="85"/>
    <n v="0"/>
    <n v="11"/>
    <n v="43"/>
    <n v="14"/>
    <n v="23"/>
    <n v="3"/>
    <n v="2"/>
    <n v="19"/>
    <n v="0"/>
    <n v="0"/>
    <n v="0"/>
    <n v="0"/>
    <n v="7"/>
    <n v="4"/>
    <n v="0"/>
    <n v="0"/>
    <n v="0"/>
    <n v="0"/>
    <n v="0"/>
    <n v="3"/>
    <n v="0"/>
    <n v="0"/>
    <n v="0"/>
    <n v="0"/>
    <n v="0"/>
    <n v="0"/>
    <n v="0"/>
  </r>
  <r>
    <s v="ESTEIO2019/Apr"/>
    <x v="157"/>
    <x v="158"/>
    <m/>
    <x v="3"/>
    <n v="0"/>
    <n v="0"/>
    <n v="108"/>
    <n v="0"/>
    <n v="8"/>
    <n v="48"/>
    <n v="8"/>
    <n v="19"/>
    <n v="2"/>
    <n v="2"/>
    <n v="12"/>
    <n v="0"/>
    <n v="0"/>
    <n v="0"/>
    <n v="0"/>
    <n v="8"/>
    <n v="10"/>
    <n v="1"/>
    <n v="0"/>
    <n v="0"/>
    <n v="0"/>
    <n v="0"/>
    <n v="0"/>
    <n v="0"/>
    <n v="0"/>
    <n v="0"/>
    <n v="0"/>
    <n v="0"/>
    <n v="0"/>
    <n v="0"/>
  </r>
  <r>
    <s v="ESTEIO2019/May"/>
    <x v="157"/>
    <x v="158"/>
    <m/>
    <x v="4"/>
    <n v="2"/>
    <n v="0"/>
    <n v="121"/>
    <n v="0"/>
    <n v="15"/>
    <n v="68"/>
    <n v="10"/>
    <n v="28"/>
    <n v="2"/>
    <n v="2"/>
    <n v="11"/>
    <n v="0"/>
    <n v="0"/>
    <n v="0"/>
    <n v="0"/>
    <n v="11"/>
    <n v="4"/>
    <n v="1"/>
    <n v="0"/>
    <n v="0"/>
    <n v="0"/>
    <n v="0"/>
    <n v="6"/>
    <n v="0"/>
    <n v="0"/>
    <n v="3"/>
    <n v="0"/>
    <n v="0"/>
    <n v="0"/>
    <n v="0"/>
  </r>
  <r>
    <s v="ESTEIO2019/Jun"/>
    <x v="157"/>
    <x v="158"/>
    <m/>
    <x v="5"/>
    <n v="1"/>
    <n v="0"/>
    <n v="80"/>
    <n v="0"/>
    <n v="13"/>
    <n v="38"/>
    <n v="9"/>
    <n v="13"/>
    <n v="3"/>
    <n v="4"/>
    <n v="8"/>
    <n v="0"/>
    <n v="0"/>
    <n v="0"/>
    <n v="0"/>
    <n v="9"/>
    <n v="2"/>
    <n v="0"/>
    <n v="0"/>
    <n v="0"/>
    <n v="0"/>
    <n v="0"/>
    <n v="3"/>
    <n v="0"/>
    <n v="0"/>
    <n v="1"/>
    <n v="0"/>
    <n v="0"/>
    <n v="0"/>
    <n v="0"/>
  </r>
  <r>
    <s v="ESTEIO2019/Jul"/>
    <x v="157"/>
    <x v="158"/>
    <m/>
    <x v="6"/>
    <n v="0"/>
    <n v="0"/>
    <n v="89"/>
    <n v="0"/>
    <n v="14"/>
    <n v="54"/>
    <n v="7"/>
    <n v="11"/>
    <n v="3"/>
    <n v="2"/>
    <n v="13"/>
    <n v="0"/>
    <n v="0"/>
    <n v="0"/>
    <n v="0"/>
    <n v="8"/>
    <n v="2"/>
    <n v="0"/>
    <n v="1"/>
    <n v="0"/>
    <n v="1"/>
    <n v="0"/>
    <n v="1"/>
    <n v="0"/>
    <n v="0"/>
    <n v="0"/>
    <n v="0"/>
    <n v="0"/>
    <n v="0"/>
    <n v="0"/>
  </r>
  <r>
    <s v="ESTEIO2019/Aug"/>
    <x v="157"/>
    <x v="158"/>
    <m/>
    <x v="7"/>
    <n v="2"/>
    <n v="0"/>
    <n v="104"/>
    <n v="0"/>
    <n v="13"/>
    <n v="52"/>
    <n v="7"/>
    <n v="25"/>
    <n v="1"/>
    <n v="1"/>
    <n v="13"/>
    <n v="0"/>
    <n v="0"/>
    <n v="0"/>
    <n v="0"/>
    <n v="7"/>
    <n v="9"/>
    <n v="0"/>
    <n v="0"/>
    <n v="0"/>
    <n v="0"/>
    <n v="0"/>
    <n v="1"/>
    <n v="0"/>
    <n v="0"/>
    <n v="2"/>
    <n v="0"/>
    <n v="0"/>
    <n v="0"/>
    <n v="0"/>
  </r>
  <r>
    <s v="ESTEIO2019/Sep"/>
    <x v="157"/>
    <x v="158"/>
    <m/>
    <x v="8"/>
    <n v="0"/>
    <n v="0"/>
    <n v="78"/>
    <n v="0"/>
    <n v="12"/>
    <n v="63"/>
    <n v="3"/>
    <n v="22"/>
    <n v="4"/>
    <n v="4"/>
    <n v="13"/>
    <n v="0"/>
    <n v="0"/>
    <n v="0"/>
    <n v="0"/>
    <n v="5"/>
    <n v="11"/>
    <n v="1"/>
    <n v="0"/>
    <n v="0"/>
    <n v="0"/>
    <n v="0"/>
    <n v="0"/>
    <n v="0"/>
    <n v="0"/>
    <n v="0"/>
    <n v="0"/>
    <n v="0"/>
    <n v="0"/>
    <n v="0"/>
  </r>
  <r>
    <s v="ESTEIO2019/Oct"/>
    <x v="157"/>
    <x v="158"/>
    <m/>
    <x v="9"/>
    <n v="0"/>
    <n v="0"/>
    <n v="99"/>
    <n v="0"/>
    <n v="9"/>
    <n v="45"/>
    <n v="12"/>
    <n v="23"/>
    <n v="2"/>
    <n v="6"/>
    <n v="11"/>
    <n v="0"/>
    <n v="0"/>
    <n v="0"/>
    <n v="0"/>
    <n v="9"/>
    <n v="8"/>
    <n v="0"/>
    <n v="0"/>
    <n v="0"/>
    <n v="0"/>
    <n v="1"/>
    <n v="0"/>
    <n v="0"/>
    <n v="0"/>
    <n v="0"/>
    <n v="0"/>
    <n v="0"/>
    <n v="0"/>
    <n v="0"/>
  </r>
  <r>
    <s v="ESTEIO2019/Nov"/>
    <x v="157"/>
    <x v="158"/>
    <m/>
    <x v="10"/>
    <n v="1"/>
    <n v="0"/>
    <n v="62"/>
    <n v="0"/>
    <n v="10"/>
    <n v="47"/>
    <n v="2"/>
    <n v="25"/>
    <n v="0"/>
    <n v="1"/>
    <n v="13"/>
    <n v="0"/>
    <n v="0"/>
    <n v="0"/>
    <n v="0"/>
    <n v="5"/>
    <n v="4"/>
    <n v="0"/>
    <n v="0"/>
    <n v="0"/>
    <n v="0"/>
    <n v="1"/>
    <n v="0"/>
    <n v="0"/>
    <n v="0"/>
    <n v="1"/>
    <n v="0"/>
    <n v="0"/>
    <n v="0"/>
    <n v="0"/>
  </r>
  <r>
    <s v="ESTEIO2019/Dec"/>
    <x v="157"/>
    <x v="158"/>
    <m/>
    <x v="11"/>
    <n v="1"/>
    <n v="0"/>
    <n v="65"/>
    <n v="0"/>
    <n v="5"/>
    <n v="42"/>
    <n v="8"/>
    <n v="25"/>
    <n v="1"/>
    <n v="1"/>
    <n v="1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STRELA2019/Mar"/>
    <x v="158"/>
    <x v="159"/>
    <m/>
    <x v="2"/>
    <n v="1"/>
    <n v="0"/>
    <n v="30"/>
    <n v="0"/>
    <n v="2"/>
    <n v="8"/>
    <n v="1"/>
    <n v="15"/>
    <n v="1"/>
    <n v="12"/>
    <n v="4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  <n v="0"/>
    <n v="0"/>
    <n v="0"/>
    <n v="0"/>
    <n v="0"/>
  </r>
  <r>
    <s v="ESTRELA2019/May"/>
    <x v="158"/>
    <x v="159"/>
    <m/>
    <x v="4"/>
    <n v="1"/>
    <n v="0"/>
    <n v="15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un"/>
    <x v="158"/>
    <x v="159"/>
    <m/>
    <x v="5"/>
    <n v="1"/>
    <n v="0"/>
    <n v="20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ul"/>
    <x v="158"/>
    <x v="159"/>
    <m/>
    <x v="6"/>
    <n v="1"/>
    <n v="0"/>
    <n v="21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STRELA2019/Aug"/>
    <x v="158"/>
    <x v="159"/>
    <m/>
    <x v="7"/>
    <n v="0"/>
    <n v="0"/>
    <n v="31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RELA2019/Sep"/>
    <x v="158"/>
    <x v="159"/>
    <m/>
    <x v="8"/>
    <n v="1"/>
    <n v="0"/>
    <n v="34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STRELA2019/Oct"/>
    <x v="158"/>
    <x v="159"/>
    <m/>
    <x v="9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19/Nov"/>
    <x v="158"/>
    <x v="159"/>
    <m/>
    <x v="10"/>
    <n v="1"/>
    <n v="0"/>
    <n v="31"/>
    <n v="0"/>
    <n v="4"/>
    <n v="2"/>
    <n v="1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19/Dec"/>
    <x v="158"/>
    <x v="159"/>
    <m/>
    <x v="11"/>
    <n v="1"/>
    <n v="0"/>
    <n v="21"/>
    <n v="0"/>
    <n v="1"/>
    <n v="2"/>
    <n v="0"/>
    <n v="7"/>
    <n v="1"/>
    <n v="5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59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59"/>
    <x v="16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59"/>
    <x v="1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59"/>
    <x v="160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0"/>
    <x v="16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0"/>
    <x v="1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0"/>
    <x v="161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0"/>
    <x v="1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0"/>
    <x v="16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1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1"/>
    <x v="16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1"/>
    <x v="16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1"/>
    <x v="1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3"/>
    <n v="0"/>
    <n v="60"/>
    <n v="1"/>
    <n v="36"/>
    <n v="11"/>
    <n v="4"/>
    <n v="19"/>
    <n v="0"/>
    <n v="10"/>
    <n v="4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FARROUPILHA2019/Feb"/>
    <x v="162"/>
    <x v="163"/>
    <m/>
    <x v="1"/>
    <n v="1"/>
    <n v="0"/>
    <n v="68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  <n v="0"/>
    <n v="0"/>
    <n v="0"/>
    <n v="0"/>
  </r>
  <r>
    <s v="FARROUPILHA2019/Mar"/>
    <x v="162"/>
    <x v="163"/>
    <m/>
    <x v="2"/>
    <n v="2"/>
    <n v="1"/>
    <n v="61"/>
    <n v="0"/>
    <n v="7"/>
    <n v="8"/>
    <n v="10"/>
    <n v="14"/>
    <n v="3"/>
    <n v="5"/>
    <n v="6"/>
    <n v="0"/>
    <n v="0"/>
    <n v="0"/>
    <n v="0"/>
    <n v="0"/>
    <n v="1"/>
    <n v="0"/>
    <n v="0"/>
    <n v="0"/>
    <n v="0"/>
    <n v="0"/>
    <n v="0"/>
    <n v="0"/>
    <n v="0"/>
    <n v="2"/>
    <n v="1"/>
    <n v="0"/>
    <n v="1"/>
    <n v="0"/>
  </r>
  <r>
    <s v="FARROUPILHA2019/Apr"/>
    <x v="162"/>
    <x v="163"/>
    <m/>
    <x v="3"/>
    <n v="1"/>
    <n v="0"/>
    <n v="58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FARROUPILHA2019/May"/>
    <x v="162"/>
    <x v="163"/>
    <m/>
    <x v="4"/>
    <n v="2"/>
    <n v="0"/>
    <n v="48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ARROUPILHA2019/Jun"/>
    <x v="162"/>
    <x v="163"/>
    <m/>
    <x v="5"/>
    <n v="2"/>
    <n v="0"/>
    <n v="50"/>
    <n v="1"/>
    <n v="6"/>
    <n v="22"/>
    <n v="10"/>
    <n v="12"/>
    <n v="3"/>
    <n v="14"/>
    <n v="6"/>
    <n v="0"/>
    <n v="0"/>
    <n v="0"/>
    <n v="0"/>
    <n v="0"/>
    <n v="4"/>
    <n v="0"/>
    <n v="0"/>
    <n v="0"/>
    <n v="0"/>
    <n v="0"/>
    <n v="0"/>
    <n v="0"/>
    <n v="0"/>
    <n v="2"/>
    <n v="0"/>
    <n v="0"/>
    <n v="0"/>
    <n v="0"/>
  </r>
  <r>
    <s v="FARROUPILHA2019/Jul"/>
    <x v="162"/>
    <x v="163"/>
    <m/>
    <x v="6"/>
    <n v="1"/>
    <n v="0"/>
    <n v="61"/>
    <n v="1"/>
    <n v="6"/>
    <n v="11"/>
    <n v="3"/>
    <n v="24"/>
    <n v="0"/>
    <n v="14"/>
    <n v="5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FARROUPILHA2019/Aug"/>
    <x v="162"/>
    <x v="163"/>
    <m/>
    <x v="7"/>
    <n v="0"/>
    <n v="0"/>
    <n v="41"/>
    <n v="1"/>
    <n v="5"/>
    <n v="12"/>
    <n v="5"/>
    <n v="19"/>
    <n v="3"/>
    <n v="17"/>
    <n v="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FARROUPILHA2019/Sep"/>
    <x v="162"/>
    <x v="163"/>
    <m/>
    <x v="8"/>
    <n v="4"/>
    <n v="0"/>
    <n v="54"/>
    <n v="0"/>
    <n v="3"/>
    <n v="8"/>
    <n v="9"/>
    <n v="24"/>
    <n v="7"/>
    <n v="31"/>
    <n v="8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FARROUPILHA2019/Oct"/>
    <x v="162"/>
    <x v="163"/>
    <m/>
    <x v="9"/>
    <n v="2"/>
    <n v="0"/>
    <n v="32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FARROUPILHA2019/Nov"/>
    <x v="162"/>
    <x v="163"/>
    <m/>
    <x v="10"/>
    <n v="0"/>
    <n v="0"/>
    <n v="28"/>
    <n v="0"/>
    <n v="4"/>
    <n v="13"/>
    <n v="7"/>
    <n v="20"/>
    <n v="1"/>
    <n v="7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ARROUPILHA2019/Dec"/>
    <x v="162"/>
    <x v="163"/>
    <m/>
    <x v="11"/>
    <n v="3"/>
    <n v="0"/>
    <n v="42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3"/>
    <x v="164"/>
    <m/>
    <x v="7"/>
    <n v="0"/>
    <n v="0"/>
    <n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3"/>
    <x v="164"/>
    <m/>
    <x v="8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3"/>
    <x v="164"/>
    <m/>
    <x v="9"/>
    <n v="0"/>
    <n v="0"/>
    <n v="1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3"/>
    <x v="164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3"/>
    <x v="164"/>
    <m/>
    <x v="11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4"/>
    <x v="165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4"/>
    <x v="165"/>
    <m/>
    <x v="8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Oct"/>
    <x v="164"/>
    <x v="1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4"/>
    <x v="165"/>
    <m/>
    <x v="1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4"/>
    <x v="165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AZENDA VILA NOVA2019/Aug"/>
    <x v="165"/>
    <x v="166"/>
    <m/>
    <x v="7"/>
    <n v="1"/>
    <n v="0"/>
    <n v="2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ZENDA VILA NOVA2019/Sep"/>
    <x v="165"/>
    <x v="166"/>
    <m/>
    <x v="8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AZENDA VILA NOVA2019/Oct"/>
    <x v="165"/>
    <x v="166"/>
    <m/>
    <x v="9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5"/>
    <x v="166"/>
    <m/>
    <x v="10"/>
    <n v="0"/>
    <n v="0"/>
    <n v="8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5"/>
    <x v="166"/>
    <m/>
    <x v="11"/>
    <n v="0"/>
    <n v="0"/>
    <n v="5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ELIZ2019/Jun"/>
    <x v="166"/>
    <x v="167"/>
    <m/>
    <x v="5"/>
    <n v="0"/>
    <n v="0"/>
    <n v="4"/>
    <n v="0"/>
    <n v="1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Jul"/>
    <x v="166"/>
    <x v="167"/>
    <m/>
    <x v="6"/>
    <n v="0"/>
    <n v="0"/>
    <n v="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6"/>
    <x v="167"/>
    <m/>
    <x v="7"/>
    <n v="0"/>
    <n v="0"/>
    <n v="11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6"/>
    <x v="167"/>
    <m/>
    <x v="8"/>
    <n v="0"/>
    <n v="0"/>
    <n v="4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6"/>
    <x v="167"/>
    <m/>
    <x v="9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Nov"/>
    <x v="166"/>
    <x v="167"/>
    <m/>
    <x v="10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6"/>
    <x v="167"/>
    <m/>
    <x v="11"/>
    <n v="0"/>
    <n v="0"/>
    <n v="5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8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LORES DA CUNHA2019/Feb"/>
    <x v="167"/>
    <x v="168"/>
    <m/>
    <x v="1"/>
    <n v="1"/>
    <n v="0"/>
    <n v="8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19/Mar"/>
    <x v="167"/>
    <x v="168"/>
    <m/>
    <x v="2"/>
    <n v="1"/>
    <n v="0"/>
    <n v="17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FLORES DA CUNHA2019/Apr"/>
    <x v="167"/>
    <x v="168"/>
    <m/>
    <x v="3"/>
    <n v="0"/>
    <n v="0"/>
    <n v="16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2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8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14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LORES DA CUNHA2019/Aug"/>
    <x v="167"/>
    <x v="168"/>
    <m/>
    <x v="7"/>
    <n v="0"/>
    <n v="0"/>
    <n v="15"/>
    <n v="0"/>
    <n v="2"/>
    <n v="4"/>
    <n v="1"/>
    <n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LORES DA CUNHA2019/Sep"/>
    <x v="167"/>
    <x v="168"/>
    <m/>
    <x v="8"/>
    <n v="0"/>
    <n v="0"/>
    <n v="13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LORES DA CUNHA2019/Oct"/>
    <x v="167"/>
    <x v="168"/>
    <m/>
    <x v="9"/>
    <n v="0"/>
    <n v="0"/>
    <n v="19"/>
    <n v="0"/>
    <n v="6"/>
    <n v="5"/>
    <n v="0"/>
    <n v="6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LORES DA CUNHA2019/Nov"/>
    <x v="167"/>
    <x v="168"/>
    <m/>
    <x v="10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LORES DA CUNHA2019/Dec"/>
    <x v="167"/>
    <x v="168"/>
    <m/>
    <x v="11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8"/>
    <x v="1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8"/>
    <x v="169"/>
    <m/>
    <x v="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IANO PEIXOTO2019/Oct"/>
    <x v="168"/>
    <x v="16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8"/>
    <x v="169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8"/>
    <x v="169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Jul"/>
    <x v="169"/>
    <x v="170"/>
    <m/>
    <x v="6"/>
    <n v="1"/>
    <n v="0"/>
    <n v="15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Aug"/>
    <x v="169"/>
    <x v="170"/>
    <m/>
    <x v="7"/>
    <n v="0"/>
    <n v="0"/>
    <n v="16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19/Sep"/>
    <x v="169"/>
    <x v="170"/>
    <m/>
    <x v="8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Oct"/>
    <x v="169"/>
    <x v="170"/>
    <m/>
    <x v="9"/>
    <n v="1"/>
    <n v="0"/>
    <n v="18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Nov"/>
    <x v="169"/>
    <x v="170"/>
    <m/>
    <x v="10"/>
    <n v="0"/>
    <n v="1"/>
    <n v="19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NTOURA XAVIER2019/Dec"/>
    <x v="169"/>
    <x v="170"/>
    <m/>
    <x v="11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RMIGUEIRO2019/Jan"/>
    <x v="170"/>
    <x v="171"/>
    <s v="FORMIGUEIRO"/>
    <x v="0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0"/>
    <x v="171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0"/>
    <x v="171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0"/>
    <x v="171"/>
    <m/>
    <x v="9"/>
    <n v="0"/>
    <n v="0"/>
    <n v="9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0"/>
    <x v="171"/>
    <m/>
    <x v="10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ORMIGUEIRO2019/Dec"/>
    <x v="170"/>
    <x v="171"/>
    <m/>
    <x v="1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1"/>
    <x v="17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1"/>
    <x v="172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1"/>
    <x v="17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1"/>
    <x v="172"/>
    <m/>
    <x v="1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1"/>
    <x v="172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9/Aug"/>
    <x v="172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2"/>
    <x v="173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2"/>
    <x v="17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2"/>
    <x v="173"/>
    <m/>
    <x v="10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19/Dec"/>
    <x v="172"/>
    <x v="173"/>
    <m/>
    <x v="11"/>
    <n v="0"/>
    <n v="0"/>
    <n v="4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19/Apr"/>
    <x v="173"/>
    <x v="174"/>
    <m/>
    <x v="3"/>
    <n v="0"/>
    <n v="0"/>
    <n v="29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5"/>
    <n v="1"/>
    <n v="2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REDERICO WESTPHALEN2019/Jun"/>
    <x v="173"/>
    <x v="174"/>
    <m/>
    <x v="5"/>
    <n v="0"/>
    <n v="0"/>
    <n v="21"/>
    <n v="0"/>
    <n v="2"/>
    <n v="1"/>
    <n v="0"/>
    <n v="5"/>
    <n v="4"/>
    <n v="28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FREDERICO WESTPHALEN2019/Jul"/>
    <x v="173"/>
    <x v="174"/>
    <m/>
    <x v="6"/>
    <n v="0"/>
    <n v="0"/>
    <n v="20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9/Aug"/>
    <x v="173"/>
    <x v="174"/>
    <m/>
    <x v="7"/>
    <n v="0"/>
    <n v="0"/>
    <n v="21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3"/>
    <x v="174"/>
    <m/>
    <x v="8"/>
    <n v="1"/>
    <n v="0"/>
    <n v="18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19/Oct"/>
    <x v="173"/>
    <x v="174"/>
    <m/>
    <x v="9"/>
    <n v="0"/>
    <n v="0"/>
    <n v="31"/>
    <n v="0"/>
    <n v="1"/>
    <n v="3"/>
    <n v="0"/>
    <n v="9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9/Nov"/>
    <x v="173"/>
    <x v="174"/>
    <m/>
    <x v="10"/>
    <n v="1"/>
    <n v="0"/>
    <n v="38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FREDERICO WESTPHALEN2019/Dec"/>
    <x v="173"/>
    <x v="174"/>
    <m/>
    <x v="11"/>
    <n v="0"/>
    <n v="0"/>
    <n v="18"/>
    <n v="1"/>
    <n v="2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GARIBALDI2019/Feb"/>
    <x v="174"/>
    <x v="175"/>
    <m/>
    <x v="1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19/Mar"/>
    <x v="174"/>
    <x v="175"/>
    <m/>
    <x v="2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May"/>
    <x v="174"/>
    <x v="175"/>
    <m/>
    <x v="4"/>
    <n v="1"/>
    <n v="0"/>
    <n v="18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Jul"/>
    <x v="174"/>
    <x v="175"/>
    <m/>
    <x v="6"/>
    <n v="0"/>
    <n v="0"/>
    <n v="15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Aug"/>
    <x v="174"/>
    <x v="175"/>
    <m/>
    <x v="7"/>
    <n v="0"/>
    <n v="0"/>
    <n v="15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Sep"/>
    <x v="174"/>
    <x v="175"/>
    <m/>
    <x v="8"/>
    <n v="0"/>
    <n v="0"/>
    <n v="6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4"/>
    <x v="175"/>
    <m/>
    <x v="9"/>
    <n v="0"/>
    <n v="0"/>
    <n v="13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Nov"/>
    <x v="174"/>
    <x v="175"/>
    <m/>
    <x v="10"/>
    <n v="0"/>
    <n v="0"/>
    <n v="9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Dec"/>
    <x v="174"/>
    <x v="175"/>
    <m/>
    <x v="11"/>
    <n v="2"/>
    <n v="0"/>
    <n v="10"/>
    <n v="0"/>
    <n v="1"/>
    <n v="2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1"/>
    <n v="2"/>
    <n v="0"/>
    <n v="1"/>
    <n v="0"/>
    <n v="1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5"/>
    <x v="17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5"/>
    <x v="176"/>
    <m/>
    <x v="8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5"/>
    <x v="176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5"/>
    <x v="176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5"/>
    <x v="176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6"/>
    <x v="177"/>
    <m/>
    <x v="7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6"/>
    <x v="17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6"/>
    <x v="177"/>
    <m/>
    <x v="9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URAMA2019/Nov"/>
    <x v="176"/>
    <x v="177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6"/>
    <x v="177"/>
    <m/>
    <x v="1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7"/>
    <x v="178"/>
    <m/>
    <x v="7"/>
    <n v="0"/>
    <n v="0"/>
    <n v="7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7"/>
    <x v="178"/>
    <m/>
    <x v="8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7"/>
    <x v="178"/>
    <m/>
    <x v="9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7"/>
    <x v="178"/>
    <m/>
    <x v="10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ENERAL CAMARA2019/Dec"/>
    <x v="177"/>
    <x v="178"/>
    <m/>
    <x v="1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8"/>
    <x v="179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8"/>
    <x v="179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8"/>
    <x v="17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8"/>
    <x v="17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8"/>
    <x v="17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8"/>
    <n v="1"/>
    <n v="0"/>
    <n v="2"/>
    <n v="1"/>
    <n v="4"/>
    <n v="0"/>
    <n v="3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2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5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9/Aug"/>
    <x v="179"/>
    <x v="180"/>
    <m/>
    <x v="7"/>
    <n v="0"/>
    <n v="0"/>
    <n v="9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79"/>
    <x v="180"/>
    <m/>
    <x v="8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79"/>
    <x v="180"/>
    <m/>
    <x v="9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79"/>
    <x v="180"/>
    <m/>
    <x v="10"/>
    <n v="0"/>
    <n v="0"/>
    <n v="7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79"/>
    <x v="180"/>
    <m/>
    <x v="11"/>
    <n v="1"/>
    <n v="0"/>
    <n v="4"/>
    <n v="0"/>
    <n v="1"/>
    <n v="1"/>
    <n v="0"/>
    <n v="2"/>
    <n v="0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19/Jan"/>
    <x v="180"/>
    <x v="181"/>
    <s v="GIRUA"/>
    <x v="0"/>
    <n v="0"/>
    <n v="0"/>
    <n v="14"/>
    <n v="1"/>
    <n v="2"/>
    <n v="2"/>
    <n v="0"/>
    <n v="2"/>
    <n v="0"/>
    <n v="3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GIRUA2019/Feb"/>
    <x v="180"/>
    <x v="181"/>
    <m/>
    <x v="1"/>
    <n v="0"/>
    <n v="0"/>
    <n v="20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23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GIRUA2019/Jul"/>
    <x v="180"/>
    <x v="181"/>
    <m/>
    <x v="6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0"/>
    <x v="181"/>
    <m/>
    <x v="7"/>
    <n v="0"/>
    <n v="0"/>
    <n v="15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IRUA2019/Sep"/>
    <x v="180"/>
    <x v="181"/>
    <m/>
    <x v="8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9/Oct"/>
    <x v="180"/>
    <x v="181"/>
    <m/>
    <x v="9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0"/>
    <x v="181"/>
    <m/>
    <x v="10"/>
    <n v="0"/>
    <n v="0"/>
    <n v="9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0"/>
    <x v="181"/>
    <m/>
    <x v="11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4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6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19/Apr"/>
    <x v="181"/>
    <x v="182"/>
    <m/>
    <x v="3"/>
    <n v="0"/>
    <n v="0"/>
    <n v="3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LORINHA2019/Jul"/>
    <x v="181"/>
    <x v="182"/>
    <m/>
    <x v="6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1"/>
    <x v="182"/>
    <m/>
    <x v="7"/>
    <n v="0"/>
    <n v="0"/>
    <n v="2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LORINHA2019/Sep"/>
    <x v="181"/>
    <x v="182"/>
    <m/>
    <x v="8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1"/>
    <x v="182"/>
    <m/>
    <x v="9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1"/>
    <x v="182"/>
    <m/>
    <x v="10"/>
    <n v="0"/>
    <n v="0"/>
    <n v="4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1"/>
    <x v="182"/>
    <m/>
    <x v="11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6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12"/>
    <n v="6"/>
    <n v="11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GRAMADO2019/May"/>
    <x v="182"/>
    <x v="183"/>
    <m/>
    <x v="4"/>
    <n v="1"/>
    <n v="0"/>
    <n v="38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19/Jun"/>
    <x v="182"/>
    <x v="183"/>
    <m/>
    <x v="5"/>
    <n v="0"/>
    <n v="0"/>
    <n v="35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GRAMADO2019/Jul"/>
    <x v="182"/>
    <x v="183"/>
    <m/>
    <x v="6"/>
    <n v="0"/>
    <n v="0"/>
    <n v="42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Aug"/>
    <x v="182"/>
    <x v="183"/>
    <m/>
    <x v="7"/>
    <n v="0"/>
    <n v="0"/>
    <n v="51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2"/>
    <x v="183"/>
    <m/>
    <x v="8"/>
    <n v="0"/>
    <n v="0"/>
    <n v="36"/>
    <n v="1"/>
    <n v="2"/>
    <n v="1"/>
    <n v="1"/>
    <n v="7"/>
    <n v="0"/>
    <n v="4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Oct"/>
    <x v="182"/>
    <x v="183"/>
    <m/>
    <x v="9"/>
    <n v="0"/>
    <n v="0"/>
    <n v="28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2"/>
    <x v="183"/>
    <m/>
    <x v="10"/>
    <n v="0"/>
    <n v="0"/>
    <n v="30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19/Dec"/>
    <x v="182"/>
    <x v="183"/>
    <m/>
    <x v="11"/>
    <n v="0"/>
    <n v="0"/>
    <n v="36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3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3"/>
    <x v="1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3"/>
    <x v="184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3"/>
    <x v="1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4"/>
    <x v="185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4"/>
    <x v="185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4"/>
    <x v="185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19/Nov"/>
    <x v="184"/>
    <x v="185"/>
    <m/>
    <x v="1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4"/>
    <x v="185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11"/>
    <n v="1"/>
    <n v="139"/>
    <n v="1"/>
    <n v="18"/>
    <n v="248"/>
    <n v="46"/>
    <n v="61"/>
    <n v="13"/>
    <n v="7"/>
    <n v="19"/>
    <n v="0"/>
    <n v="0"/>
    <n v="0"/>
    <n v="0"/>
    <n v="7"/>
    <n v="12"/>
    <n v="0"/>
    <n v="0"/>
    <n v="0"/>
    <n v="0"/>
    <n v="0"/>
    <n v="5"/>
    <n v="0"/>
    <n v="0"/>
    <n v="13"/>
    <n v="1"/>
    <n v="0"/>
    <n v="1"/>
    <n v="0"/>
  </r>
  <r>
    <s v="GRAVATAI2019/Feb"/>
    <x v="185"/>
    <x v="186"/>
    <m/>
    <x v="1"/>
    <n v="10"/>
    <n v="0"/>
    <n v="178"/>
    <n v="5"/>
    <n v="39"/>
    <n v="215"/>
    <n v="40"/>
    <n v="59"/>
    <n v="9"/>
    <n v="10"/>
    <n v="25"/>
    <n v="0"/>
    <n v="0"/>
    <n v="0"/>
    <n v="0"/>
    <n v="6"/>
    <n v="10"/>
    <n v="2"/>
    <n v="0"/>
    <n v="0"/>
    <n v="2"/>
    <n v="0"/>
    <n v="1"/>
    <n v="0"/>
    <n v="0"/>
    <n v="13"/>
    <n v="0"/>
    <n v="0"/>
    <n v="0"/>
    <n v="0"/>
  </r>
  <r>
    <s v="GRAVATAI2019/Mar"/>
    <x v="185"/>
    <x v="186"/>
    <m/>
    <x v="2"/>
    <n v="5"/>
    <n v="0"/>
    <n v="176"/>
    <n v="2"/>
    <n v="38"/>
    <n v="218"/>
    <n v="37"/>
    <n v="56"/>
    <n v="13"/>
    <n v="5"/>
    <n v="34"/>
    <n v="0"/>
    <n v="0"/>
    <n v="0"/>
    <n v="0"/>
    <n v="9"/>
    <n v="6"/>
    <n v="0"/>
    <n v="0"/>
    <n v="0"/>
    <n v="0"/>
    <n v="2"/>
    <n v="2"/>
    <n v="0"/>
    <n v="0"/>
    <n v="5"/>
    <n v="0"/>
    <n v="0"/>
    <n v="0"/>
    <n v="0"/>
  </r>
  <r>
    <s v="GRAVATAI2019/Apr"/>
    <x v="185"/>
    <x v="186"/>
    <m/>
    <x v="3"/>
    <n v="3"/>
    <n v="0"/>
    <n v="187"/>
    <n v="4"/>
    <n v="39"/>
    <n v="227"/>
    <n v="52"/>
    <n v="57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  <n v="0"/>
    <n v="0"/>
    <n v="0"/>
    <n v="0"/>
  </r>
  <r>
    <s v="GRAVATAI2019/May"/>
    <x v="185"/>
    <x v="186"/>
    <m/>
    <x v="4"/>
    <n v="8"/>
    <n v="0"/>
    <n v="220"/>
    <n v="6"/>
    <n v="57"/>
    <n v="224"/>
    <n v="50"/>
    <n v="71"/>
    <n v="10"/>
    <n v="12"/>
    <n v="20"/>
    <n v="0"/>
    <n v="0"/>
    <n v="0"/>
    <n v="0"/>
    <n v="9"/>
    <n v="9"/>
    <n v="0"/>
    <n v="2"/>
    <n v="0"/>
    <n v="1"/>
    <n v="0"/>
    <n v="2"/>
    <n v="0"/>
    <n v="0"/>
    <n v="8"/>
    <n v="0"/>
    <n v="0"/>
    <n v="0"/>
    <n v="0"/>
  </r>
  <r>
    <s v="GRAVATAI2019/Jun"/>
    <x v="185"/>
    <x v="186"/>
    <m/>
    <x v="5"/>
    <n v="4"/>
    <n v="0"/>
    <n v="173"/>
    <n v="9"/>
    <n v="35"/>
    <n v="184"/>
    <n v="34"/>
    <n v="63"/>
    <n v="7"/>
    <n v="11"/>
    <n v="30"/>
    <n v="0"/>
    <n v="0"/>
    <n v="0"/>
    <n v="0"/>
    <n v="1"/>
    <n v="2"/>
    <n v="0"/>
    <n v="0"/>
    <n v="0"/>
    <n v="2"/>
    <n v="2"/>
    <n v="8"/>
    <n v="0"/>
    <n v="0"/>
    <n v="4"/>
    <n v="0"/>
    <n v="0"/>
    <n v="0"/>
    <n v="0"/>
  </r>
  <r>
    <s v="GRAVATAI2019/Jul"/>
    <x v="185"/>
    <x v="186"/>
    <m/>
    <x v="6"/>
    <n v="5"/>
    <n v="0"/>
    <n v="164"/>
    <n v="1"/>
    <n v="27"/>
    <n v="206"/>
    <n v="23"/>
    <n v="68"/>
    <n v="8"/>
    <n v="7"/>
    <n v="29"/>
    <n v="0"/>
    <n v="0"/>
    <n v="0"/>
    <n v="0"/>
    <n v="6"/>
    <n v="7"/>
    <n v="0"/>
    <n v="0"/>
    <n v="0"/>
    <n v="0"/>
    <n v="1"/>
    <n v="7"/>
    <n v="0"/>
    <n v="0"/>
    <n v="5"/>
    <n v="0"/>
    <n v="0"/>
    <n v="0"/>
    <n v="0"/>
  </r>
  <r>
    <s v="GRAVATAI2019/Aug"/>
    <x v="185"/>
    <x v="186"/>
    <m/>
    <x v="7"/>
    <n v="3"/>
    <n v="1"/>
    <n v="168"/>
    <n v="3"/>
    <n v="63"/>
    <n v="229"/>
    <n v="44"/>
    <n v="76"/>
    <n v="24"/>
    <n v="16"/>
    <n v="24"/>
    <n v="0"/>
    <n v="0"/>
    <n v="0"/>
    <n v="0"/>
    <n v="6"/>
    <n v="2"/>
    <n v="0"/>
    <n v="0"/>
    <n v="0"/>
    <n v="1"/>
    <n v="1"/>
    <n v="0"/>
    <n v="0"/>
    <n v="0"/>
    <n v="3"/>
    <n v="1"/>
    <n v="0"/>
    <n v="1"/>
    <n v="0"/>
  </r>
  <r>
    <s v="GRAVATAI2019/Sep"/>
    <x v="185"/>
    <x v="186"/>
    <m/>
    <x v="8"/>
    <n v="4"/>
    <n v="0"/>
    <n v="175"/>
    <n v="8"/>
    <n v="37"/>
    <n v="148"/>
    <n v="51"/>
    <n v="63"/>
    <n v="14"/>
    <n v="22"/>
    <n v="35"/>
    <n v="0"/>
    <n v="0"/>
    <n v="0"/>
    <n v="0"/>
    <n v="7"/>
    <n v="8"/>
    <n v="0"/>
    <n v="1"/>
    <n v="0"/>
    <n v="0"/>
    <n v="0"/>
    <n v="3"/>
    <n v="0"/>
    <n v="0"/>
    <n v="4"/>
    <n v="0"/>
    <n v="0"/>
    <n v="0"/>
    <n v="0"/>
  </r>
  <r>
    <s v="GRAVATAI2019/Oct"/>
    <x v="185"/>
    <x v="186"/>
    <m/>
    <x v="9"/>
    <n v="6"/>
    <n v="0"/>
    <n v="176"/>
    <n v="4"/>
    <n v="40"/>
    <n v="171"/>
    <n v="32"/>
    <n v="65"/>
    <n v="12"/>
    <n v="10"/>
    <n v="21"/>
    <n v="0"/>
    <n v="0"/>
    <n v="0"/>
    <n v="0"/>
    <n v="10"/>
    <n v="7"/>
    <n v="0"/>
    <n v="0"/>
    <n v="0"/>
    <n v="1"/>
    <n v="0"/>
    <n v="2"/>
    <n v="0"/>
    <n v="1"/>
    <n v="7"/>
    <n v="0"/>
    <n v="1"/>
    <n v="0"/>
    <n v="1"/>
  </r>
  <r>
    <s v="GRAVATAI2019/Nov"/>
    <x v="185"/>
    <x v="186"/>
    <m/>
    <x v="10"/>
    <n v="4"/>
    <n v="0"/>
    <n v="150"/>
    <n v="6"/>
    <n v="48"/>
    <n v="134"/>
    <n v="27"/>
    <n v="84"/>
    <n v="5"/>
    <n v="7"/>
    <n v="27"/>
    <n v="0"/>
    <n v="0"/>
    <n v="0"/>
    <n v="0"/>
    <n v="8"/>
    <n v="5"/>
    <n v="0"/>
    <n v="0"/>
    <n v="0"/>
    <n v="2"/>
    <n v="0"/>
    <n v="1"/>
    <n v="0"/>
    <n v="0"/>
    <n v="4"/>
    <n v="0"/>
    <n v="0"/>
    <n v="0"/>
    <n v="0"/>
  </r>
  <r>
    <s v="GRAVATAI2019/Dec"/>
    <x v="185"/>
    <x v="186"/>
    <m/>
    <x v="11"/>
    <n v="4"/>
    <n v="0"/>
    <n v="153"/>
    <n v="3"/>
    <n v="34"/>
    <n v="130"/>
    <n v="25"/>
    <n v="99"/>
    <n v="8"/>
    <n v="9"/>
    <n v="29"/>
    <n v="0"/>
    <n v="0"/>
    <n v="0"/>
    <n v="0"/>
    <n v="9"/>
    <n v="2"/>
    <n v="0"/>
    <n v="0"/>
    <n v="0"/>
    <n v="0"/>
    <n v="0"/>
    <n v="2"/>
    <n v="0"/>
    <n v="0"/>
    <n v="4"/>
    <n v="0"/>
    <n v="0"/>
    <n v="0"/>
    <n v="0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6"/>
    <x v="187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6"/>
    <x v="187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6"/>
    <x v="18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6"/>
    <x v="187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6"/>
    <x v="1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8"/>
    <n v="2"/>
    <n v="27"/>
    <n v="5"/>
    <n v="0"/>
    <n v="0"/>
    <n v="0"/>
    <n v="0"/>
    <n v="0"/>
    <n v="7"/>
    <n v="0"/>
    <n v="0"/>
    <n v="0"/>
    <n v="0"/>
    <n v="0"/>
    <n v="0"/>
    <n v="0"/>
    <n v="0"/>
    <n v="3"/>
    <n v="0"/>
    <n v="0"/>
    <n v="0"/>
    <n v="0"/>
  </r>
  <r>
    <s v="GUAIBA2019/Feb"/>
    <x v="187"/>
    <x v="188"/>
    <m/>
    <x v="1"/>
    <n v="6"/>
    <n v="0"/>
    <n v="56"/>
    <n v="0"/>
    <n v="8"/>
    <n v="61"/>
    <n v="9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6"/>
    <n v="0"/>
    <n v="0"/>
    <n v="0"/>
    <n v="0"/>
  </r>
  <r>
    <s v="GUAIBA2019/Mar"/>
    <x v="187"/>
    <x v="188"/>
    <m/>
    <x v="2"/>
    <n v="1"/>
    <n v="0"/>
    <n v="43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  <n v="0"/>
    <n v="1"/>
    <n v="0"/>
    <n v="1"/>
  </r>
  <r>
    <s v="GUAIBA2019/Apr"/>
    <x v="187"/>
    <x v="188"/>
    <m/>
    <x v="3"/>
    <n v="5"/>
    <n v="1"/>
    <n v="55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  <n v="1"/>
    <n v="0"/>
    <n v="1"/>
    <n v="0"/>
  </r>
  <r>
    <s v="GUAIBA2019/May"/>
    <x v="187"/>
    <x v="188"/>
    <m/>
    <x v="4"/>
    <n v="3"/>
    <n v="0"/>
    <n v="46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  <n v="0"/>
    <n v="0"/>
    <n v="0"/>
    <n v="0"/>
  </r>
  <r>
    <s v="GUAIBA2019/Jun"/>
    <x v="187"/>
    <x v="188"/>
    <m/>
    <x v="5"/>
    <n v="3"/>
    <n v="0"/>
    <n v="58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  <n v="0"/>
    <n v="0"/>
    <n v="0"/>
    <n v="0"/>
  </r>
  <r>
    <s v="GUAIBA2019/Jul"/>
    <x v="187"/>
    <x v="188"/>
    <m/>
    <x v="6"/>
    <n v="2"/>
    <n v="0"/>
    <n v="62"/>
    <n v="0"/>
    <n v="3"/>
    <n v="43"/>
    <n v="1"/>
    <n v="15"/>
    <n v="4"/>
    <n v="37"/>
    <n v="12"/>
    <n v="0"/>
    <n v="0"/>
    <n v="0"/>
    <n v="0"/>
    <n v="11"/>
    <n v="3"/>
    <n v="2"/>
    <n v="0"/>
    <n v="0"/>
    <n v="0"/>
    <n v="0"/>
    <n v="0"/>
    <n v="0"/>
    <n v="0"/>
    <n v="2"/>
    <n v="0"/>
    <n v="0"/>
    <n v="0"/>
    <n v="0"/>
  </r>
  <r>
    <s v="GUAIBA2019/Aug"/>
    <x v="187"/>
    <x v="188"/>
    <m/>
    <x v="7"/>
    <n v="0"/>
    <n v="0"/>
    <n v="48"/>
    <n v="2"/>
    <n v="3"/>
    <n v="36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GUAIBA2019/Sep"/>
    <x v="187"/>
    <x v="188"/>
    <m/>
    <x v="8"/>
    <n v="0"/>
    <n v="0"/>
    <n v="53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</r>
  <r>
    <s v="GUAIBA2019/Oct"/>
    <x v="187"/>
    <x v="188"/>
    <m/>
    <x v="9"/>
    <n v="1"/>
    <n v="0"/>
    <n v="57"/>
    <n v="0"/>
    <n v="3"/>
    <n v="29"/>
    <n v="0"/>
    <n v="15"/>
    <n v="3"/>
    <n v="76"/>
    <n v="23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GUAIBA2019/Nov"/>
    <x v="187"/>
    <x v="188"/>
    <m/>
    <x v="10"/>
    <n v="4"/>
    <n v="0"/>
    <n v="54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  <n v="0"/>
    <n v="0"/>
    <n v="0"/>
    <n v="0"/>
  </r>
  <r>
    <s v="GUAIBA2019/Dec"/>
    <x v="187"/>
    <x v="188"/>
    <m/>
    <x v="11"/>
    <n v="0"/>
    <n v="0"/>
    <n v="34"/>
    <n v="0"/>
    <n v="6"/>
    <n v="32"/>
    <n v="1"/>
    <n v="14"/>
    <n v="3"/>
    <n v="73"/>
    <n v="4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GUAPORE2019/Apr"/>
    <x v="188"/>
    <x v="189"/>
    <m/>
    <x v="3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UAPORE2019/May"/>
    <x v="188"/>
    <x v="189"/>
    <m/>
    <x v="4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GUAPORE2019/Jun"/>
    <x v="188"/>
    <x v="189"/>
    <m/>
    <x v="5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UAPORE2019/Jul"/>
    <x v="188"/>
    <x v="189"/>
    <m/>
    <x v="6"/>
    <n v="1"/>
    <n v="0"/>
    <n v="16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GUAPORE2019/Aug"/>
    <x v="188"/>
    <x v="189"/>
    <m/>
    <x v="7"/>
    <n v="0"/>
    <n v="0"/>
    <n v="13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UAPORE2019/Sep"/>
    <x v="188"/>
    <x v="189"/>
    <m/>
    <x v="8"/>
    <n v="0"/>
    <n v="0"/>
    <n v="16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9/Oct"/>
    <x v="188"/>
    <x v="189"/>
    <m/>
    <x v="9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GUAPORE2019/Nov"/>
    <x v="188"/>
    <x v="189"/>
    <m/>
    <x v="10"/>
    <n v="0"/>
    <n v="0"/>
    <n v="6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UAPORE2019/Dec"/>
    <x v="188"/>
    <x v="189"/>
    <m/>
    <x v="11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89"/>
    <x v="190"/>
    <m/>
    <x v="7"/>
    <n v="0"/>
    <n v="0"/>
    <n v="11"/>
    <n v="0"/>
    <n v="0"/>
    <n v="3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Sep"/>
    <x v="189"/>
    <x v="190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89"/>
    <x v="190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89"/>
    <x v="190"/>
    <m/>
    <x v="10"/>
    <n v="0"/>
    <n v="0"/>
    <n v="1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89"/>
    <x v="190"/>
    <m/>
    <x v="11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0"/>
    <x v="19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0"/>
    <x v="1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0"/>
    <x v="19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0"/>
    <x v="1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0"/>
    <x v="191"/>
    <m/>
    <x v="1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19/Aug"/>
    <x v="191"/>
    <x v="192"/>
    <m/>
    <x v="7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1"/>
    <x v="192"/>
    <m/>
    <x v="8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1"/>
    <x v="192"/>
    <m/>
    <x v="9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1"/>
    <x v="192"/>
    <m/>
    <x v="10"/>
    <n v="0"/>
    <n v="0"/>
    <n v="1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1"/>
    <x v="192"/>
    <m/>
    <x v="11"/>
    <n v="0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2"/>
    <x v="1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2"/>
    <x v="19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2"/>
    <x v="193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2"/>
    <x v="193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2"/>
    <x v="19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HORIZONTINA2019/May"/>
    <x v="193"/>
    <x v="194"/>
    <m/>
    <x v="4"/>
    <n v="0"/>
    <n v="0"/>
    <n v="8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8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3"/>
    <x v="194"/>
    <m/>
    <x v="7"/>
    <n v="0"/>
    <n v="0"/>
    <n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3"/>
    <x v="194"/>
    <m/>
    <x v="8"/>
    <n v="0"/>
    <n v="0"/>
    <n v="12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9/Oct"/>
    <x v="193"/>
    <x v="194"/>
    <m/>
    <x v="9"/>
    <n v="0"/>
    <n v="0"/>
    <n v="4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ORIZONTINA2019/Nov"/>
    <x v="193"/>
    <x v="194"/>
    <m/>
    <x v="10"/>
    <n v="0"/>
    <n v="0"/>
    <n v="6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HORIZONTINA2019/Dec"/>
    <x v="193"/>
    <x v="194"/>
    <m/>
    <x v="11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4"/>
    <x v="195"/>
    <m/>
    <x v="7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4"/>
    <x v="195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4"/>
    <x v="195"/>
    <m/>
    <x v="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4"/>
    <x v="195"/>
    <m/>
    <x v="1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4"/>
    <x v="1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HUMAITA2019/Jun"/>
    <x v="195"/>
    <x v="196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5"/>
    <x v="196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5"/>
    <x v="1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5"/>
    <x v="19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5"/>
    <x v="1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5"/>
    <x v="19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6"/>
    <x v="197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9/Sep"/>
    <x v="196"/>
    <x v="19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6"/>
    <x v="197"/>
    <m/>
    <x v="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6"/>
    <x v="197"/>
    <m/>
    <x v="10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6"/>
    <x v="197"/>
    <m/>
    <x v="11"/>
    <n v="0"/>
    <n v="0"/>
    <n v="2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7"/>
    <x v="198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9/Sep"/>
    <x v="197"/>
    <x v="19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7"/>
    <x v="198"/>
    <m/>
    <x v="9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7"/>
    <x v="19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7"/>
    <x v="198"/>
    <m/>
    <x v="1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8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9/Aug"/>
    <x v="198"/>
    <x v="199"/>
    <m/>
    <x v="7"/>
    <n v="0"/>
    <n v="0"/>
    <n v="8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AIARAS2019/Sep"/>
    <x v="198"/>
    <x v="1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8"/>
    <x v="199"/>
    <m/>
    <x v="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8"/>
    <x v="199"/>
    <m/>
    <x v="1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8"/>
    <x v="199"/>
    <m/>
    <x v="11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199"/>
    <x v="200"/>
    <m/>
    <x v="7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199"/>
    <x v="200"/>
    <m/>
    <x v="8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199"/>
    <x v="200"/>
    <m/>
    <x v="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PUITA2019/Nov"/>
    <x v="199"/>
    <x v="200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199"/>
    <x v="200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8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3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9/May"/>
    <x v="200"/>
    <x v="201"/>
    <m/>
    <x v="4"/>
    <n v="0"/>
    <n v="0"/>
    <n v="8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RUBA2019/Jun"/>
    <x v="200"/>
    <x v="201"/>
    <m/>
    <x v="5"/>
    <n v="1"/>
    <n v="0"/>
    <n v="8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9/Jul"/>
    <x v="200"/>
    <x v="201"/>
    <m/>
    <x v="6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0"/>
    <x v="201"/>
    <m/>
    <x v="7"/>
    <n v="0"/>
    <n v="0"/>
    <n v="11"/>
    <n v="3"/>
    <n v="0"/>
    <n v="2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0"/>
    <x v="201"/>
    <m/>
    <x v="8"/>
    <n v="0"/>
    <n v="0"/>
    <n v="7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0"/>
    <x v="201"/>
    <m/>
    <x v="9"/>
    <n v="0"/>
    <n v="0"/>
    <n v="9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9/Nov"/>
    <x v="200"/>
    <x v="201"/>
    <m/>
    <x v="10"/>
    <n v="0"/>
    <n v="0"/>
    <n v="12"/>
    <n v="0"/>
    <n v="0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Dec"/>
    <x v="200"/>
    <x v="201"/>
    <m/>
    <x v="11"/>
    <n v="0"/>
    <n v="0"/>
    <n v="4"/>
    <n v="0"/>
    <n v="0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6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IGREJINHA2019/Feb"/>
    <x v="201"/>
    <x v="202"/>
    <m/>
    <x v="1"/>
    <n v="1"/>
    <n v="0"/>
    <n v="25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GREJINHA2019/Mar"/>
    <x v="201"/>
    <x v="202"/>
    <m/>
    <x v="2"/>
    <n v="1"/>
    <n v="0"/>
    <n v="37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GREJINHA2019/Apr"/>
    <x v="201"/>
    <x v="202"/>
    <m/>
    <x v="3"/>
    <n v="0"/>
    <n v="0"/>
    <n v="24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2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GREJINHA2019/Jun"/>
    <x v="201"/>
    <x v="202"/>
    <m/>
    <x v="5"/>
    <n v="1"/>
    <n v="0"/>
    <n v="19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GREJINHA2019/Jul"/>
    <x v="201"/>
    <x v="202"/>
    <m/>
    <x v="6"/>
    <n v="0"/>
    <n v="0"/>
    <n v="22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GREJINHA2019/Aug"/>
    <x v="201"/>
    <x v="202"/>
    <m/>
    <x v="7"/>
    <n v="0"/>
    <n v="0"/>
    <n v="29"/>
    <n v="0"/>
    <n v="3"/>
    <n v="5"/>
    <n v="1"/>
    <n v="5"/>
    <n v="1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19/Sep"/>
    <x v="201"/>
    <x v="202"/>
    <m/>
    <x v="8"/>
    <n v="0"/>
    <n v="0"/>
    <n v="17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IGREJINHA2019/Oct"/>
    <x v="201"/>
    <x v="202"/>
    <m/>
    <x v="9"/>
    <n v="0"/>
    <n v="0"/>
    <n v="25"/>
    <n v="0"/>
    <n v="2"/>
    <n v="0"/>
    <n v="0"/>
    <n v="4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1"/>
    <x v="202"/>
    <m/>
    <x v="10"/>
    <n v="0"/>
    <n v="0"/>
    <n v="24"/>
    <n v="0"/>
    <n v="4"/>
    <n v="3"/>
    <n v="0"/>
    <n v="3"/>
    <n v="2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19/Dec"/>
    <x v="201"/>
    <x v="202"/>
    <m/>
    <x v="11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IJUI2019/Feb"/>
    <x v="202"/>
    <x v="203"/>
    <m/>
    <x v="1"/>
    <n v="0"/>
    <n v="0"/>
    <n v="65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IJUI2019/Mar"/>
    <x v="202"/>
    <x v="203"/>
    <m/>
    <x v="2"/>
    <n v="2"/>
    <n v="0"/>
    <n v="82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JUI2019/Apr"/>
    <x v="202"/>
    <x v="203"/>
    <m/>
    <x v="3"/>
    <n v="0"/>
    <n v="0"/>
    <n v="76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JUI2019/May"/>
    <x v="202"/>
    <x v="203"/>
    <m/>
    <x v="4"/>
    <n v="1"/>
    <n v="0"/>
    <n v="78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IJUI2019/Jun"/>
    <x v="202"/>
    <x v="203"/>
    <m/>
    <x v="5"/>
    <n v="0"/>
    <n v="0"/>
    <n v="60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19/Jul"/>
    <x v="202"/>
    <x v="203"/>
    <m/>
    <x v="6"/>
    <n v="1"/>
    <n v="0"/>
    <n v="61"/>
    <n v="1"/>
    <n v="9"/>
    <n v="4"/>
    <n v="0"/>
    <n v="16"/>
    <n v="1"/>
    <n v="12"/>
    <n v="14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IJUI2019/Aug"/>
    <x v="202"/>
    <x v="203"/>
    <m/>
    <x v="7"/>
    <n v="0"/>
    <n v="0"/>
    <n v="70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JUI2019/Sep"/>
    <x v="202"/>
    <x v="203"/>
    <m/>
    <x v="8"/>
    <n v="2"/>
    <n v="0"/>
    <n v="62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IJUI2019/Oct"/>
    <x v="202"/>
    <x v="203"/>
    <m/>
    <x v="9"/>
    <n v="2"/>
    <n v="0"/>
    <n v="56"/>
    <n v="2"/>
    <n v="2"/>
    <n v="4"/>
    <n v="0"/>
    <n v="14"/>
    <n v="3"/>
    <n v="10"/>
    <n v="6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IJUI2019/Nov"/>
    <x v="202"/>
    <x v="203"/>
    <m/>
    <x v="10"/>
    <n v="0"/>
    <n v="0"/>
    <n v="41"/>
    <n v="0"/>
    <n v="5"/>
    <n v="5"/>
    <n v="1"/>
    <n v="16"/>
    <n v="4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JUI2019/Dec"/>
    <x v="202"/>
    <x v="203"/>
    <m/>
    <x v="11"/>
    <n v="1"/>
    <n v="0"/>
    <n v="44"/>
    <n v="1"/>
    <n v="9"/>
    <n v="9"/>
    <n v="0"/>
    <n v="14"/>
    <n v="8"/>
    <n v="13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3"/>
    <x v="204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3"/>
    <x v="204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3"/>
    <x v="204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19/Nov"/>
    <x v="203"/>
    <x v="204"/>
    <m/>
    <x v="10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3"/>
    <x v="204"/>
    <m/>
    <x v="11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8"/>
    <n v="1"/>
    <n v="13"/>
    <n v="20"/>
    <n v="4"/>
    <n v="10"/>
    <n v="0"/>
    <n v="24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IMBE2019/Feb"/>
    <x v="204"/>
    <x v="205"/>
    <m/>
    <x v="1"/>
    <n v="0"/>
    <n v="0"/>
    <n v="71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IMBE2019/Mar"/>
    <x v="204"/>
    <x v="205"/>
    <m/>
    <x v="2"/>
    <n v="0"/>
    <n v="0"/>
    <n v="71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MBE2019/Apr"/>
    <x v="204"/>
    <x v="205"/>
    <m/>
    <x v="3"/>
    <n v="0"/>
    <n v="0"/>
    <n v="54"/>
    <n v="2"/>
    <n v="2"/>
    <n v="6"/>
    <n v="0"/>
    <n v="5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MBE2019/May"/>
    <x v="204"/>
    <x v="205"/>
    <m/>
    <x v="4"/>
    <n v="0"/>
    <n v="0"/>
    <n v="45"/>
    <n v="0"/>
    <n v="2"/>
    <n v="7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64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  <n v="0"/>
    <n v="0"/>
    <n v="0"/>
    <n v="0"/>
  </r>
  <r>
    <s v="IMBE2019/Jul"/>
    <x v="204"/>
    <x v="205"/>
    <m/>
    <x v="6"/>
    <n v="0"/>
    <n v="0"/>
    <n v="62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IMBE2019/Aug"/>
    <x v="204"/>
    <x v="205"/>
    <m/>
    <x v="7"/>
    <n v="1"/>
    <n v="0"/>
    <n v="58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19/Sep"/>
    <x v="204"/>
    <x v="205"/>
    <m/>
    <x v="8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Oct"/>
    <x v="204"/>
    <x v="205"/>
    <m/>
    <x v="9"/>
    <n v="3"/>
    <n v="0"/>
    <n v="49"/>
    <n v="0"/>
    <n v="2"/>
    <n v="7"/>
    <n v="4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IMBE2019/Nov"/>
    <x v="204"/>
    <x v="205"/>
    <m/>
    <x v="10"/>
    <n v="0"/>
    <n v="0"/>
    <n v="59"/>
    <n v="1"/>
    <n v="1"/>
    <n v="8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4"/>
    <x v="205"/>
    <m/>
    <x v="11"/>
    <n v="2"/>
    <n v="0"/>
    <n v="86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5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5"/>
    <x v="206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5"/>
    <x v="2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5"/>
    <x v="2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5"/>
    <x v="20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6"/>
    <x v="207"/>
    <m/>
    <x v="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6"/>
    <x v="207"/>
    <m/>
    <x v="8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6"/>
    <x v="207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6"/>
    <x v="207"/>
    <m/>
    <x v="1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9/Dec"/>
    <x v="206"/>
    <x v="207"/>
    <m/>
    <x v="11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7"/>
    <x v="208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7"/>
    <x v="20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7"/>
    <x v="20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7"/>
    <x v="20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7"/>
    <x v="208"/>
    <m/>
    <x v="1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8"/>
    <x v="209"/>
    <m/>
    <x v="7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Sep"/>
    <x v="208"/>
    <x v="209"/>
    <m/>
    <x v="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8"/>
    <x v="209"/>
    <m/>
    <x v="9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Nov"/>
    <x v="208"/>
    <x v="209"/>
    <m/>
    <x v="10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Dec"/>
    <x v="208"/>
    <x v="209"/>
    <m/>
    <x v="11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09"/>
    <x v="21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09"/>
    <x v="21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09"/>
    <x v="2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09"/>
    <x v="2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9/May"/>
    <x v="210"/>
    <x v="211"/>
    <m/>
    <x v="4"/>
    <n v="0"/>
    <n v="0"/>
    <n v="6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5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RAI2019/Aug"/>
    <x v="210"/>
    <x v="211"/>
    <m/>
    <x v="7"/>
    <n v="0"/>
    <n v="0"/>
    <n v="3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9/Sep"/>
    <x v="210"/>
    <x v="211"/>
    <m/>
    <x v="8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0"/>
    <x v="211"/>
    <m/>
    <x v="9"/>
    <n v="0"/>
    <n v="0"/>
    <n v="2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0"/>
    <x v="211"/>
    <m/>
    <x v="10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0"/>
    <x v="211"/>
    <m/>
    <x v="11"/>
    <n v="0"/>
    <n v="0"/>
    <n v="6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1"/>
    <x v="212"/>
    <m/>
    <x v="7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1"/>
    <x v="212"/>
    <m/>
    <x v="8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1"/>
    <x v="212"/>
    <m/>
    <x v="9"/>
    <n v="0"/>
    <n v="0"/>
    <n v="10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Nov"/>
    <x v="211"/>
    <x v="21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1"/>
    <x v="212"/>
    <m/>
    <x v="11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2"/>
    <x v="213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2"/>
    <x v="213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2"/>
    <x v="213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2"/>
    <x v="213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2"/>
    <x v="213"/>
    <m/>
    <x v="1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3"/>
    <x v="2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3"/>
    <x v="21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3"/>
    <x v="214"/>
    <m/>
    <x v="9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3"/>
    <x v="214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3"/>
    <x v="214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6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19/Feb"/>
    <x v="214"/>
    <x v="215"/>
    <m/>
    <x v="1"/>
    <n v="0"/>
    <n v="0"/>
    <n v="40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ITAQUI2019/Apr"/>
    <x v="214"/>
    <x v="215"/>
    <m/>
    <x v="3"/>
    <n v="0"/>
    <n v="0"/>
    <n v="50"/>
    <n v="3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TAQUI2019/May"/>
    <x v="214"/>
    <x v="215"/>
    <m/>
    <x v="4"/>
    <n v="0"/>
    <n v="0"/>
    <n v="43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4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QUI2019/Jul"/>
    <x v="214"/>
    <x v="215"/>
    <m/>
    <x v="6"/>
    <n v="0"/>
    <n v="0"/>
    <n v="33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ITAQUI2019/Aug"/>
    <x v="214"/>
    <x v="215"/>
    <m/>
    <x v="7"/>
    <n v="0"/>
    <n v="0"/>
    <n v="37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ITAQUI2019/Sep"/>
    <x v="214"/>
    <x v="215"/>
    <m/>
    <x v="8"/>
    <n v="1"/>
    <n v="0"/>
    <n v="22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19/Oct"/>
    <x v="214"/>
    <x v="215"/>
    <m/>
    <x v="9"/>
    <n v="1"/>
    <n v="0"/>
    <n v="26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19/Nov"/>
    <x v="214"/>
    <x v="215"/>
    <m/>
    <x v="10"/>
    <n v="0"/>
    <n v="0"/>
    <n v="27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TAQUI2019/Dec"/>
    <x v="214"/>
    <x v="215"/>
    <m/>
    <x v="11"/>
    <n v="0"/>
    <n v="0"/>
    <n v="26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9/Jun"/>
    <x v="215"/>
    <x v="216"/>
    <m/>
    <x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5"/>
    <x v="2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5"/>
    <x v="216"/>
    <m/>
    <x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Oct"/>
    <x v="215"/>
    <x v="2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5"/>
    <x v="216"/>
    <m/>
    <x v="1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5"/>
    <x v="216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6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6"/>
    <x v="2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6"/>
    <x v="2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6"/>
    <x v="21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6"/>
    <x v="2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7"/>
    <x v="218"/>
    <m/>
    <x v="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7"/>
    <x v="218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7"/>
    <x v="2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7"/>
    <x v="218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3"/>
    <n v="0"/>
    <n v="1"/>
    <n v="2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8"/>
    <x v="219"/>
    <m/>
    <x v="7"/>
    <n v="0"/>
    <n v="0"/>
    <n v="8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8"/>
    <x v="219"/>
    <m/>
    <x v="8"/>
    <n v="0"/>
    <n v="0"/>
    <n v="8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8"/>
    <x v="219"/>
    <m/>
    <x v="9"/>
    <n v="0"/>
    <n v="0"/>
    <n v="10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8"/>
    <x v="219"/>
    <m/>
    <x v="10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Dec"/>
    <x v="218"/>
    <x v="219"/>
    <m/>
    <x v="11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19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19"/>
    <x v="22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19"/>
    <x v="2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19"/>
    <x v="220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19"/>
    <x v="220"/>
    <m/>
    <x v="1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0"/>
    <x v="22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0"/>
    <x v="22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0"/>
    <x v="221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0"/>
    <x v="22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1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1"/>
    <x v="222"/>
    <m/>
    <x v="10"/>
    <n v="0"/>
    <n v="0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1"/>
    <x v="222"/>
    <m/>
    <x v="1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3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5"/>
    <n v="12"/>
    <n v="4"/>
    <n v="15"/>
    <n v="0"/>
    <n v="3"/>
    <n v="0"/>
    <n v="22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AGUARAO2019/Apr"/>
    <x v="222"/>
    <x v="223"/>
    <m/>
    <x v="3"/>
    <n v="0"/>
    <n v="0"/>
    <n v="56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9/May"/>
    <x v="222"/>
    <x v="223"/>
    <m/>
    <x v="4"/>
    <n v="0"/>
    <n v="0"/>
    <n v="51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AO2019/Jun"/>
    <x v="222"/>
    <x v="223"/>
    <m/>
    <x v="5"/>
    <n v="0"/>
    <n v="0"/>
    <n v="40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JAGUARAO2019/Jul"/>
    <x v="222"/>
    <x v="223"/>
    <m/>
    <x v="6"/>
    <n v="0"/>
    <n v="0"/>
    <n v="80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JAGUARAO2019/Aug"/>
    <x v="222"/>
    <x v="223"/>
    <m/>
    <x v="7"/>
    <n v="0"/>
    <n v="0"/>
    <n v="59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9/Sep"/>
    <x v="222"/>
    <x v="223"/>
    <m/>
    <x v="8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AO2019/Oct"/>
    <x v="222"/>
    <x v="223"/>
    <m/>
    <x v="9"/>
    <n v="1"/>
    <n v="0"/>
    <n v="49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AGUARAO2019/Nov"/>
    <x v="222"/>
    <x v="223"/>
    <m/>
    <x v="10"/>
    <n v="1"/>
    <n v="0"/>
    <n v="44"/>
    <n v="4"/>
    <n v="1"/>
    <n v="4"/>
    <n v="0"/>
    <n v="9"/>
    <n v="0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AO2019/Dec"/>
    <x v="222"/>
    <x v="223"/>
    <m/>
    <x v="11"/>
    <n v="1"/>
    <n v="0"/>
    <n v="46"/>
    <n v="7"/>
    <n v="2"/>
    <n v="4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3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5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3"/>
    <x v="224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3"/>
    <x v="224"/>
    <m/>
    <x v="8"/>
    <n v="0"/>
    <n v="0"/>
    <n v="4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3"/>
    <x v="224"/>
    <m/>
    <x v="9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3"/>
    <x v="224"/>
    <m/>
    <x v="10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3"/>
    <x v="224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4"/>
    <x v="225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4"/>
    <x v="225"/>
    <m/>
    <x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4"/>
    <x v="225"/>
    <m/>
    <x v="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4"/>
    <x v="225"/>
    <m/>
    <x v="10"/>
    <n v="0"/>
    <n v="0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4"/>
    <x v="225"/>
    <m/>
    <x v="11"/>
    <n v="1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RI2019/Jan"/>
    <x v="225"/>
    <x v="226"/>
    <s v="JARI"/>
    <x v="0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5"/>
    <x v="22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5"/>
    <x v="22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5"/>
    <x v="226"/>
    <m/>
    <x v="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5"/>
    <x v="226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6"/>
    <x v="227"/>
    <m/>
    <x v="7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6"/>
    <x v="22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6"/>
    <x v="22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6"/>
    <x v="227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6"/>
    <x v="2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ULIO DE CASTILHOS2019/Apr"/>
    <x v="227"/>
    <x v="228"/>
    <m/>
    <x v="3"/>
    <n v="0"/>
    <n v="0"/>
    <n v="15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6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JULIO DE CASTILHOS2019/Jul"/>
    <x v="227"/>
    <x v="228"/>
    <m/>
    <x v="6"/>
    <n v="0"/>
    <n v="0"/>
    <n v="25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ULIO DE CASTILHOS2019/Aug"/>
    <x v="227"/>
    <x v="228"/>
    <m/>
    <x v="7"/>
    <n v="0"/>
    <n v="0"/>
    <n v="37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JULIO DE CASTILHOS2019/Sep"/>
    <x v="227"/>
    <x v="228"/>
    <m/>
    <x v="8"/>
    <n v="1"/>
    <n v="0"/>
    <n v="19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JULIO DE CASTILHOS2019/Oct"/>
    <x v="227"/>
    <x v="228"/>
    <m/>
    <x v="9"/>
    <n v="0"/>
    <n v="0"/>
    <n v="21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Nov"/>
    <x v="227"/>
    <x v="228"/>
    <m/>
    <x v="10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7"/>
    <x v="228"/>
    <m/>
    <x v="11"/>
    <n v="0"/>
    <n v="0"/>
    <n v="24"/>
    <n v="5"/>
    <n v="1"/>
    <n v="2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8"/>
    <x v="229"/>
    <m/>
    <x v="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9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8"/>
    <x v="2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8"/>
    <x v="22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8"/>
    <x v="22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29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29"/>
    <x v="2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29"/>
    <x v="230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29"/>
    <x v="2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30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6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9"/>
    <n v="5"/>
    <n v="0"/>
    <n v="4"/>
    <n v="1"/>
    <n v="8"/>
    <n v="4"/>
    <n v="8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LAGOA VERMELHA2019/May"/>
    <x v="230"/>
    <x v="231"/>
    <m/>
    <x v="4"/>
    <n v="1"/>
    <n v="0"/>
    <n v="27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Jun"/>
    <x v="230"/>
    <x v="231"/>
    <m/>
    <x v="5"/>
    <n v="1"/>
    <n v="0"/>
    <n v="15"/>
    <n v="0"/>
    <n v="0"/>
    <n v="3"/>
    <n v="0"/>
    <n v="8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Jul"/>
    <x v="230"/>
    <x v="231"/>
    <m/>
    <x v="6"/>
    <n v="1"/>
    <n v="0"/>
    <n v="47"/>
    <n v="4"/>
    <n v="1"/>
    <n v="4"/>
    <n v="0"/>
    <n v="6"/>
    <n v="3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Aug"/>
    <x v="230"/>
    <x v="231"/>
    <m/>
    <x v="7"/>
    <n v="0"/>
    <n v="0"/>
    <n v="52"/>
    <n v="4"/>
    <n v="2"/>
    <n v="2"/>
    <n v="0"/>
    <n v="5"/>
    <n v="4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0"/>
    <x v="231"/>
    <m/>
    <x v="8"/>
    <n v="0"/>
    <n v="0"/>
    <n v="47"/>
    <n v="5"/>
    <n v="0"/>
    <n v="0"/>
    <n v="1"/>
    <n v="7"/>
    <n v="4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19/Oct"/>
    <x v="230"/>
    <x v="231"/>
    <m/>
    <x v="9"/>
    <n v="0"/>
    <n v="0"/>
    <n v="33"/>
    <n v="2"/>
    <n v="0"/>
    <n v="3"/>
    <n v="1"/>
    <n v="10"/>
    <n v="1"/>
    <n v="5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LAGOA VERMELHA2019/Nov"/>
    <x v="230"/>
    <x v="231"/>
    <m/>
    <x v="10"/>
    <n v="1"/>
    <n v="0"/>
    <n v="15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Dec"/>
    <x v="230"/>
    <x v="231"/>
    <m/>
    <x v="11"/>
    <n v="1"/>
    <n v="0"/>
    <n v="43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1"/>
    <x v="232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1"/>
    <x v="232"/>
    <m/>
    <x v="8"/>
    <n v="0"/>
    <n v="0"/>
    <n v="5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O2019/Oct"/>
    <x v="231"/>
    <x v="2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1"/>
    <x v="232"/>
    <m/>
    <x v="1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1"/>
    <x v="232"/>
    <m/>
    <x v="11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6"/>
    <n v="0"/>
    <n v="12"/>
    <n v="14"/>
    <n v="4"/>
    <n v="22"/>
    <n v="6"/>
    <n v="8"/>
    <n v="5"/>
    <n v="0"/>
    <n v="0"/>
    <n v="0"/>
    <n v="0"/>
    <n v="3"/>
    <n v="1"/>
    <n v="1"/>
    <n v="0"/>
    <n v="0"/>
    <n v="0"/>
    <n v="0"/>
    <n v="0"/>
    <n v="0"/>
    <n v="0"/>
    <n v="2"/>
    <n v="0"/>
    <n v="0"/>
    <n v="0"/>
    <n v="0"/>
  </r>
  <r>
    <s v="LAJEADO2019/Feb"/>
    <x v="232"/>
    <x v="233"/>
    <m/>
    <x v="1"/>
    <n v="2"/>
    <n v="0"/>
    <n v="60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LAJEADO2019/Mar"/>
    <x v="232"/>
    <x v="233"/>
    <m/>
    <x v="2"/>
    <n v="2"/>
    <n v="0"/>
    <n v="86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LAJEADO2019/Apr"/>
    <x v="232"/>
    <x v="233"/>
    <m/>
    <x v="3"/>
    <n v="1"/>
    <n v="0"/>
    <n v="80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LAJEADO2019/May"/>
    <x v="232"/>
    <x v="233"/>
    <m/>
    <x v="4"/>
    <n v="2"/>
    <n v="0"/>
    <n v="94"/>
    <n v="0"/>
    <n v="21"/>
    <n v="14"/>
    <n v="3"/>
    <n v="26"/>
    <n v="2"/>
    <n v="4"/>
    <n v="16"/>
    <n v="0"/>
    <n v="0"/>
    <n v="0"/>
    <n v="0"/>
    <n v="8"/>
    <n v="5"/>
    <n v="0"/>
    <n v="0"/>
    <n v="0"/>
    <n v="0"/>
    <n v="0"/>
    <n v="0"/>
    <n v="0"/>
    <n v="0"/>
    <n v="2"/>
    <n v="0"/>
    <n v="0"/>
    <n v="0"/>
    <n v="0"/>
  </r>
  <r>
    <s v="LAJEADO2019/Jun"/>
    <x v="232"/>
    <x v="233"/>
    <m/>
    <x v="5"/>
    <n v="1"/>
    <n v="0"/>
    <n v="88"/>
    <n v="0"/>
    <n v="28"/>
    <n v="22"/>
    <n v="4"/>
    <n v="15"/>
    <n v="4"/>
    <n v="10"/>
    <n v="12"/>
    <n v="0"/>
    <n v="0"/>
    <n v="0"/>
    <n v="0"/>
    <n v="6"/>
    <n v="2"/>
    <n v="0"/>
    <n v="0"/>
    <n v="0"/>
    <n v="1"/>
    <n v="0"/>
    <n v="1"/>
    <n v="0"/>
    <n v="0"/>
    <n v="1"/>
    <n v="0"/>
    <n v="0"/>
    <n v="0"/>
    <n v="0"/>
  </r>
  <r>
    <s v="LAJEADO2019/Jul"/>
    <x v="232"/>
    <x v="233"/>
    <m/>
    <x v="6"/>
    <n v="2"/>
    <n v="0"/>
    <n v="88"/>
    <n v="0"/>
    <n v="13"/>
    <n v="10"/>
    <n v="3"/>
    <n v="28"/>
    <n v="3"/>
    <n v="11"/>
    <n v="11"/>
    <n v="0"/>
    <n v="0"/>
    <n v="0"/>
    <n v="0"/>
    <n v="5"/>
    <n v="1"/>
    <n v="0"/>
    <n v="0"/>
    <n v="0"/>
    <n v="0"/>
    <n v="0"/>
    <n v="1"/>
    <n v="0"/>
    <n v="0"/>
    <n v="2"/>
    <n v="0"/>
    <n v="0"/>
    <n v="0"/>
    <n v="0"/>
  </r>
  <r>
    <s v="LAJEADO2019/Aug"/>
    <x v="232"/>
    <x v="233"/>
    <m/>
    <x v="7"/>
    <n v="0"/>
    <n v="0"/>
    <n v="89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LAJEADO2019/Sep"/>
    <x v="232"/>
    <x v="233"/>
    <m/>
    <x v="8"/>
    <n v="0"/>
    <n v="0"/>
    <n v="53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LAJEADO2019/Oct"/>
    <x v="232"/>
    <x v="233"/>
    <m/>
    <x v="9"/>
    <n v="0"/>
    <n v="0"/>
    <n v="65"/>
    <n v="0"/>
    <n v="8"/>
    <n v="5"/>
    <n v="2"/>
    <n v="22"/>
    <n v="4"/>
    <n v="9"/>
    <n v="1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LAJEADO2019/Nov"/>
    <x v="232"/>
    <x v="233"/>
    <m/>
    <x v="10"/>
    <n v="2"/>
    <n v="0"/>
    <n v="46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LAJEADO2019/Dec"/>
    <x v="232"/>
    <x v="233"/>
    <m/>
    <x v="11"/>
    <n v="3"/>
    <n v="0"/>
    <n v="4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  <n v="0"/>
    <n v="0"/>
    <n v="0"/>
    <n v="0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 DO BUGRE2019/Jul"/>
    <x v="233"/>
    <x v="234"/>
    <m/>
    <x v="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3"/>
    <x v="234"/>
    <m/>
    <x v="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 DO BUGRE2019/Sep"/>
    <x v="233"/>
    <x v="234"/>
    <m/>
    <x v="8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3"/>
    <x v="23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3"/>
    <x v="234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4"/>
    <x v="235"/>
    <m/>
    <x v="7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9/Sep"/>
    <x v="234"/>
    <x v="235"/>
    <m/>
    <x v="8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4"/>
    <x v="235"/>
    <m/>
    <x v="9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4"/>
    <x v="235"/>
    <m/>
    <x v="1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4"/>
    <x v="235"/>
    <m/>
    <x v="1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5"/>
    <x v="23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5"/>
    <x v="23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5"/>
    <x v="236"/>
    <m/>
    <x v="9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Nov"/>
    <x v="235"/>
    <x v="23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5"/>
    <x v="236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6"/>
    <x v="237"/>
    <m/>
    <x v="7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6"/>
    <x v="23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6"/>
    <x v="237"/>
    <m/>
    <x v="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6"/>
    <x v="237"/>
    <m/>
    <x v="1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6"/>
    <x v="237"/>
    <m/>
    <x v="11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7"/>
    <x v="23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7"/>
    <x v="2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7"/>
    <x v="23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7"/>
    <x v="2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8"/>
    <x v="239"/>
    <m/>
    <x v="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8"/>
    <x v="239"/>
    <m/>
    <x v="8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8"/>
    <x v="239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8"/>
    <x v="23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8"/>
    <x v="239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39"/>
    <x v="24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39"/>
    <x v="240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39"/>
    <x v="240"/>
    <m/>
    <x v="9"/>
    <n v="0"/>
    <n v="0"/>
    <n v="2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Nov"/>
    <x v="239"/>
    <x v="2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39"/>
    <x v="24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19/Aug"/>
    <x v="240"/>
    <x v="241"/>
    <m/>
    <x v="7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0"/>
    <x v="2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0"/>
    <x v="2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1"/>
    <x v="242"/>
    <m/>
    <x v="7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NOEL VIANA2019/Sep"/>
    <x v="241"/>
    <x v="242"/>
    <m/>
    <x v="8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1"/>
    <x v="242"/>
    <m/>
    <x v="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1"/>
    <x v="242"/>
    <m/>
    <x v="1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1"/>
    <x v="242"/>
    <m/>
    <x v="11"/>
    <n v="0"/>
    <n v="0"/>
    <n v="5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9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2"/>
    <x v="243"/>
    <m/>
    <x v="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2"/>
    <x v="243"/>
    <m/>
    <x v="8"/>
    <n v="0"/>
    <n v="0"/>
    <n v="7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2"/>
    <x v="243"/>
    <m/>
    <x v="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2"/>
    <x v="243"/>
    <m/>
    <x v="1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2"/>
    <x v="243"/>
    <m/>
    <x v="11"/>
    <n v="0"/>
    <n v="0"/>
    <n v="8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9/Jul"/>
    <x v="243"/>
    <x v="244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3"/>
    <x v="24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3"/>
    <x v="244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3"/>
    <x v="244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3"/>
    <x v="244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ARAU2019/Apr"/>
    <x v="244"/>
    <x v="245"/>
    <m/>
    <x v="3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May"/>
    <x v="244"/>
    <x v="245"/>
    <m/>
    <x v="4"/>
    <n v="0"/>
    <n v="0"/>
    <n v="35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0"/>
    <n v="33"/>
    <n v="0"/>
    <n v="0"/>
    <n v="2"/>
    <n v="0"/>
    <n v="5"/>
    <n v="1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U2019/Jul"/>
    <x v="244"/>
    <x v="245"/>
    <m/>
    <x v="6"/>
    <n v="0"/>
    <n v="0"/>
    <n v="40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Aug"/>
    <x v="244"/>
    <x v="245"/>
    <m/>
    <x v="7"/>
    <n v="0"/>
    <n v="0"/>
    <n v="26"/>
    <n v="0"/>
    <n v="3"/>
    <n v="3"/>
    <n v="0"/>
    <n v="6"/>
    <n v="1"/>
    <n v="6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9/Sep"/>
    <x v="244"/>
    <x v="245"/>
    <m/>
    <x v="8"/>
    <n v="0"/>
    <n v="0"/>
    <n v="32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19/Oct"/>
    <x v="244"/>
    <x v="245"/>
    <m/>
    <x v="9"/>
    <n v="1"/>
    <n v="0"/>
    <n v="35"/>
    <n v="2"/>
    <n v="3"/>
    <n v="2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MARAU2019/Nov"/>
    <x v="244"/>
    <x v="245"/>
    <m/>
    <x v="10"/>
    <n v="0"/>
    <n v="0"/>
    <n v="43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Dec"/>
    <x v="244"/>
    <x v="245"/>
    <m/>
    <x v="11"/>
    <n v="0"/>
    <n v="0"/>
    <n v="29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5"/>
    <x v="24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5"/>
    <x v="246"/>
    <m/>
    <x v="8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5"/>
    <x v="246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5"/>
    <x v="24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5"/>
    <x v="246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6"/>
    <x v="247"/>
    <m/>
    <x v="7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6"/>
    <x v="247"/>
    <m/>
    <x v="8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6"/>
    <x v="247"/>
    <m/>
    <x v="9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6"/>
    <x v="247"/>
    <m/>
    <x v="1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6"/>
    <x v="247"/>
    <m/>
    <x v="1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7"/>
    <x v="2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7"/>
    <x v="2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7"/>
    <x v="24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7"/>
    <x v="24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8"/>
    <x v="2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8"/>
    <x v="249"/>
    <m/>
    <x v="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8"/>
    <x v="24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8"/>
    <x v="249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8"/>
    <x v="24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A2019/Aug"/>
    <x v="249"/>
    <x v="250"/>
    <m/>
    <x v="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49"/>
    <x v="250"/>
    <m/>
    <x v="8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49"/>
    <x v="250"/>
    <m/>
    <x v="9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49"/>
    <x v="250"/>
    <m/>
    <x v="10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49"/>
    <x v="250"/>
    <m/>
    <x v="11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0"/>
    <x v="251"/>
    <m/>
    <x v="7"/>
    <n v="1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TO CASTELHANO2019/Sep"/>
    <x v="250"/>
    <x v="25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0"/>
    <x v="2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0"/>
    <x v="25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0"/>
    <x v="251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1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1"/>
    <x v="2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1"/>
    <x v="252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1"/>
    <x v="252"/>
    <m/>
    <x v="1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1"/>
    <x v="2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2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2"/>
    <x v="2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2"/>
    <x v="2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2"/>
    <x v="25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9/Aug"/>
    <x v="253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3"/>
    <x v="254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3"/>
    <x v="25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3"/>
    <x v="254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3"/>
    <x v="2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6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9/Jun"/>
    <x v="254"/>
    <x v="255"/>
    <m/>
    <x v="5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9/Jul"/>
    <x v="254"/>
    <x v="255"/>
    <m/>
    <x v="6"/>
    <n v="0"/>
    <n v="0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4"/>
    <x v="255"/>
    <m/>
    <x v="7"/>
    <n v="0"/>
    <n v="0"/>
    <n v="4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4"/>
    <x v="255"/>
    <m/>
    <x v="8"/>
    <n v="1"/>
    <n v="0"/>
    <n v="8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9/Oct"/>
    <x v="254"/>
    <x v="255"/>
    <m/>
    <x v="9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4"/>
    <x v="255"/>
    <m/>
    <x v="10"/>
    <n v="0"/>
    <n v="0"/>
    <n v="4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4"/>
    <x v="255"/>
    <m/>
    <x v="11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19/Apr"/>
    <x v="255"/>
    <x v="256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5"/>
    <x v="256"/>
    <m/>
    <x v="7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5"/>
    <x v="256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5"/>
    <x v="256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5"/>
    <x v="25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5"/>
    <x v="256"/>
    <m/>
    <x v="11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6"/>
    <x v="25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6"/>
    <x v="25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6"/>
    <x v="2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6"/>
    <x v="257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7"/>
    <x v="258"/>
    <m/>
    <x v="7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7"/>
    <x v="258"/>
    <m/>
    <x v="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7"/>
    <x v="25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7"/>
    <x v="2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7"/>
    <x v="258"/>
    <m/>
    <x v="1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8"/>
    <x v="259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8"/>
    <x v="259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BELO DO SUL2019/Oct"/>
    <x v="258"/>
    <x v="2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8"/>
    <x v="25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8"/>
    <x v="25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4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MONTENEGRO2019/Feb"/>
    <x v="259"/>
    <x v="260"/>
    <m/>
    <x v="1"/>
    <n v="0"/>
    <n v="0"/>
    <n v="66"/>
    <n v="1"/>
    <n v="5"/>
    <n v="4"/>
    <n v="5"/>
    <n v="8"/>
    <n v="4"/>
    <n v="12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7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MONTENEGRO2019/Apr"/>
    <x v="259"/>
    <x v="260"/>
    <m/>
    <x v="3"/>
    <n v="0"/>
    <n v="0"/>
    <n v="77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</r>
  <r>
    <s v="MONTENEGRO2019/May"/>
    <x v="259"/>
    <x v="260"/>
    <m/>
    <x v="4"/>
    <n v="0"/>
    <n v="0"/>
    <n v="58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</r>
  <r>
    <s v="MONTENEGRO2019/Jun"/>
    <x v="259"/>
    <x v="260"/>
    <m/>
    <x v="5"/>
    <n v="2"/>
    <n v="0"/>
    <n v="45"/>
    <n v="1"/>
    <n v="4"/>
    <n v="11"/>
    <n v="3"/>
    <n v="11"/>
    <n v="1"/>
    <n v="38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MONTENEGRO2019/Jul"/>
    <x v="259"/>
    <x v="260"/>
    <m/>
    <x v="6"/>
    <n v="1"/>
    <n v="0"/>
    <n v="67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  <n v="0"/>
    <n v="0"/>
    <n v="0"/>
    <n v="0"/>
  </r>
  <r>
    <s v="MONTENEGRO2019/Aug"/>
    <x v="259"/>
    <x v="260"/>
    <m/>
    <x v="7"/>
    <n v="0"/>
    <n v="0"/>
    <n v="59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  <n v="0"/>
    <n v="0"/>
    <n v="0"/>
    <n v="0"/>
  </r>
  <r>
    <s v="MONTENEGRO2019/Sep"/>
    <x v="259"/>
    <x v="260"/>
    <m/>
    <x v="8"/>
    <n v="1"/>
    <n v="0"/>
    <n v="41"/>
    <n v="2"/>
    <n v="5"/>
    <n v="4"/>
    <n v="1"/>
    <n v="8"/>
    <n v="1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NTENEGRO2019/Oct"/>
    <x v="259"/>
    <x v="260"/>
    <m/>
    <x v="9"/>
    <n v="0"/>
    <n v="0"/>
    <n v="38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MONTENEGRO2019/Nov"/>
    <x v="259"/>
    <x v="260"/>
    <m/>
    <x v="10"/>
    <n v="0"/>
    <n v="0"/>
    <n v="58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19/Dec"/>
    <x v="259"/>
    <x v="260"/>
    <m/>
    <x v="11"/>
    <n v="0"/>
    <n v="0"/>
    <n v="67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0"/>
    <x v="26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0"/>
    <x v="26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0"/>
    <x v="261"/>
    <m/>
    <x v="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19/Nov"/>
    <x v="260"/>
    <x v="261"/>
    <m/>
    <x v="10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MACO2019/Dec"/>
    <x v="260"/>
    <x v="261"/>
    <m/>
    <x v="11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1"/>
    <x v="26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1"/>
    <x v="262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1"/>
    <x v="262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1"/>
    <x v="2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1"/>
    <x v="2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2"/>
    <x v="263"/>
    <m/>
    <x v="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2"/>
    <x v="263"/>
    <m/>
    <x v="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2"/>
    <x v="263"/>
    <m/>
    <x v="9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2"/>
    <x v="263"/>
    <m/>
    <x v="10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19/Dec"/>
    <x v="262"/>
    <x v="263"/>
    <m/>
    <x v="1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9/Aug"/>
    <x v="263"/>
    <x v="264"/>
    <m/>
    <x v="7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3"/>
    <x v="264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3"/>
    <x v="264"/>
    <m/>
    <x v="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3"/>
    <x v="264"/>
    <m/>
    <x v="10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9/Dec"/>
    <x v="263"/>
    <x v="264"/>
    <m/>
    <x v="11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6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3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1"/>
    <n v="0"/>
    <n v="16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9/Aug"/>
    <x v="264"/>
    <x v="265"/>
    <m/>
    <x v="7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MOSTARDAS2019/Sep"/>
    <x v="264"/>
    <x v="265"/>
    <m/>
    <x v="8"/>
    <n v="1"/>
    <n v="0"/>
    <n v="10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9/Oct"/>
    <x v="264"/>
    <x v="265"/>
    <m/>
    <x v="9"/>
    <n v="0"/>
    <n v="0"/>
    <n v="16"/>
    <n v="2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9/Nov"/>
    <x v="264"/>
    <x v="265"/>
    <m/>
    <x v="10"/>
    <n v="0"/>
    <n v="0"/>
    <n v="16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STARDAS2019/Dec"/>
    <x v="264"/>
    <x v="265"/>
    <m/>
    <x v="11"/>
    <n v="1"/>
    <n v="0"/>
    <n v="25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May"/>
    <x v="265"/>
    <x v="266"/>
    <m/>
    <x v="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5"/>
    <x v="266"/>
    <m/>
    <x v="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UCUM2019/Sep"/>
    <x v="265"/>
    <x v="266"/>
    <m/>
    <x v="8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Oct"/>
    <x v="265"/>
    <x v="266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5"/>
    <x v="266"/>
    <m/>
    <x v="1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5"/>
    <x v="266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6"/>
    <x v="26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6"/>
    <x v="267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6"/>
    <x v="267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6"/>
    <x v="267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6"/>
    <x v="267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7"/>
    <x v="2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7"/>
    <x v="26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7"/>
    <x v="2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7"/>
    <x v="26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9/Jul"/>
    <x v="268"/>
    <x v="269"/>
    <m/>
    <x v="6"/>
    <n v="0"/>
    <n v="0"/>
    <n v="3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8"/>
    <x v="269"/>
    <m/>
    <x v="7"/>
    <n v="0"/>
    <n v="0"/>
    <n v="4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8"/>
    <x v="269"/>
    <m/>
    <x v="8"/>
    <n v="0"/>
    <n v="0"/>
    <n v="2"/>
    <n v="0"/>
    <n v="2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8"/>
    <x v="269"/>
    <m/>
    <x v="9"/>
    <n v="0"/>
    <n v="0"/>
    <n v="6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8"/>
    <x v="269"/>
    <m/>
    <x v="10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8"/>
    <x v="269"/>
    <m/>
    <x v="11"/>
    <n v="0"/>
    <n v="0"/>
    <n v="2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2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69"/>
    <x v="27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69"/>
    <x v="2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69"/>
    <x v="271"/>
    <m/>
    <x v="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69"/>
    <x v="27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69"/>
    <x v="271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9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Jun"/>
    <x v="270"/>
    <x v="272"/>
    <m/>
    <x v="5"/>
    <n v="0"/>
    <n v="0"/>
    <n v="8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0"/>
    <x v="272"/>
    <m/>
    <x v="7"/>
    <n v="0"/>
    <n v="1"/>
    <n v="4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NOAI2019/Sep"/>
    <x v="270"/>
    <x v="272"/>
    <m/>
    <x v="8"/>
    <n v="1"/>
    <n v="0"/>
    <n v="10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Oct"/>
    <x v="270"/>
    <x v="272"/>
    <m/>
    <x v="9"/>
    <n v="1"/>
    <n v="0"/>
    <n v="9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Nov"/>
    <x v="270"/>
    <x v="272"/>
    <m/>
    <x v="10"/>
    <n v="0"/>
    <n v="0"/>
    <n v="4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0"/>
    <x v="272"/>
    <m/>
    <x v="11"/>
    <n v="0"/>
    <n v="0"/>
    <n v="4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1"/>
    <x v="273"/>
    <m/>
    <x v="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1"/>
    <x v="273"/>
    <m/>
    <x v="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1"/>
    <x v="2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1"/>
    <x v="273"/>
    <m/>
    <x v="1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1"/>
    <x v="273"/>
    <m/>
    <x v="11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2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2"/>
    <x v="274"/>
    <m/>
    <x v="8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2"/>
    <x v="274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2"/>
    <x v="2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2"/>
    <x v="274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19/Jul"/>
    <x v="273"/>
    <x v="275"/>
    <m/>
    <x v="6"/>
    <n v="0"/>
    <n v="0"/>
    <n v="5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3"/>
    <x v="275"/>
    <m/>
    <x v="7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ASSANO2019/Sep"/>
    <x v="273"/>
    <x v="275"/>
    <m/>
    <x v="8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3"/>
    <x v="275"/>
    <m/>
    <x v="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3"/>
    <x v="275"/>
    <m/>
    <x v="10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3"/>
    <x v="275"/>
    <m/>
    <x v="11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4"/>
    <x v="27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4"/>
    <x v="2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4"/>
    <x v="2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4"/>
    <x v="276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5"/>
    <x v="277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Sep"/>
    <x v="275"/>
    <x v="27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5"/>
    <x v="27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5"/>
    <x v="27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Dec"/>
    <x v="275"/>
    <x v="2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6"/>
    <x v="27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6"/>
    <x v="2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6"/>
    <x v="27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6"/>
    <x v="2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6"/>
    <x v="278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9/Aug"/>
    <x v="277"/>
    <x v="279"/>
    <m/>
    <x v="7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7"/>
    <x v="2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7"/>
    <x v="279"/>
    <m/>
    <x v="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7"/>
    <x v="279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7"/>
    <x v="27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7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HARTZ2019/May"/>
    <x v="278"/>
    <x v="280"/>
    <m/>
    <x v="4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11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78"/>
    <x v="280"/>
    <m/>
    <x v="7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VA HARTZ2019/Sep"/>
    <x v="278"/>
    <x v="280"/>
    <m/>
    <x v="8"/>
    <n v="0"/>
    <n v="0"/>
    <n v="6"/>
    <n v="0"/>
    <n v="2"/>
    <n v="1"/>
    <n v="0"/>
    <n v="9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Oct"/>
    <x v="278"/>
    <x v="280"/>
    <m/>
    <x v="9"/>
    <n v="0"/>
    <n v="0"/>
    <n v="9"/>
    <n v="0"/>
    <n v="2"/>
    <n v="3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78"/>
    <x v="280"/>
    <m/>
    <x v="10"/>
    <n v="0"/>
    <n v="0"/>
    <n v="11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78"/>
    <x v="280"/>
    <m/>
    <x v="11"/>
    <n v="0"/>
    <n v="0"/>
    <n v="6"/>
    <n v="0"/>
    <n v="0"/>
    <n v="0"/>
    <n v="2"/>
    <n v="5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79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79"/>
    <x v="281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79"/>
    <x v="28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79"/>
    <x v="28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79"/>
    <x v="28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Aug"/>
    <x v="280"/>
    <x v="282"/>
    <m/>
    <x v="7"/>
    <n v="0"/>
    <n v="1"/>
    <n v="3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PALMA2019/Sep"/>
    <x v="280"/>
    <x v="282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0"/>
    <x v="282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0"/>
    <x v="282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0"/>
    <x v="282"/>
    <m/>
    <x v="11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19/Jan"/>
    <x v="281"/>
    <x v="283"/>
    <s v="NOVA PETROPOLIS"/>
    <x v="0"/>
    <n v="0"/>
    <n v="0"/>
    <n v="7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1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9/Aug"/>
    <x v="281"/>
    <x v="283"/>
    <m/>
    <x v="7"/>
    <n v="0"/>
    <n v="0"/>
    <n v="4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1"/>
    <x v="283"/>
    <m/>
    <x v="8"/>
    <n v="0"/>
    <n v="0"/>
    <n v="3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NOVA PETROPOLIS2019/Oct"/>
    <x v="281"/>
    <x v="283"/>
    <m/>
    <x v="9"/>
    <n v="0"/>
    <n v="0"/>
    <n v="14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1"/>
    <x v="283"/>
    <m/>
    <x v="10"/>
    <n v="1"/>
    <n v="0"/>
    <n v="6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19/Dec"/>
    <x v="281"/>
    <x v="283"/>
    <m/>
    <x v="11"/>
    <n v="0"/>
    <n v="0"/>
    <n v="10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19/Feb"/>
    <x v="282"/>
    <x v="284"/>
    <m/>
    <x v="1"/>
    <n v="0"/>
    <n v="0"/>
    <n v="11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5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9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NOVA PRATA2019/Aug"/>
    <x v="282"/>
    <x v="284"/>
    <m/>
    <x v="7"/>
    <n v="0"/>
    <n v="0"/>
    <n v="12"/>
    <n v="1"/>
    <n v="3"/>
    <n v="3"/>
    <n v="0"/>
    <n v="2"/>
    <n v="2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PRATA2019/Sep"/>
    <x v="282"/>
    <x v="284"/>
    <m/>
    <x v="8"/>
    <n v="0"/>
    <n v="0"/>
    <n v="6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2"/>
    <x v="284"/>
    <m/>
    <x v="9"/>
    <n v="0"/>
    <n v="0"/>
    <n v="11"/>
    <n v="0"/>
    <n v="1"/>
    <n v="0"/>
    <n v="0"/>
    <n v="5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Nov"/>
    <x v="282"/>
    <x v="284"/>
    <m/>
    <x v="10"/>
    <n v="0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Dec"/>
    <x v="282"/>
    <x v="284"/>
    <m/>
    <x v="11"/>
    <n v="0"/>
    <n v="0"/>
    <n v="2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3"/>
    <x v="28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3"/>
    <x v="285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3"/>
    <x v="285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3"/>
    <x v="285"/>
    <m/>
    <x v="1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4"/>
    <x v="286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4"/>
    <x v="286"/>
    <m/>
    <x v="8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4"/>
    <x v="28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4"/>
    <x v="2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4"/>
    <x v="286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NOVA SANTA RITA2019/Apr"/>
    <x v="285"/>
    <x v="287"/>
    <m/>
    <x v="3"/>
    <n v="0"/>
    <n v="0"/>
    <n v="11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NOVA SANTA RITA2019/Jun"/>
    <x v="285"/>
    <x v="287"/>
    <m/>
    <x v="5"/>
    <n v="0"/>
    <n v="0"/>
    <n v="19"/>
    <n v="0"/>
    <n v="4"/>
    <n v="3"/>
    <n v="2"/>
    <n v="4"/>
    <n v="0"/>
    <n v="7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SANTA RITA2019/Jul"/>
    <x v="285"/>
    <x v="287"/>
    <m/>
    <x v="6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SANTA RITA2019/Aug"/>
    <x v="285"/>
    <x v="287"/>
    <m/>
    <x v="7"/>
    <n v="0"/>
    <n v="0"/>
    <n v="19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19/Sep"/>
    <x v="285"/>
    <x v="287"/>
    <m/>
    <x v="8"/>
    <n v="1"/>
    <n v="0"/>
    <n v="21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  <n v="0"/>
    <n v="0"/>
    <n v="0"/>
    <n v="0"/>
  </r>
  <r>
    <s v="NOVA SANTA RITA2019/Oct"/>
    <x v="285"/>
    <x v="287"/>
    <m/>
    <x v="9"/>
    <n v="0"/>
    <n v="0"/>
    <n v="13"/>
    <n v="2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SANTA RITA2019/Nov"/>
    <x v="285"/>
    <x v="287"/>
    <m/>
    <x v="10"/>
    <n v="1"/>
    <n v="0"/>
    <n v="33"/>
    <n v="2"/>
    <n v="0"/>
    <n v="4"/>
    <n v="0"/>
    <n v="6"/>
    <n v="0"/>
    <n v="2"/>
    <n v="1"/>
    <n v="0"/>
    <n v="0"/>
    <n v="0"/>
    <n v="0"/>
    <n v="1"/>
    <n v="0"/>
    <n v="0"/>
    <n v="0"/>
    <n v="0"/>
    <n v="0"/>
    <n v="0"/>
    <n v="2"/>
    <n v="0"/>
    <n v="0"/>
    <n v="1"/>
    <n v="0"/>
    <n v="0"/>
    <n v="0"/>
    <n v="0"/>
  </r>
  <r>
    <s v="NOVA SANTA RITA2019/Dec"/>
    <x v="285"/>
    <x v="287"/>
    <m/>
    <x v="11"/>
    <n v="1"/>
    <n v="0"/>
    <n v="26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6"/>
    <x v="28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6"/>
    <x v="2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6"/>
    <x v="288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6"/>
    <x v="2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6"/>
    <x v="28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7"/>
    <x v="289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7"/>
    <x v="289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7"/>
    <x v="28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7"/>
    <x v="289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7"/>
    <x v="289"/>
    <m/>
    <x v="1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4"/>
    <n v="0"/>
    <n v="242"/>
    <n v="2"/>
    <n v="25"/>
    <n v="178"/>
    <n v="48"/>
    <n v="65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  <n v="0"/>
    <n v="0"/>
    <n v="0"/>
    <n v="0"/>
  </r>
  <r>
    <s v="NOVO HAMBURGO2019/Feb"/>
    <x v="288"/>
    <x v="290"/>
    <m/>
    <x v="1"/>
    <n v="3"/>
    <n v="0"/>
    <n v="231"/>
    <n v="1"/>
    <n v="35"/>
    <n v="160"/>
    <n v="62"/>
    <n v="73"/>
    <n v="6"/>
    <n v="9"/>
    <n v="16"/>
    <n v="0"/>
    <n v="0"/>
    <n v="0"/>
    <n v="0"/>
    <n v="20"/>
    <n v="11"/>
    <n v="1"/>
    <n v="3"/>
    <n v="0"/>
    <n v="0"/>
    <n v="1"/>
    <n v="1"/>
    <n v="0"/>
    <n v="0"/>
    <n v="4"/>
    <n v="0"/>
    <n v="0"/>
    <n v="0"/>
    <n v="0"/>
  </r>
  <r>
    <s v="NOVO HAMBURGO2019/Mar"/>
    <x v="288"/>
    <x v="290"/>
    <m/>
    <x v="2"/>
    <n v="3"/>
    <n v="0"/>
    <n v="236"/>
    <n v="3"/>
    <n v="28"/>
    <n v="134"/>
    <n v="40"/>
    <n v="76"/>
    <n v="7"/>
    <n v="12"/>
    <n v="29"/>
    <n v="0"/>
    <n v="0"/>
    <n v="0"/>
    <n v="0"/>
    <n v="15"/>
    <n v="6"/>
    <n v="0"/>
    <n v="0"/>
    <n v="0"/>
    <n v="0"/>
    <n v="0"/>
    <n v="2"/>
    <n v="0"/>
    <n v="0"/>
    <n v="3"/>
    <n v="0"/>
    <n v="0"/>
    <n v="0"/>
    <n v="0"/>
  </r>
  <r>
    <s v="NOVO HAMBURGO2019/Apr"/>
    <x v="288"/>
    <x v="290"/>
    <m/>
    <x v="3"/>
    <n v="1"/>
    <n v="0"/>
    <n v="303"/>
    <n v="1"/>
    <n v="34"/>
    <n v="168"/>
    <n v="57"/>
    <n v="69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  <n v="0"/>
    <n v="0"/>
    <n v="0"/>
    <n v="0"/>
  </r>
  <r>
    <s v="NOVO HAMBURGO2019/May"/>
    <x v="288"/>
    <x v="290"/>
    <m/>
    <x v="4"/>
    <n v="2"/>
    <n v="0"/>
    <n v="281"/>
    <n v="0"/>
    <n v="43"/>
    <n v="156"/>
    <n v="33"/>
    <n v="102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  <n v="0"/>
    <n v="0"/>
    <n v="0"/>
    <n v="0"/>
  </r>
  <r>
    <s v="NOVO HAMBURGO2019/Jun"/>
    <x v="288"/>
    <x v="290"/>
    <m/>
    <x v="5"/>
    <n v="4"/>
    <n v="0"/>
    <n v="230"/>
    <n v="0"/>
    <n v="51"/>
    <n v="170"/>
    <n v="51"/>
    <n v="80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  <n v="0"/>
    <n v="0"/>
    <n v="0"/>
    <n v="0"/>
  </r>
  <r>
    <s v="NOVO HAMBURGO2019/Jul"/>
    <x v="288"/>
    <x v="290"/>
    <m/>
    <x v="6"/>
    <n v="4"/>
    <n v="0"/>
    <n v="266"/>
    <n v="1"/>
    <n v="53"/>
    <n v="162"/>
    <n v="52"/>
    <n v="76"/>
    <n v="9"/>
    <n v="46"/>
    <n v="24"/>
    <n v="0"/>
    <n v="0"/>
    <n v="0"/>
    <n v="0"/>
    <n v="12"/>
    <n v="9"/>
    <n v="0"/>
    <n v="0"/>
    <n v="0"/>
    <n v="1"/>
    <n v="1"/>
    <n v="1"/>
    <n v="0"/>
    <n v="0"/>
    <n v="4"/>
    <n v="0"/>
    <n v="0"/>
    <n v="0"/>
    <n v="0"/>
  </r>
  <r>
    <s v="NOVO HAMBURGO2019/Aug"/>
    <x v="288"/>
    <x v="290"/>
    <m/>
    <x v="7"/>
    <n v="2"/>
    <n v="0"/>
    <n v="267"/>
    <n v="0"/>
    <n v="73"/>
    <n v="153"/>
    <n v="61"/>
    <n v="69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  <n v="0"/>
    <n v="0"/>
    <n v="0"/>
    <n v="0"/>
  </r>
  <r>
    <s v="NOVO HAMBURGO2019/Sep"/>
    <x v="288"/>
    <x v="290"/>
    <m/>
    <x v="8"/>
    <n v="4"/>
    <n v="0"/>
    <n v="243"/>
    <n v="3"/>
    <n v="60"/>
    <n v="145"/>
    <n v="70"/>
    <n v="74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  <n v="0"/>
    <n v="0"/>
    <n v="0"/>
    <n v="0"/>
  </r>
  <r>
    <s v="NOVO HAMBURGO2019/Oct"/>
    <x v="288"/>
    <x v="290"/>
    <m/>
    <x v="9"/>
    <n v="4"/>
    <n v="0"/>
    <n v="232"/>
    <n v="1"/>
    <n v="61"/>
    <n v="148"/>
    <n v="48"/>
    <n v="99"/>
    <n v="6"/>
    <n v="48"/>
    <n v="21"/>
    <n v="0"/>
    <n v="0"/>
    <n v="0"/>
    <n v="0"/>
    <n v="18"/>
    <n v="6"/>
    <n v="1"/>
    <n v="0"/>
    <n v="1"/>
    <n v="0"/>
    <n v="0"/>
    <n v="0"/>
    <n v="0"/>
    <n v="0"/>
    <n v="4"/>
    <n v="0"/>
    <n v="0"/>
    <n v="0"/>
    <n v="0"/>
  </r>
  <r>
    <s v="NOVO HAMBURGO2019/Nov"/>
    <x v="288"/>
    <x v="290"/>
    <m/>
    <x v="10"/>
    <n v="4"/>
    <n v="0"/>
    <n v="218"/>
    <n v="1"/>
    <n v="51"/>
    <n v="140"/>
    <n v="53"/>
    <n v="99"/>
    <n v="9"/>
    <n v="29"/>
    <n v="15"/>
    <n v="0"/>
    <n v="0"/>
    <n v="0"/>
    <n v="0"/>
    <n v="7"/>
    <n v="5"/>
    <n v="1"/>
    <n v="1"/>
    <n v="0"/>
    <n v="0"/>
    <n v="1"/>
    <n v="2"/>
    <n v="0"/>
    <n v="0"/>
    <n v="5"/>
    <n v="0"/>
    <n v="0"/>
    <n v="0"/>
    <n v="0"/>
  </r>
  <r>
    <s v="NOVO HAMBURGO2019/Dec"/>
    <x v="288"/>
    <x v="290"/>
    <m/>
    <x v="11"/>
    <n v="4"/>
    <n v="0"/>
    <n v="223"/>
    <n v="2"/>
    <n v="47"/>
    <n v="132"/>
    <n v="55"/>
    <n v="79"/>
    <n v="7"/>
    <n v="36"/>
    <n v="11"/>
    <n v="0"/>
    <n v="0"/>
    <n v="0"/>
    <n v="0"/>
    <n v="5"/>
    <n v="9"/>
    <n v="0"/>
    <n v="0"/>
    <n v="0"/>
    <n v="0"/>
    <n v="0"/>
    <n v="0"/>
    <n v="0"/>
    <n v="0"/>
    <n v="6"/>
    <n v="0"/>
    <n v="0"/>
    <n v="0"/>
    <n v="0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89"/>
    <x v="2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89"/>
    <x v="29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89"/>
    <x v="291"/>
    <m/>
    <x v="1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89"/>
    <x v="29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0"/>
    <x v="292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0"/>
    <x v="29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0"/>
    <x v="29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0"/>
    <x v="29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1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5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OSORIO2019/Feb"/>
    <x v="292"/>
    <x v="294"/>
    <m/>
    <x v="1"/>
    <n v="0"/>
    <n v="0"/>
    <n v="59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OSORIO2019/Mar"/>
    <x v="292"/>
    <x v="294"/>
    <m/>
    <x v="2"/>
    <n v="0"/>
    <n v="0"/>
    <n v="63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OSORIO2019/Apr"/>
    <x v="292"/>
    <x v="294"/>
    <m/>
    <x v="3"/>
    <n v="1"/>
    <n v="0"/>
    <n v="72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OSORIO2019/May"/>
    <x v="292"/>
    <x v="294"/>
    <m/>
    <x v="4"/>
    <n v="1"/>
    <n v="0"/>
    <n v="61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19/Jun"/>
    <x v="292"/>
    <x v="294"/>
    <m/>
    <x v="5"/>
    <n v="0"/>
    <n v="0"/>
    <n v="58"/>
    <n v="0"/>
    <n v="1"/>
    <n v="12"/>
    <n v="2"/>
    <n v="17"/>
    <n v="1"/>
    <n v="2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OSORIO2019/Jul"/>
    <x v="292"/>
    <x v="294"/>
    <m/>
    <x v="6"/>
    <n v="1"/>
    <n v="0"/>
    <n v="56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19/Aug"/>
    <x v="292"/>
    <x v="294"/>
    <m/>
    <x v="7"/>
    <n v="1"/>
    <n v="0"/>
    <n v="67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OSORIO2019/Sep"/>
    <x v="292"/>
    <x v="294"/>
    <m/>
    <x v="8"/>
    <n v="2"/>
    <n v="0"/>
    <n v="51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OSORIO2019/Oct"/>
    <x v="292"/>
    <x v="294"/>
    <m/>
    <x v="9"/>
    <n v="1"/>
    <n v="0"/>
    <n v="72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OSORIO2019/Nov"/>
    <x v="292"/>
    <x v="294"/>
    <m/>
    <x v="10"/>
    <n v="1"/>
    <n v="0"/>
    <n v="36"/>
    <n v="0"/>
    <n v="7"/>
    <n v="4"/>
    <n v="2"/>
    <n v="11"/>
    <n v="2"/>
    <n v="4"/>
    <n v="12"/>
    <n v="0"/>
    <n v="0"/>
    <n v="0"/>
    <n v="0"/>
    <n v="6"/>
    <n v="0"/>
    <n v="0"/>
    <n v="0"/>
    <n v="0"/>
    <n v="1"/>
    <n v="0"/>
    <n v="0"/>
    <n v="0"/>
    <n v="0"/>
    <n v="1"/>
    <n v="0"/>
    <n v="0"/>
    <n v="0"/>
    <n v="0"/>
  </r>
  <r>
    <s v="OSORIO2019/Dec"/>
    <x v="292"/>
    <x v="294"/>
    <m/>
    <x v="11"/>
    <n v="0"/>
    <n v="0"/>
    <n v="58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PAIM FILHO2019/Jan"/>
    <x v="293"/>
    <x v="295"/>
    <s v="PAIM FILHO"/>
    <x v="0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3"/>
    <x v="295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3"/>
    <x v="2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3"/>
    <x v="295"/>
    <m/>
    <x v="9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3"/>
    <x v="295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3"/>
    <x v="295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5"/>
    <n v="1"/>
    <n v="2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PALMARES DO SUL2019/May"/>
    <x v="294"/>
    <x v="296"/>
    <m/>
    <x v="4"/>
    <n v="1"/>
    <n v="0"/>
    <n v="9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19/Jun"/>
    <x v="294"/>
    <x v="296"/>
    <m/>
    <x v="5"/>
    <n v="1"/>
    <n v="0"/>
    <n v="7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</r>
  <r>
    <s v="PALMARES DO SUL2019/Jul"/>
    <x v="294"/>
    <x v="296"/>
    <m/>
    <x v="6"/>
    <n v="0"/>
    <n v="0"/>
    <n v="20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ARES DO SUL2019/Aug"/>
    <x v="294"/>
    <x v="296"/>
    <m/>
    <x v="7"/>
    <n v="0"/>
    <n v="0"/>
    <n v="15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9/Sep"/>
    <x v="294"/>
    <x v="296"/>
    <m/>
    <x v="8"/>
    <n v="1"/>
    <n v="0"/>
    <n v="21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ARES DO SUL2019/Oct"/>
    <x v="294"/>
    <x v="296"/>
    <m/>
    <x v="9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4"/>
    <x v="296"/>
    <m/>
    <x v="10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4"/>
    <x v="296"/>
    <m/>
    <x v="11"/>
    <n v="0"/>
    <n v="0"/>
    <n v="19"/>
    <n v="1"/>
    <n v="0"/>
    <n v="1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30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2"/>
    <n v="4"/>
    <n v="2"/>
    <n v="6"/>
    <n v="1"/>
    <n v="3"/>
    <n v="0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9/Jun"/>
    <x v="295"/>
    <x v="297"/>
    <m/>
    <x v="5"/>
    <n v="1"/>
    <n v="0"/>
    <n v="29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9/Jul"/>
    <x v="295"/>
    <x v="297"/>
    <m/>
    <x v="6"/>
    <n v="0"/>
    <n v="0"/>
    <n v="29"/>
    <n v="1"/>
    <n v="0"/>
    <n v="5"/>
    <n v="0"/>
    <n v="1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Aug"/>
    <x v="295"/>
    <x v="297"/>
    <m/>
    <x v="7"/>
    <n v="0"/>
    <n v="0"/>
    <n v="31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Sep"/>
    <x v="295"/>
    <x v="297"/>
    <m/>
    <x v="8"/>
    <n v="0"/>
    <n v="0"/>
    <n v="30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LMEIRA DAS MISSOES2019/Oct"/>
    <x v="295"/>
    <x v="297"/>
    <m/>
    <x v="9"/>
    <n v="1"/>
    <n v="0"/>
    <n v="26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9/Nov"/>
    <x v="295"/>
    <x v="297"/>
    <m/>
    <x v="10"/>
    <n v="0"/>
    <n v="0"/>
    <n v="32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Dec"/>
    <x v="295"/>
    <x v="297"/>
    <m/>
    <x v="11"/>
    <n v="2"/>
    <n v="0"/>
    <n v="26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ITINHO2019/Jan"/>
    <x v="296"/>
    <x v="298"/>
    <s v="PALMITINHO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6"/>
    <x v="298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6"/>
    <x v="298"/>
    <m/>
    <x v="8"/>
    <n v="0"/>
    <n v="0"/>
    <n v="3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6"/>
    <x v="298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6"/>
    <x v="298"/>
    <m/>
    <x v="10"/>
    <n v="0"/>
    <n v="0"/>
    <n v="7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6"/>
    <x v="298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6"/>
    <n v="2"/>
    <n v="4"/>
    <n v="3"/>
    <n v="2"/>
    <n v="2"/>
    <n v="2"/>
    <n v="3"/>
    <n v="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PANAMBI2019/Feb"/>
    <x v="297"/>
    <x v="299"/>
    <m/>
    <x v="1"/>
    <n v="0"/>
    <n v="0"/>
    <n v="34"/>
    <n v="0"/>
    <n v="0"/>
    <n v="5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9/Apr"/>
    <x v="297"/>
    <x v="299"/>
    <m/>
    <x v="3"/>
    <n v="0"/>
    <n v="0"/>
    <n v="47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9/Jun"/>
    <x v="297"/>
    <x v="299"/>
    <m/>
    <x v="5"/>
    <n v="0"/>
    <n v="0"/>
    <n v="24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19/Jul"/>
    <x v="297"/>
    <x v="299"/>
    <m/>
    <x v="6"/>
    <n v="0"/>
    <n v="0"/>
    <n v="33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PANAMBI2019/Aug"/>
    <x v="297"/>
    <x v="299"/>
    <m/>
    <x v="7"/>
    <n v="1"/>
    <n v="0"/>
    <n v="33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PANAMBI2019/Sep"/>
    <x v="297"/>
    <x v="299"/>
    <m/>
    <x v="8"/>
    <n v="0"/>
    <n v="0"/>
    <n v="24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Oct"/>
    <x v="297"/>
    <x v="299"/>
    <m/>
    <x v="9"/>
    <n v="0"/>
    <n v="0"/>
    <n v="27"/>
    <n v="1"/>
    <n v="2"/>
    <n v="2"/>
    <n v="0"/>
    <n v="8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Nov"/>
    <x v="297"/>
    <x v="299"/>
    <m/>
    <x v="10"/>
    <n v="1"/>
    <n v="0"/>
    <n v="23"/>
    <n v="1"/>
    <n v="2"/>
    <n v="2"/>
    <n v="0"/>
    <n v="17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NAMBI2019/Dec"/>
    <x v="297"/>
    <x v="299"/>
    <m/>
    <x v="11"/>
    <n v="0"/>
    <n v="0"/>
    <n v="29"/>
    <n v="0"/>
    <n v="1"/>
    <n v="5"/>
    <n v="0"/>
    <n v="1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10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y"/>
    <x v="298"/>
    <x v="300"/>
    <m/>
    <x v="4"/>
    <n v="0"/>
    <n v="0"/>
    <n v="14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11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298"/>
    <x v="300"/>
    <m/>
    <x v="7"/>
    <n v="0"/>
    <n v="0"/>
    <n v="14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9/Sep"/>
    <x v="298"/>
    <x v="300"/>
    <m/>
    <x v="8"/>
    <n v="0"/>
    <n v="0"/>
    <n v="9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298"/>
    <x v="300"/>
    <m/>
    <x v="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298"/>
    <x v="300"/>
    <m/>
    <x v="10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9/Dec"/>
    <x v="298"/>
    <x v="300"/>
    <m/>
    <x v="11"/>
    <n v="0"/>
    <n v="0"/>
    <n v="11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Aug"/>
    <x v="299"/>
    <x v="301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299"/>
    <x v="301"/>
    <m/>
    <x v="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Oct"/>
    <x v="299"/>
    <x v="301"/>
    <m/>
    <x v="9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Nov"/>
    <x v="299"/>
    <x v="301"/>
    <m/>
    <x v="10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Dec"/>
    <x v="299"/>
    <x v="301"/>
    <m/>
    <x v="11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0"/>
    <x v="30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0"/>
    <x v="30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0"/>
    <x v="302"/>
    <m/>
    <x v="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0"/>
    <x v="30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0"/>
    <x v="302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1"/>
    <x v="303"/>
    <m/>
    <x v="7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Sep"/>
    <x v="301"/>
    <x v="3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1"/>
    <x v="303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1"/>
    <x v="303"/>
    <m/>
    <x v="1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1"/>
    <x v="30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42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PAROBE2019/Feb"/>
    <x v="302"/>
    <x v="304"/>
    <m/>
    <x v="1"/>
    <n v="1"/>
    <n v="0"/>
    <n v="31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  <n v="0"/>
    <n v="0"/>
    <n v="0"/>
    <n v="0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  <n v="0"/>
    <n v="0"/>
    <n v="0"/>
    <n v="0"/>
  </r>
  <r>
    <s v="PAROBE2019/Apr"/>
    <x v="302"/>
    <x v="304"/>
    <m/>
    <x v="3"/>
    <n v="0"/>
    <n v="0"/>
    <n v="35"/>
    <n v="0"/>
    <n v="2"/>
    <n v="12"/>
    <n v="4"/>
    <n v="10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19/May"/>
    <x v="302"/>
    <x v="304"/>
    <m/>
    <x v="4"/>
    <n v="1"/>
    <n v="0"/>
    <n v="44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  <n v="0"/>
    <n v="1"/>
    <n v="0"/>
    <n v="1"/>
  </r>
  <r>
    <s v="PAROBE2019/Jun"/>
    <x v="302"/>
    <x v="304"/>
    <m/>
    <x v="5"/>
    <n v="1"/>
    <n v="0"/>
    <n v="37"/>
    <n v="0"/>
    <n v="1"/>
    <n v="7"/>
    <n v="12"/>
    <n v="9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ROBE2019/Jul"/>
    <x v="302"/>
    <x v="304"/>
    <m/>
    <x v="6"/>
    <n v="0"/>
    <n v="0"/>
    <n v="17"/>
    <n v="0"/>
    <n v="3"/>
    <n v="12"/>
    <n v="4"/>
    <n v="3"/>
    <n v="1"/>
    <n v="4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PAROBE2019/Aug"/>
    <x v="302"/>
    <x v="304"/>
    <m/>
    <x v="7"/>
    <n v="0"/>
    <n v="0"/>
    <n v="34"/>
    <n v="1"/>
    <n v="9"/>
    <n v="11"/>
    <n v="4"/>
    <n v="8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19/Sep"/>
    <x v="302"/>
    <x v="304"/>
    <m/>
    <x v="8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ROBE2019/Oct"/>
    <x v="302"/>
    <x v="304"/>
    <m/>
    <x v="9"/>
    <n v="0"/>
    <n v="0"/>
    <n v="29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AROBE2019/Nov"/>
    <x v="302"/>
    <x v="304"/>
    <m/>
    <x v="10"/>
    <n v="0"/>
    <n v="0"/>
    <n v="27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ROBE2019/Dec"/>
    <x v="302"/>
    <x v="304"/>
    <m/>
    <x v="11"/>
    <n v="2"/>
    <n v="0"/>
    <n v="22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3"/>
    <x v="305"/>
    <m/>
    <x v="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3"/>
    <x v="305"/>
    <m/>
    <x v="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3"/>
    <x v="305"/>
    <m/>
    <x v="9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3"/>
    <x v="305"/>
    <m/>
    <x v="1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3"/>
    <x v="30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Aug"/>
    <x v="304"/>
    <x v="306"/>
    <m/>
    <x v="7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Sep"/>
    <x v="304"/>
    <x v="306"/>
    <m/>
    <x v="8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Oct"/>
    <x v="304"/>
    <x v="306"/>
    <m/>
    <x v="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Nov"/>
    <x v="304"/>
    <x v="306"/>
    <m/>
    <x v="10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Dec"/>
    <x v="304"/>
    <x v="306"/>
    <m/>
    <x v="1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65"/>
    <n v="2"/>
    <n v="38"/>
    <n v="36"/>
    <n v="5"/>
    <n v="46"/>
    <n v="14"/>
    <n v="21"/>
    <n v="23"/>
    <n v="0"/>
    <n v="0"/>
    <n v="0"/>
    <n v="0"/>
    <n v="3"/>
    <n v="0"/>
    <n v="0"/>
    <n v="2"/>
    <n v="0"/>
    <n v="0"/>
    <n v="0"/>
    <n v="3"/>
    <n v="0"/>
    <n v="0"/>
    <n v="3"/>
    <n v="0"/>
    <n v="0"/>
    <n v="0"/>
    <n v="0"/>
  </r>
  <r>
    <s v="PASSO FUNDO2019/Feb"/>
    <x v="305"/>
    <x v="307"/>
    <m/>
    <x v="1"/>
    <n v="2"/>
    <n v="1"/>
    <n v="158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  <n v="2"/>
    <n v="0"/>
    <n v="2"/>
    <n v="0"/>
  </r>
  <r>
    <s v="PASSO FUNDO2019/Mar"/>
    <x v="305"/>
    <x v="307"/>
    <m/>
    <x v="2"/>
    <n v="3"/>
    <n v="0"/>
    <n v="139"/>
    <n v="0"/>
    <n v="31"/>
    <n v="91"/>
    <n v="8"/>
    <n v="50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  <n v="0"/>
    <n v="0"/>
    <n v="0"/>
    <n v="0"/>
  </r>
  <r>
    <s v="PASSO FUNDO2019/Apr"/>
    <x v="305"/>
    <x v="307"/>
    <m/>
    <x v="3"/>
    <n v="0"/>
    <n v="0"/>
    <n v="135"/>
    <n v="0"/>
    <n v="48"/>
    <n v="67"/>
    <n v="5"/>
    <n v="50"/>
    <n v="17"/>
    <n v="26"/>
    <n v="22"/>
    <n v="0"/>
    <n v="0"/>
    <n v="0"/>
    <n v="0"/>
    <n v="5"/>
    <n v="5"/>
    <n v="0"/>
    <n v="0"/>
    <n v="0"/>
    <n v="0"/>
    <n v="0"/>
    <n v="6"/>
    <n v="0"/>
    <n v="0"/>
    <n v="0"/>
    <n v="0"/>
    <n v="0"/>
    <n v="0"/>
    <n v="0"/>
  </r>
  <r>
    <s v="PASSO FUNDO2019/May"/>
    <x v="305"/>
    <x v="307"/>
    <m/>
    <x v="4"/>
    <n v="2"/>
    <n v="0"/>
    <n v="138"/>
    <n v="2"/>
    <n v="54"/>
    <n v="66"/>
    <n v="6"/>
    <n v="44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  <n v="0"/>
    <n v="0"/>
    <n v="0"/>
    <n v="0"/>
  </r>
  <r>
    <s v="PASSO FUNDO2019/Jun"/>
    <x v="305"/>
    <x v="307"/>
    <m/>
    <x v="5"/>
    <n v="0"/>
    <n v="0"/>
    <n v="165"/>
    <n v="3"/>
    <n v="20"/>
    <n v="76"/>
    <n v="8"/>
    <n v="38"/>
    <n v="10"/>
    <n v="20"/>
    <n v="24"/>
    <n v="0"/>
    <n v="0"/>
    <n v="0"/>
    <n v="0"/>
    <n v="12"/>
    <n v="6"/>
    <n v="0"/>
    <n v="0"/>
    <n v="0"/>
    <n v="0"/>
    <n v="1"/>
    <n v="12"/>
    <n v="0"/>
    <n v="0"/>
    <n v="0"/>
    <n v="0"/>
    <n v="0"/>
    <n v="0"/>
    <n v="0"/>
  </r>
  <r>
    <s v="PASSO FUNDO2019/Jul"/>
    <x v="305"/>
    <x v="307"/>
    <m/>
    <x v="6"/>
    <n v="0"/>
    <n v="0"/>
    <n v="160"/>
    <n v="4"/>
    <n v="25"/>
    <n v="77"/>
    <n v="1"/>
    <n v="34"/>
    <n v="9"/>
    <n v="50"/>
    <n v="32"/>
    <n v="0"/>
    <n v="0"/>
    <n v="0"/>
    <n v="0"/>
    <n v="16"/>
    <n v="8"/>
    <n v="0"/>
    <n v="0"/>
    <n v="0"/>
    <n v="0"/>
    <n v="0"/>
    <n v="16"/>
    <n v="0"/>
    <n v="1"/>
    <n v="0"/>
    <n v="0"/>
    <n v="1"/>
    <n v="0"/>
    <n v="1"/>
  </r>
  <r>
    <s v="PASSO FUNDO2019/Aug"/>
    <x v="305"/>
    <x v="307"/>
    <m/>
    <x v="7"/>
    <n v="2"/>
    <n v="0"/>
    <n v="155"/>
    <n v="4"/>
    <n v="25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  <n v="0"/>
    <n v="0"/>
    <n v="0"/>
    <n v="0"/>
  </r>
  <r>
    <s v="PASSO FUNDO2019/Sep"/>
    <x v="305"/>
    <x v="307"/>
    <m/>
    <x v="8"/>
    <n v="1"/>
    <n v="0"/>
    <n v="121"/>
    <n v="1"/>
    <n v="38"/>
    <n v="68"/>
    <n v="6"/>
    <n v="39"/>
    <n v="8"/>
    <n v="31"/>
    <n v="35"/>
    <n v="0"/>
    <n v="0"/>
    <n v="0"/>
    <n v="0"/>
    <n v="4"/>
    <n v="5"/>
    <n v="1"/>
    <n v="0"/>
    <n v="0"/>
    <n v="0"/>
    <n v="0"/>
    <n v="7"/>
    <n v="0"/>
    <n v="0"/>
    <n v="1"/>
    <n v="0"/>
    <n v="0"/>
    <n v="0"/>
    <n v="0"/>
  </r>
  <r>
    <s v="PASSO FUNDO2019/Oct"/>
    <x v="305"/>
    <x v="307"/>
    <m/>
    <x v="9"/>
    <n v="0"/>
    <n v="0"/>
    <n v="140"/>
    <n v="1"/>
    <n v="26"/>
    <n v="58"/>
    <n v="4"/>
    <n v="51"/>
    <n v="12"/>
    <n v="40"/>
    <n v="26"/>
    <n v="0"/>
    <n v="0"/>
    <n v="0"/>
    <n v="0"/>
    <n v="7"/>
    <n v="1"/>
    <n v="0"/>
    <n v="0"/>
    <n v="0"/>
    <n v="0"/>
    <n v="0"/>
    <n v="7"/>
    <n v="0"/>
    <n v="0"/>
    <n v="0"/>
    <n v="0"/>
    <n v="0"/>
    <n v="0"/>
    <n v="0"/>
  </r>
  <r>
    <s v="PASSO FUNDO2019/Nov"/>
    <x v="305"/>
    <x v="307"/>
    <m/>
    <x v="10"/>
    <n v="1"/>
    <n v="0"/>
    <n v="141"/>
    <n v="1"/>
    <n v="17"/>
    <n v="57"/>
    <n v="4"/>
    <n v="56"/>
    <n v="10"/>
    <n v="23"/>
    <n v="23"/>
    <n v="0"/>
    <n v="0"/>
    <n v="0"/>
    <n v="0"/>
    <n v="5"/>
    <n v="5"/>
    <n v="0"/>
    <n v="1"/>
    <n v="0"/>
    <n v="0"/>
    <n v="0"/>
    <n v="1"/>
    <n v="0"/>
    <n v="0"/>
    <n v="1"/>
    <n v="0"/>
    <n v="0"/>
    <n v="0"/>
    <n v="0"/>
  </r>
  <r>
    <s v="PASSO FUNDO2019/Dec"/>
    <x v="305"/>
    <x v="307"/>
    <m/>
    <x v="11"/>
    <n v="1"/>
    <n v="0"/>
    <n v="133"/>
    <n v="2"/>
    <n v="18"/>
    <n v="42"/>
    <n v="3"/>
    <n v="53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  <n v="0"/>
    <n v="0"/>
    <n v="0"/>
    <n v="0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6"/>
    <x v="30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6"/>
    <x v="308"/>
    <m/>
    <x v="8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6"/>
    <x v="308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6"/>
    <x v="30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6"/>
    <x v="30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4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4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7"/>
    <x v="309"/>
    <m/>
    <x v="7"/>
    <n v="0"/>
    <n v="0"/>
    <n v="7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7"/>
    <x v="309"/>
    <m/>
    <x v="8"/>
    <n v="0"/>
    <n v="0"/>
    <n v="2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7"/>
    <x v="309"/>
    <m/>
    <x v="9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VERAMA2019/Nov"/>
    <x v="307"/>
    <x v="309"/>
    <m/>
    <x v="10"/>
    <n v="0"/>
    <n v="0"/>
    <n v="5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9/Dec"/>
    <x v="307"/>
    <x v="309"/>
    <m/>
    <x v="11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08"/>
    <x v="310"/>
    <m/>
    <x v="7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08"/>
    <x v="310"/>
    <m/>
    <x v="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08"/>
    <x v="310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08"/>
    <x v="310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08"/>
    <x v="310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O OSORIO2019/Apr"/>
    <x v="309"/>
    <x v="311"/>
    <m/>
    <x v="3"/>
    <n v="0"/>
    <n v="0"/>
    <n v="7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5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09"/>
    <x v="311"/>
    <m/>
    <x v="7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09"/>
    <x v="311"/>
    <m/>
    <x v="8"/>
    <n v="0"/>
    <n v="0"/>
    <n v="7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9/Oct"/>
    <x v="309"/>
    <x v="311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09"/>
    <x v="311"/>
    <m/>
    <x v="10"/>
    <n v="0"/>
    <n v="0"/>
    <n v="2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09"/>
    <x v="311"/>
    <m/>
    <x v="11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0"/>
    <x v="312"/>
    <m/>
    <x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0"/>
    <x v="312"/>
    <m/>
    <x v="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0"/>
    <x v="31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0"/>
    <x v="312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0"/>
    <x v="312"/>
    <m/>
    <x v="11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92"/>
    <n v="4"/>
    <n v="21"/>
    <n v="205"/>
    <n v="9"/>
    <n v="67"/>
    <n v="23"/>
    <n v="19"/>
    <n v="42"/>
    <n v="0"/>
    <n v="0"/>
    <n v="0"/>
    <n v="0"/>
    <n v="19"/>
    <n v="5"/>
    <n v="1"/>
    <n v="0"/>
    <n v="0"/>
    <n v="0"/>
    <n v="0"/>
    <n v="8"/>
    <n v="1"/>
    <n v="0"/>
    <n v="4"/>
    <n v="0"/>
    <n v="0"/>
    <n v="0"/>
    <n v="0"/>
  </r>
  <r>
    <s v="PELOTAS2019/Feb"/>
    <x v="311"/>
    <x v="313"/>
    <m/>
    <x v="1"/>
    <n v="7"/>
    <n v="0"/>
    <n v="281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  <n v="0"/>
    <n v="0"/>
    <n v="0"/>
    <n v="0"/>
  </r>
  <r>
    <s v="PELOTAS2019/Mar"/>
    <x v="311"/>
    <x v="313"/>
    <m/>
    <x v="2"/>
    <n v="6"/>
    <n v="1"/>
    <n v="282"/>
    <n v="1"/>
    <n v="29"/>
    <n v="295"/>
    <n v="8"/>
    <n v="84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  <n v="1"/>
    <n v="0"/>
    <n v="1"/>
    <n v="0"/>
  </r>
  <r>
    <s v="PELOTAS2019/Apr"/>
    <x v="311"/>
    <x v="313"/>
    <m/>
    <x v="3"/>
    <n v="5"/>
    <n v="0"/>
    <n v="290"/>
    <n v="3"/>
    <n v="50"/>
    <n v="228"/>
    <n v="13"/>
    <n v="65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  <n v="0"/>
    <n v="0"/>
    <n v="0"/>
    <n v="0"/>
  </r>
  <r>
    <s v="PELOTAS2019/May"/>
    <x v="311"/>
    <x v="313"/>
    <m/>
    <x v="4"/>
    <n v="3"/>
    <n v="1"/>
    <n v="301"/>
    <n v="6"/>
    <n v="26"/>
    <n v="228"/>
    <n v="6"/>
    <n v="74"/>
    <n v="16"/>
    <n v="12"/>
    <n v="43"/>
    <n v="1"/>
    <n v="0"/>
    <n v="0"/>
    <n v="0"/>
    <n v="19"/>
    <n v="9"/>
    <n v="1"/>
    <n v="2"/>
    <n v="0"/>
    <n v="0"/>
    <n v="0"/>
    <n v="3"/>
    <n v="0"/>
    <n v="0"/>
    <n v="5"/>
    <n v="1"/>
    <n v="0"/>
    <n v="1"/>
    <n v="0"/>
  </r>
  <r>
    <s v="PELOTAS2019/Jun"/>
    <x v="311"/>
    <x v="313"/>
    <m/>
    <x v="5"/>
    <n v="5"/>
    <n v="0"/>
    <n v="290"/>
    <n v="5"/>
    <n v="42"/>
    <n v="201"/>
    <n v="7"/>
    <n v="70"/>
    <n v="17"/>
    <n v="35"/>
    <n v="25"/>
    <n v="0"/>
    <n v="0"/>
    <n v="0"/>
    <n v="0"/>
    <n v="16"/>
    <n v="11"/>
    <n v="0"/>
    <n v="2"/>
    <n v="0"/>
    <n v="0"/>
    <n v="0"/>
    <n v="3"/>
    <n v="0"/>
    <n v="0"/>
    <n v="5"/>
    <n v="0"/>
    <n v="0"/>
    <n v="0"/>
    <n v="0"/>
  </r>
  <r>
    <s v="PELOTAS2019/Jul"/>
    <x v="311"/>
    <x v="313"/>
    <m/>
    <x v="6"/>
    <n v="6"/>
    <n v="0"/>
    <n v="262"/>
    <n v="7"/>
    <n v="35"/>
    <n v="213"/>
    <n v="4"/>
    <n v="87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  <n v="0"/>
    <n v="0"/>
    <n v="0"/>
    <n v="0"/>
  </r>
  <r>
    <s v="PELOTAS2019/Aug"/>
    <x v="311"/>
    <x v="313"/>
    <m/>
    <x v="7"/>
    <n v="2"/>
    <n v="1"/>
    <n v="272"/>
    <n v="4"/>
    <n v="41"/>
    <n v="224"/>
    <n v="9"/>
    <n v="82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  <n v="1"/>
    <n v="1"/>
    <n v="1"/>
    <n v="1"/>
  </r>
  <r>
    <s v="PELOTAS2019/Sep"/>
    <x v="311"/>
    <x v="313"/>
    <m/>
    <x v="8"/>
    <n v="5"/>
    <n v="1"/>
    <n v="226"/>
    <n v="6"/>
    <n v="59"/>
    <n v="186"/>
    <n v="9"/>
    <n v="59"/>
    <n v="15"/>
    <n v="17"/>
    <n v="28"/>
    <n v="0"/>
    <n v="0"/>
    <n v="0"/>
    <n v="0"/>
    <n v="14"/>
    <n v="10"/>
    <n v="0"/>
    <n v="0"/>
    <n v="0"/>
    <n v="0"/>
    <n v="0"/>
    <n v="0"/>
    <n v="0"/>
    <n v="0"/>
    <n v="5"/>
    <n v="1"/>
    <n v="0"/>
    <n v="1"/>
    <n v="0"/>
  </r>
  <r>
    <s v="PELOTAS2019/Oct"/>
    <x v="311"/>
    <x v="313"/>
    <m/>
    <x v="9"/>
    <n v="2"/>
    <n v="1"/>
    <n v="268"/>
    <n v="9"/>
    <n v="34"/>
    <n v="192"/>
    <n v="8"/>
    <n v="92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  <n v="0"/>
    <n v="0"/>
    <n v="1"/>
    <n v="0"/>
  </r>
  <r>
    <s v="PELOTAS2019/Nov"/>
    <x v="311"/>
    <x v="313"/>
    <m/>
    <x v="10"/>
    <n v="3"/>
    <n v="1"/>
    <n v="257"/>
    <n v="7"/>
    <n v="32"/>
    <n v="175"/>
    <n v="8"/>
    <n v="127"/>
    <n v="13"/>
    <n v="12"/>
    <n v="37"/>
    <n v="0"/>
    <n v="0"/>
    <n v="0"/>
    <n v="0"/>
    <n v="18"/>
    <n v="12"/>
    <n v="0"/>
    <n v="1"/>
    <n v="0"/>
    <n v="0"/>
    <n v="0"/>
    <n v="0"/>
    <n v="0"/>
    <n v="0"/>
    <n v="3"/>
    <n v="1"/>
    <n v="0"/>
    <n v="1"/>
    <n v="0"/>
  </r>
  <r>
    <s v="PELOTAS2019/Dec"/>
    <x v="311"/>
    <x v="313"/>
    <m/>
    <x v="11"/>
    <n v="6"/>
    <n v="0"/>
    <n v="290"/>
    <n v="11"/>
    <n v="26"/>
    <n v="171"/>
    <n v="8"/>
    <n v="82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  <n v="0"/>
    <n v="0"/>
    <n v="0"/>
    <n v="0"/>
  </r>
  <r>
    <s v="PICADA CAFE2019/Jan"/>
    <x v="312"/>
    <x v="314"/>
    <s v="PICADA CAFE"/>
    <x v="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2"/>
    <x v="314"/>
    <m/>
    <x v="7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2"/>
    <x v="314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2"/>
    <x v="314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Dec"/>
    <x v="312"/>
    <x v="314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3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3"/>
    <x v="3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3"/>
    <x v="3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3"/>
    <x v="315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3"/>
    <x v="315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4"/>
    <x v="316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4"/>
    <x v="316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4"/>
    <x v="31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4"/>
    <x v="316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4"/>
    <x v="3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5"/>
    <x v="317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5"/>
    <x v="31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5"/>
    <x v="317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5"/>
    <x v="31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5"/>
    <x v="3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6"/>
    <x v="318"/>
    <m/>
    <x v="8"/>
    <n v="0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6"/>
    <x v="318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6"/>
    <x v="3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6"/>
    <x v="318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1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O MACHADO2019/May"/>
    <x v="317"/>
    <x v="319"/>
    <m/>
    <x v="4"/>
    <n v="0"/>
    <n v="0"/>
    <n v="9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3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7"/>
    <x v="319"/>
    <m/>
    <x v="7"/>
    <n v="0"/>
    <n v="0"/>
    <n v="4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NHEIRO MACHADO2019/Sep"/>
    <x v="317"/>
    <x v="319"/>
    <m/>
    <x v="8"/>
    <n v="0"/>
    <n v="0"/>
    <n v="5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7"/>
    <x v="319"/>
    <m/>
    <x v="9"/>
    <n v="0"/>
    <n v="0"/>
    <n v="2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7"/>
    <x v="319"/>
    <m/>
    <x v="10"/>
    <n v="0"/>
    <n v="0"/>
    <n v="5"/>
    <n v="2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7"/>
    <x v="319"/>
    <m/>
    <x v="11"/>
    <n v="0"/>
    <n v="0"/>
    <n v="6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1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1"/>
    <m/>
    <x v="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1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19"/>
    <x v="322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19"/>
    <x v="322"/>
    <m/>
    <x v="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19"/>
    <x v="32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19"/>
    <x v="3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19"/>
    <x v="32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IRATINI2019/Feb"/>
    <x v="320"/>
    <x v="323"/>
    <m/>
    <x v="1"/>
    <n v="0"/>
    <n v="0"/>
    <n v="17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4"/>
    <n v="3"/>
    <n v="3"/>
    <n v="2"/>
    <n v="0"/>
    <n v="0"/>
    <n v="2"/>
    <n v="1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6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0"/>
    <x v="323"/>
    <m/>
    <x v="7"/>
    <n v="0"/>
    <n v="0"/>
    <n v="9"/>
    <n v="0"/>
    <n v="3"/>
    <n v="1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0"/>
    <x v="323"/>
    <m/>
    <x v="8"/>
    <n v="0"/>
    <n v="0"/>
    <n v="10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0"/>
    <x v="323"/>
    <m/>
    <x v="9"/>
    <n v="0"/>
    <n v="0"/>
    <n v="10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0"/>
    <x v="323"/>
    <m/>
    <x v="10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Dec"/>
    <x v="320"/>
    <x v="323"/>
    <m/>
    <x v="11"/>
    <n v="0"/>
    <n v="0"/>
    <n v="11"/>
    <n v="2"/>
    <n v="2"/>
    <n v="3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19/Jun"/>
    <x v="321"/>
    <x v="324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1"/>
    <x v="32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Sep"/>
    <x v="321"/>
    <x v="324"/>
    <m/>
    <x v="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1"/>
    <x v="324"/>
    <m/>
    <x v="9"/>
    <n v="0"/>
    <n v="0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1"/>
    <x v="324"/>
    <m/>
    <x v="10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1"/>
    <x v="324"/>
    <m/>
    <x v="11"/>
    <n v="0"/>
    <n v="0"/>
    <n v="7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2"/>
    <x v="325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19/Sep"/>
    <x v="322"/>
    <x v="32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2"/>
    <x v="32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2"/>
    <x v="32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3"/>
    <x v="326"/>
    <m/>
    <x v="7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3"/>
    <x v="326"/>
    <m/>
    <x v="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3"/>
    <x v="32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3"/>
    <x v="326"/>
    <m/>
    <x v="1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4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4"/>
    <x v="3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4"/>
    <x v="3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4"/>
    <x v="32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5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PORTAO2019/Feb"/>
    <x v="325"/>
    <x v="328"/>
    <m/>
    <x v="1"/>
    <n v="0"/>
    <n v="0"/>
    <n v="19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  <n v="0"/>
    <n v="0"/>
    <n v="0"/>
    <n v="0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PORTAO2019/May"/>
    <x v="325"/>
    <x v="328"/>
    <m/>
    <x v="4"/>
    <n v="1"/>
    <n v="0"/>
    <n v="14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PORTAO2019/Jun"/>
    <x v="325"/>
    <x v="328"/>
    <m/>
    <x v="5"/>
    <n v="0"/>
    <n v="0"/>
    <n v="21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19/Jul"/>
    <x v="325"/>
    <x v="328"/>
    <m/>
    <x v="6"/>
    <n v="0"/>
    <n v="0"/>
    <n v="21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19/Aug"/>
    <x v="325"/>
    <x v="328"/>
    <m/>
    <x v="7"/>
    <n v="0"/>
    <n v="0"/>
    <n v="25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19/Sep"/>
    <x v="325"/>
    <x v="328"/>
    <m/>
    <x v="8"/>
    <n v="1"/>
    <n v="0"/>
    <n v="22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AO2019/Oct"/>
    <x v="325"/>
    <x v="328"/>
    <m/>
    <x v="9"/>
    <n v="1"/>
    <n v="0"/>
    <n v="22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PORTAO2019/Nov"/>
    <x v="325"/>
    <x v="328"/>
    <m/>
    <x v="10"/>
    <n v="0"/>
    <n v="0"/>
    <n v="17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AO2019/Dec"/>
    <x v="325"/>
    <x v="328"/>
    <m/>
    <x v="11"/>
    <n v="3"/>
    <n v="0"/>
    <n v="21"/>
    <n v="1"/>
    <n v="4"/>
    <n v="11"/>
    <n v="4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PORTO ALEGRE2019/Jan"/>
    <x v="326"/>
    <x v="329"/>
    <s v="PORTO ALEGRE"/>
    <x v="0"/>
    <n v="38"/>
    <n v="1"/>
    <n v="2020"/>
    <n v="8"/>
    <n v="248"/>
    <n v="2282"/>
    <n v="559"/>
    <n v="596"/>
    <n v="55"/>
    <n v="63"/>
    <n v="160"/>
    <n v="2"/>
    <n v="1"/>
    <n v="0"/>
    <n v="0"/>
    <n v="76"/>
    <n v="57"/>
    <n v="0"/>
    <n v="1"/>
    <n v="0"/>
    <n v="15"/>
    <n v="2"/>
    <n v="67"/>
    <n v="0"/>
    <n v="0"/>
    <n v="43"/>
    <n v="1"/>
    <n v="0"/>
    <n v="1"/>
    <n v="0"/>
  </r>
  <r>
    <s v="PORTO ALEGRE2019/Feb"/>
    <x v="326"/>
    <x v="329"/>
    <m/>
    <x v="1"/>
    <n v="23"/>
    <n v="1"/>
    <n v="1987"/>
    <n v="3"/>
    <n v="216"/>
    <n v="2274"/>
    <n v="481"/>
    <n v="581"/>
    <n v="60"/>
    <n v="87"/>
    <n v="181"/>
    <n v="2"/>
    <n v="1"/>
    <n v="0"/>
    <n v="0"/>
    <n v="67"/>
    <n v="86"/>
    <n v="1"/>
    <n v="1"/>
    <n v="1"/>
    <n v="15"/>
    <n v="2"/>
    <n v="50"/>
    <n v="0"/>
    <n v="0"/>
    <n v="25"/>
    <n v="1"/>
    <n v="0"/>
    <n v="1"/>
    <n v="0"/>
  </r>
  <r>
    <s v="PORTO ALEGRE2019/Mar"/>
    <x v="326"/>
    <x v="329"/>
    <m/>
    <x v="2"/>
    <n v="24"/>
    <n v="2"/>
    <n v="2227"/>
    <n v="2"/>
    <n v="284"/>
    <n v="2402"/>
    <n v="426"/>
    <n v="574"/>
    <n v="72"/>
    <n v="97"/>
    <n v="213"/>
    <n v="1"/>
    <n v="1"/>
    <n v="0"/>
    <n v="0"/>
    <n v="61"/>
    <n v="57"/>
    <n v="3"/>
    <n v="3"/>
    <n v="0"/>
    <n v="32"/>
    <n v="0"/>
    <n v="102"/>
    <n v="0"/>
    <n v="0"/>
    <n v="29"/>
    <n v="2"/>
    <n v="0"/>
    <n v="2"/>
    <n v="0"/>
  </r>
  <r>
    <s v="PORTO ALEGRE2019/Apr"/>
    <x v="326"/>
    <x v="329"/>
    <m/>
    <x v="3"/>
    <n v="25"/>
    <n v="0"/>
    <n v="2160"/>
    <n v="3"/>
    <n v="230"/>
    <n v="2368"/>
    <n v="432"/>
    <n v="667"/>
    <n v="62"/>
    <n v="74"/>
    <n v="215"/>
    <n v="1"/>
    <n v="1"/>
    <n v="0"/>
    <n v="0"/>
    <n v="58"/>
    <n v="70"/>
    <n v="0"/>
    <n v="3"/>
    <n v="0"/>
    <n v="28"/>
    <n v="3"/>
    <n v="54"/>
    <n v="0"/>
    <n v="0"/>
    <n v="29"/>
    <n v="0"/>
    <n v="0"/>
    <n v="0"/>
    <n v="0"/>
  </r>
  <r>
    <s v="PORTO ALEGRE2019/May"/>
    <x v="326"/>
    <x v="329"/>
    <m/>
    <x v="4"/>
    <n v="23"/>
    <n v="0"/>
    <n v="2309"/>
    <n v="8"/>
    <n v="207"/>
    <n v="2750"/>
    <n v="388"/>
    <n v="589"/>
    <n v="45"/>
    <n v="129"/>
    <n v="199"/>
    <n v="1"/>
    <n v="1"/>
    <n v="0"/>
    <n v="0"/>
    <n v="62"/>
    <n v="52"/>
    <n v="2"/>
    <n v="1"/>
    <n v="0"/>
    <n v="34"/>
    <n v="4"/>
    <n v="92"/>
    <n v="0"/>
    <n v="1"/>
    <n v="23"/>
    <n v="0"/>
    <n v="1"/>
    <n v="0"/>
    <n v="1"/>
  </r>
  <r>
    <s v="PORTO ALEGRE2019/Jun"/>
    <x v="326"/>
    <x v="329"/>
    <m/>
    <x v="5"/>
    <n v="22"/>
    <n v="2"/>
    <n v="2042"/>
    <n v="0"/>
    <n v="222"/>
    <n v="2433"/>
    <n v="359"/>
    <n v="541"/>
    <n v="46"/>
    <n v="224"/>
    <n v="188"/>
    <n v="0"/>
    <n v="1"/>
    <n v="0"/>
    <n v="0"/>
    <n v="47"/>
    <n v="38"/>
    <n v="0"/>
    <n v="1"/>
    <n v="1"/>
    <n v="33"/>
    <n v="4"/>
    <n v="74"/>
    <n v="0"/>
    <n v="0"/>
    <n v="25"/>
    <n v="2"/>
    <n v="0"/>
    <n v="2"/>
    <n v="0"/>
  </r>
  <r>
    <s v="PORTO ALEGRE2019/Jul"/>
    <x v="326"/>
    <x v="329"/>
    <m/>
    <x v="6"/>
    <n v="22"/>
    <n v="0"/>
    <n v="2269"/>
    <n v="3"/>
    <n v="236"/>
    <n v="2333"/>
    <n v="445"/>
    <n v="624"/>
    <n v="43"/>
    <n v="116"/>
    <n v="181"/>
    <n v="0"/>
    <n v="0"/>
    <n v="0"/>
    <n v="0"/>
    <n v="73"/>
    <n v="65"/>
    <n v="3"/>
    <n v="1"/>
    <n v="1"/>
    <n v="22"/>
    <n v="2"/>
    <n v="43"/>
    <n v="0"/>
    <n v="0"/>
    <n v="27"/>
    <n v="0"/>
    <n v="0"/>
    <n v="0"/>
    <n v="0"/>
  </r>
  <r>
    <s v="PORTO ALEGRE2019/Aug"/>
    <x v="326"/>
    <x v="329"/>
    <m/>
    <x v="7"/>
    <n v="15"/>
    <n v="1"/>
    <n v="2043"/>
    <n v="0"/>
    <n v="208"/>
    <n v="2549"/>
    <n v="401"/>
    <n v="544"/>
    <n v="37"/>
    <n v="170"/>
    <n v="195"/>
    <n v="0"/>
    <n v="1"/>
    <n v="0"/>
    <n v="0"/>
    <n v="72"/>
    <n v="51"/>
    <n v="0"/>
    <n v="1"/>
    <n v="0"/>
    <n v="24"/>
    <n v="3"/>
    <n v="47"/>
    <n v="0"/>
    <n v="0"/>
    <n v="16"/>
    <n v="1"/>
    <n v="0"/>
    <n v="1"/>
    <n v="0"/>
  </r>
  <r>
    <s v="PORTO ALEGRE2019/Sep"/>
    <x v="326"/>
    <x v="329"/>
    <m/>
    <x v="8"/>
    <n v="22"/>
    <n v="0"/>
    <n v="2166"/>
    <n v="5"/>
    <n v="237"/>
    <n v="2257"/>
    <n v="305"/>
    <n v="587"/>
    <n v="53"/>
    <n v="208"/>
    <n v="209"/>
    <n v="1"/>
    <n v="0"/>
    <n v="0"/>
    <n v="0"/>
    <n v="69"/>
    <n v="64"/>
    <n v="1"/>
    <n v="2"/>
    <n v="0"/>
    <n v="21"/>
    <n v="6"/>
    <n v="53"/>
    <n v="0"/>
    <n v="0"/>
    <n v="22"/>
    <n v="0"/>
    <n v="0"/>
    <n v="0"/>
    <n v="0"/>
  </r>
  <r>
    <s v="PORTO ALEGRE2019/Oct"/>
    <x v="326"/>
    <x v="329"/>
    <m/>
    <x v="9"/>
    <n v="21"/>
    <n v="1"/>
    <n v="2211"/>
    <n v="4"/>
    <n v="251"/>
    <n v="2265"/>
    <n v="305"/>
    <n v="646"/>
    <n v="46"/>
    <n v="178"/>
    <n v="212"/>
    <n v="1"/>
    <n v="0"/>
    <n v="0"/>
    <n v="0"/>
    <n v="70"/>
    <n v="70"/>
    <n v="4"/>
    <n v="0"/>
    <n v="0"/>
    <n v="26"/>
    <n v="6"/>
    <n v="55"/>
    <n v="0"/>
    <n v="0"/>
    <n v="24"/>
    <n v="0"/>
    <n v="0"/>
    <n v="1"/>
    <n v="0"/>
  </r>
  <r>
    <s v="PORTO ALEGRE2019/Nov"/>
    <x v="326"/>
    <x v="329"/>
    <m/>
    <x v="10"/>
    <n v="20"/>
    <n v="3"/>
    <n v="1955"/>
    <n v="1"/>
    <n v="216"/>
    <n v="2108"/>
    <n v="319"/>
    <n v="642"/>
    <n v="42"/>
    <n v="201"/>
    <n v="201"/>
    <n v="0"/>
    <n v="0"/>
    <n v="0"/>
    <n v="0"/>
    <n v="57"/>
    <n v="77"/>
    <n v="1"/>
    <n v="1"/>
    <n v="0"/>
    <n v="11"/>
    <n v="5"/>
    <n v="19"/>
    <n v="0"/>
    <n v="0"/>
    <n v="21"/>
    <n v="3"/>
    <n v="0"/>
    <n v="3"/>
    <n v="0"/>
  </r>
  <r>
    <s v="PORTO ALEGRE2019/Dec"/>
    <x v="326"/>
    <x v="329"/>
    <m/>
    <x v="11"/>
    <n v="37"/>
    <n v="2"/>
    <n v="2178"/>
    <n v="5"/>
    <n v="254"/>
    <n v="1895"/>
    <n v="327"/>
    <n v="647"/>
    <n v="44"/>
    <n v="165"/>
    <n v="179"/>
    <n v="1"/>
    <n v="0"/>
    <n v="0"/>
    <n v="0"/>
    <n v="78"/>
    <n v="92"/>
    <n v="3"/>
    <n v="3"/>
    <n v="1"/>
    <n v="9"/>
    <n v="0"/>
    <n v="21"/>
    <n v="0"/>
    <n v="0"/>
    <n v="40"/>
    <n v="2"/>
    <n v="0"/>
    <n v="2"/>
    <n v="0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7"/>
    <x v="3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7"/>
    <x v="330"/>
    <m/>
    <x v="8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7"/>
    <x v="330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7"/>
    <x v="330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7"/>
    <x v="33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28"/>
    <x v="3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28"/>
    <x v="331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28"/>
    <x v="33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28"/>
    <x v="33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28"/>
    <x v="331"/>
    <m/>
    <x v="11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29"/>
    <x v="3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29"/>
    <x v="332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29"/>
    <x v="3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29"/>
    <x v="332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ORTO VERA CRUZ2019/Dec"/>
    <x v="329"/>
    <x v="332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1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</r>
  <r>
    <s v="PORTO XAVIER2019/May"/>
    <x v="330"/>
    <x v="333"/>
    <m/>
    <x v="4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11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0"/>
    <x v="333"/>
    <m/>
    <x v="7"/>
    <n v="0"/>
    <n v="0"/>
    <n v="12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0"/>
    <x v="333"/>
    <m/>
    <x v="8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0"/>
    <x v="333"/>
    <m/>
    <x v="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0"/>
    <x v="333"/>
    <m/>
    <x v="10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0"/>
    <x v="333"/>
    <m/>
    <x v="1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1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1"/>
    <x v="334"/>
    <m/>
    <x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1"/>
    <x v="334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1"/>
    <x v="334"/>
    <m/>
    <x v="11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2"/>
    <x v="33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2"/>
    <x v="335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2"/>
    <x v="335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2"/>
    <x v="335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2"/>
    <x v="335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3"/>
    <x v="336"/>
    <m/>
    <x v="7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3"/>
    <x v="33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3"/>
    <x v="336"/>
    <m/>
    <x v="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3"/>
    <x v="336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3"/>
    <x v="336"/>
    <m/>
    <x v="11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4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4"/>
    <x v="3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4"/>
    <x v="3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4"/>
    <x v="3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4"/>
    <x v="33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UTINGA2019/Jun"/>
    <x v="335"/>
    <x v="338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5"/>
    <x v="338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5"/>
    <x v="338"/>
    <m/>
    <x v="8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UTINGA2019/Oct"/>
    <x v="335"/>
    <x v="33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5"/>
    <x v="338"/>
    <m/>
    <x v="1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5"/>
    <x v="338"/>
    <m/>
    <x v="1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7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19/Feb"/>
    <x v="336"/>
    <x v="339"/>
    <m/>
    <x v="1"/>
    <n v="0"/>
    <n v="0"/>
    <n v="25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9/Jun"/>
    <x v="336"/>
    <x v="339"/>
    <m/>
    <x v="5"/>
    <n v="0"/>
    <n v="0"/>
    <n v="18"/>
    <n v="5"/>
    <n v="0"/>
    <n v="7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18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9/Aug"/>
    <x v="336"/>
    <x v="339"/>
    <m/>
    <x v="7"/>
    <n v="0"/>
    <n v="0"/>
    <n v="21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9/Sep"/>
    <x v="336"/>
    <x v="339"/>
    <m/>
    <x v="8"/>
    <n v="0"/>
    <n v="0"/>
    <n v="11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19/Oct"/>
    <x v="336"/>
    <x v="339"/>
    <m/>
    <x v="9"/>
    <n v="1"/>
    <n v="0"/>
    <n v="2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QUARAI2019/Nov"/>
    <x v="336"/>
    <x v="339"/>
    <m/>
    <x v="10"/>
    <n v="1"/>
    <n v="0"/>
    <n v="2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19/Dec"/>
    <x v="336"/>
    <x v="339"/>
    <m/>
    <x v="11"/>
    <n v="1"/>
    <n v="0"/>
    <n v="19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7"/>
    <x v="34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7"/>
    <x v="34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7"/>
    <x v="34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7"/>
    <x v="34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7"/>
    <x v="3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38"/>
    <x v="341"/>
    <m/>
    <x v="7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EVEDOS2019/Sep"/>
    <x v="338"/>
    <x v="34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38"/>
    <x v="341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38"/>
    <x v="341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38"/>
    <x v="341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39"/>
    <x v="34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39"/>
    <x v="342"/>
    <m/>
    <x v="8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39"/>
    <x v="34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39"/>
    <x v="34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39"/>
    <x v="3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4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0"/>
    <x v="343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0"/>
    <x v="343"/>
    <m/>
    <x v="8"/>
    <n v="0"/>
    <n v="0"/>
    <n v="6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0"/>
    <x v="343"/>
    <m/>
    <x v="9"/>
    <n v="0"/>
    <n v="0"/>
    <n v="8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0"/>
    <x v="343"/>
    <m/>
    <x v="10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9/Dec"/>
    <x v="340"/>
    <x v="343"/>
    <m/>
    <x v="1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1"/>
    <x v="34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1"/>
    <x v="34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1"/>
    <x v="34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1"/>
    <x v="3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1"/>
    <x v="34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ESTINGA SECA2019/Feb"/>
    <x v="342"/>
    <x v="345"/>
    <m/>
    <x v="1"/>
    <n v="0"/>
    <n v="0"/>
    <n v="8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3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ESTINGA SECA2019/May"/>
    <x v="342"/>
    <x v="345"/>
    <m/>
    <x v="4"/>
    <n v="0"/>
    <n v="0"/>
    <n v="18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4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9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2"/>
    <x v="345"/>
    <m/>
    <x v="7"/>
    <n v="0"/>
    <n v="0"/>
    <n v="8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2"/>
    <x v="345"/>
    <m/>
    <x v="8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2"/>
    <x v="345"/>
    <m/>
    <x v="9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Nov"/>
    <x v="342"/>
    <x v="345"/>
    <m/>
    <x v="10"/>
    <n v="0"/>
    <n v="1"/>
    <n v="16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RESTINGA SECA2019/Dec"/>
    <x v="342"/>
    <x v="345"/>
    <m/>
    <x v="11"/>
    <n v="0"/>
    <n v="0"/>
    <n v="6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3"/>
    <x v="346"/>
    <m/>
    <x v="7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3"/>
    <x v="34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3"/>
    <x v="34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3"/>
    <x v="34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3"/>
    <x v="34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4"/>
    <n v="1"/>
    <n v="259"/>
    <n v="7"/>
    <n v="19"/>
    <n v="148"/>
    <n v="6"/>
    <n v="34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  <n v="1"/>
    <n v="0"/>
    <n v="1"/>
    <n v="0"/>
  </r>
  <r>
    <s v="RIO GRANDE2019/Feb"/>
    <x v="344"/>
    <x v="347"/>
    <m/>
    <x v="1"/>
    <n v="4"/>
    <n v="0"/>
    <n v="257"/>
    <n v="7"/>
    <n v="18"/>
    <n v="173"/>
    <n v="4"/>
    <n v="38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  <n v="0"/>
    <n v="0"/>
    <n v="0"/>
    <n v="0"/>
  </r>
  <r>
    <s v="RIO GRANDE2019/Mar"/>
    <x v="344"/>
    <x v="347"/>
    <m/>
    <x v="2"/>
    <n v="4"/>
    <n v="0"/>
    <n v="207"/>
    <n v="8"/>
    <n v="9"/>
    <n v="195"/>
    <n v="2"/>
    <n v="30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  <n v="0"/>
    <n v="0"/>
    <n v="0"/>
    <n v="0"/>
  </r>
  <r>
    <s v="RIO GRANDE2019/Apr"/>
    <x v="344"/>
    <x v="347"/>
    <m/>
    <x v="3"/>
    <n v="3"/>
    <n v="0"/>
    <n v="215"/>
    <n v="3"/>
    <n v="17"/>
    <n v="204"/>
    <n v="3"/>
    <n v="26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  <n v="0"/>
    <n v="0"/>
    <n v="0"/>
    <n v="0"/>
  </r>
  <r>
    <s v="RIO GRANDE2019/May"/>
    <x v="344"/>
    <x v="347"/>
    <m/>
    <x v="4"/>
    <n v="2"/>
    <n v="0"/>
    <n v="236"/>
    <n v="10"/>
    <n v="18"/>
    <n v="239"/>
    <n v="8"/>
    <n v="38"/>
    <n v="14"/>
    <n v="9"/>
    <n v="19"/>
    <n v="0"/>
    <n v="0"/>
    <n v="0"/>
    <n v="0"/>
    <n v="5"/>
    <n v="2"/>
    <n v="0"/>
    <n v="0"/>
    <n v="0"/>
    <n v="1"/>
    <n v="0"/>
    <n v="59"/>
    <n v="0"/>
    <n v="0"/>
    <n v="2"/>
    <n v="0"/>
    <n v="0"/>
    <n v="0"/>
    <n v="0"/>
  </r>
  <r>
    <s v="RIO GRANDE2019/Jun"/>
    <x v="344"/>
    <x v="347"/>
    <m/>
    <x v="5"/>
    <n v="2"/>
    <n v="0"/>
    <n v="174"/>
    <n v="11"/>
    <n v="14"/>
    <n v="194"/>
    <n v="2"/>
    <n v="32"/>
    <n v="6"/>
    <n v="14"/>
    <n v="26"/>
    <n v="0"/>
    <n v="0"/>
    <n v="0"/>
    <n v="0"/>
    <n v="11"/>
    <n v="2"/>
    <n v="1"/>
    <n v="0"/>
    <n v="0"/>
    <n v="1"/>
    <n v="0"/>
    <n v="22"/>
    <n v="0"/>
    <n v="0"/>
    <n v="3"/>
    <n v="0"/>
    <n v="0"/>
    <n v="0"/>
    <n v="0"/>
  </r>
  <r>
    <s v="RIO GRANDE2019/Jul"/>
    <x v="344"/>
    <x v="347"/>
    <m/>
    <x v="6"/>
    <n v="3"/>
    <n v="0"/>
    <n v="180"/>
    <n v="5"/>
    <n v="9"/>
    <n v="173"/>
    <n v="3"/>
    <n v="32"/>
    <n v="6"/>
    <n v="13"/>
    <n v="19"/>
    <n v="1"/>
    <n v="0"/>
    <n v="0"/>
    <n v="0"/>
    <n v="9"/>
    <n v="1"/>
    <n v="0"/>
    <n v="0"/>
    <n v="0"/>
    <n v="1"/>
    <n v="0"/>
    <n v="14"/>
    <n v="0"/>
    <n v="0"/>
    <n v="3"/>
    <n v="0"/>
    <n v="0"/>
    <n v="0"/>
    <n v="0"/>
  </r>
  <r>
    <s v="RIO GRANDE2019/Aug"/>
    <x v="344"/>
    <x v="347"/>
    <m/>
    <x v="7"/>
    <n v="1"/>
    <n v="1"/>
    <n v="165"/>
    <n v="9"/>
    <n v="18"/>
    <n v="145"/>
    <n v="3"/>
    <n v="32"/>
    <n v="11"/>
    <n v="16"/>
    <n v="35"/>
    <n v="0"/>
    <n v="0"/>
    <n v="0"/>
    <n v="0"/>
    <n v="4"/>
    <n v="2"/>
    <n v="0"/>
    <n v="1"/>
    <n v="0"/>
    <n v="2"/>
    <n v="0"/>
    <n v="6"/>
    <n v="0"/>
    <n v="0"/>
    <n v="1"/>
    <n v="1"/>
    <n v="0"/>
    <n v="1"/>
    <n v="0"/>
  </r>
  <r>
    <s v="RIO GRANDE2019/Sep"/>
    <x v="344"/>
    <x v="347"/>
    <m/>
    <x v="8"/>
    <n v="2"/>
    <n v="0"/>
    <n v="175"/>
    <n v="10"/>
    <n v="15"/>
    <n v="167"/>
    <n v="3"/>
    <n v="34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  <n v="0"/>
    <n v="0"/>
    <n v="0"/>
    <n v="0"/>
  </r>
  <r>
    <s v="RIO GRANDE2019/Oct"/>
    <x v="344"/>
    <x v="347"/>
    <m/>
    <x v="9"/>
    <n v="2"/>
    <n v="0"/>
    <n v="218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  <n v="0"/>
    <n v="0"/>
    <n v="0"/>
    <n v="0"/>
  </r>
  <r>
    <s v="RIO GRANDE2019/Nov"/>
    <x v="344"/>
    <x v="347"/>
    <m/>
    <x v="10"/>
    <n v="3"/>
    <n v="0"/>
    <n v="154"/>
    <n v="12"/>
    <n v="10"/>
    <n v="128"/>
    <n v="5"/>
    <n v="30"/>
    <n v="8"/>
    <n v="12"/>
    <n v="24"/>
    <n v="0"/>
    <n v="0"/>
    <n v="0"/>
    <n v="0"/>
    <n v="4"/>
    <n v="3"/>
    <n v="0"/>
    <n v="0"/>
    <n v="0"/>
    <n v="0"/>
    <n v="0"/>
    <n v="4"/>
    <n v="0"/>
    <n v="0"/>
    <n v="3"/>
    <n v="0"/>
    <n v="0"/>
    <n v="0"/>
    <n v="0"/>
  </r>
  <r>
    <s v="RIO GRANDE2019/Dec"/>
    <x v="344"/>
    <x v="347"/>
    <m/>
    <x v="11"/>
    <n v="3"/>
    <n v="0"/>
    <n v="151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  <n v="0"/>
    <n v="0"/>
    <n v="0"/>
    <n v="0"/>
  </r>
  <r>
    <s v="RIO PARDO2019/Jan"/>
    <x v="345"/>
    <x v="348"/>
    <s v="RIO PARDO"/>
    <x v="0"/>
    <n v="0"/>
    <n v="0"/>
    <n v="48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IO PARDO2019/Feb"/>
    <x v="345"/>
    <x v="348"/>
    <m/>
    <x v="1"/>
    <n v="1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19/Mar"/>
    <x v="345"/>
    <x v="348"/>
    <m/>
    <x v="2"/>
    <n v="0"/>
    <n v="0"/>
    <n v="42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7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9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 PARDO2019/Jun"/>
    <x v="345"/>
    <x v="348"/>
    <m/>
    <x v="5"/>
    <n v="0"/>
    <n v="0"/>
    <n v="25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27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PARDO2019/Aug"/>
    <x v="345"/>
    <x v="348"/>
    <m/>
    <x v="7"/>
    <n v="1"/>
    <n v="0"/>
    <n v="36"/>
    <n v="4"/>
    <n v="1"/>
    <n v="0"/>
    <n v="0"/>
    <n v="2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19/Sep"/>
    <x v="345"/>
    <x v="348"/>
    <m/>
    <x v="8"/>
    <n v="1"/>
    <n v="0"/>
    <n v="31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19/Oct"/>
    <x v="345"/>
    <x v="348"/>
    <m/>
    <x v="9"/>
    <n v="0"/>
    <n v="0"/>
    <n v="23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Nov"/>
    <x v="345"/>
    <x v="348"/>
    <m/>
    <x v="10"/>
    <n v="1"/>
    <n v="0"/>
    <n v="20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19/Dec"/>
    <x v="345"/>
    <x v="348"/>
    <m/>
    <x v="11"/>
    <n v="1"/>
    <n v="0"/>
    <n v="18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6"/>
    <x v="349"/>
    <m/>
    <x v="7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6"/>
    <x v="34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6"/>
    <x v="349"/>
    <m/>
    <x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6"/>
    <x v="34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6"/>
    <x v="349"/>
    <m/>
    <x v="1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8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  <n v="0"/>
    <n v="0"/>
    <n v="0"/>
    <n v="0"/>
  </r>
  <r>
    <s v="ROCA SALES2019/Jun"/>
    <x v="347"/>
    <x v="350"/>
    <m/>
    <x v="5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OCA SALES2019/Jul"/>
    <x v="347"/>
    <x v="350"/>
    <m/>
    <x v="6"/>
    <n v="0"/>
    <n v="0"/>
    <n v="9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7"/>
    <x v="35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7"/>
    <x v="350"/>
    <m/>
    <x v="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7"/>
    <x v="350"/>
    <m/>
    <x v="9"/>
    <n v="1"/>
    <n v="0"/>
    <n v="13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OCA SALES2019/Nov"/>
    <x v="347"/>
    <x v="350"/>
    <m/>
    <x v="10"/>
    <n v="0"/>
    <n v="0"/>
    <n v="4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CA SALES2019/Dec"/>
    <x v="347"/>
    <x v="350"/>
    <m/>
    <x v="11"/>
    <n v="0"/>
    <n v="0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48"/>
    <x v="351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48"/>
    <x v="351"/>
    <m/>
    <x v="8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48"/>
    <x v="351"/>
    <m/>
    <x v="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48"/>
    <x v="351"/>
    <m/>
    <x v="1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19/Dec"/>
    <x v="348"/>
    <x v="351"/>
    <m/>
    <x v="11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49"/>
    <x v="3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49"/>
    <x v="3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49"/>
    <x v="352"/>
    <m/>
    <x v="1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49"/>
    <x v="3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2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OLANTE2019/Feb"/>
    <x v="350"/>
    <x v="353"/>
    <m/>
    <x v="1"/>
    <n v="0"/>
    <n v="0"/>
    <n v="5"/>
    <n v="0"/>
    <n v="1"/>
    <n v="0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OLANTE2019/Apr"/>
    <x v="350"/>
    <x v="353"/>
    <m/>
    <x v="3"/>
    <n v="0"/>
    <n v="0"/>
    <n v="9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9"/>
    <n v="1"/>
    <n v="0"/>
    <n v="0"/>
    <n v="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9/Jun"/>
    <x v="350"/>
    <x v="353"/>
    <m/>
    <x v="5"/>
    <n v="0"/>
    <n v="0"/>
    <n v="6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9/Jul"/>
    <x v="350"/>
    <x v="353"/>
    <m/>
    <x v="6"/>
    <n v="0"/>
    <n v="0"/>
    <n v="12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LANTE2019/Aug"/>
    <x v="350"/>
    <x v="353"/>
    <m/>
    <x v="7"/>
    <n v="0"/>
    <n v="0"/>
    <n v="6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Sep"/>
    <x v="350"/>
    <x v="353"/>
    <m/>
    <x v="8"/>
    <n v="0"/>
    <n v="0"/>
    <n v="6"/>
    <n v="0"/>
    <n v="0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9/Oct"/>
    <x v="350"/>
    <x v="353"/>
    <m/>
    <x v="9"/>
    <n v="0"/>
    <n v="0"/>
    <n v="10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ROLANTE2019/Nov"/>
    <x v="350"/>
    <x v="353"/>
    <m/>
    <x v="10"/>
    <n v="0"/>
    <n v="0"/>
    <n v="9"/>
    <n v="0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OLANTE2019/Dec"/>
    <x v="350"/>
    <x v="353"/>
    <m/>
    <x v="11"/>
    <n v="1"/>
    <n v="0"/>
    <n v="5"/>
    <n v="0"/>
    <n v="3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9/Mar"/>
    <x v="351"/>
    <x v="354"/>
    <m/>
    <x v="2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ONDA ALTA2019/Jul"/>
    <x v="351"/>
    <x v="354"/>
    <m/>
    <x v="6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1"/>
    <x v="354"/>
    <m/>
    <x v="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1"/>
    <x v="354"/>
    <m/>
    <x v="8"/>
    <n v="0"/>
    <n v="0"/>
    <n v="2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1"/>
    <x v="354"/>
    <m/>
    <x v="9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9/Nov"/>
    <x v="351"/>
    <x v="354"/>
    <m/>
    <x v="10"/>
    <n v="0"/>
    <n v="0"/>
    <n v="4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1"/>
    <x v="354"/>
    <m/>
    <x v="11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ONDINHA2019/Aug"/>
    <x v="352"/>
    <x v="35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2"/>
    <x v="355"/>
    <m/>
    <x v="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2"/>
    <x v="3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2"/>
    <x v="35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2"/>
    <x v="35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9/Jul"/>
    <x v="353"/>
    <x v="356"/>
    <m/>
    <x v="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3"/>
    <x v="356"/>
    <m/>
    <x v="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3"/>
    <x v="356"/>
    <m/>
    <x v="8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3"/>
    <x v="356"/>
    <m/>
    <x v="9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9/Nov"/>
    <x v="353"/>
    <x v="356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3"/>
    <x v="356"/>
    <m/>
    <x v="1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9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2"/>
    <n v="6"/>
    <n v="1"/>
    <n v="1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6"/>
    <n v="6"/>
    <n v="2"/>
    <n v="5"/>
    <n v="0"/>
    <n v="3"/>
    <n v="1"/>
    <n v="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Apr"/>
    <x v="354"/>
    <x v="357"/>
    <m/>
    <x v="3"/>
    <n v="1"/>
    <n v="0"/>
    <n v="41"/>
    <n v="5"/>
    <n v="0"/>
    <n v="3"/>
    <n v="0"/>
    <n v="3"/>
    <n v="3"/>
    <n v="6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ROSARIO DO SUL2019/May"/>
    <x v="354"/>
    <x v="357"/>
    <m/>
    <x v="4"/>
    <n v="0"/>
    <n v="0"/>
    <n v="27"/>
    <n v="4"/>
    <n v="0"/>
    <n v="4"/>
    <n v="0"/>
    <n v="4"/>
    <n v="3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Jun"/>
    <x v="354"/>
    <x v="357"/>
    <m/>
    <x v="5"/>
    <n v="0"/>
    <n v="0"/>
    <n v="26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Jul"/>
    <x v="354"/>
    <x v="357"/>
    <m/>
    <x v="6"/>
    <n v="0"/>
    <n v="0"/>
    <n v="29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Aug"/>
    <x v="354"/>
    <x v="357"/>
    <m/>
    <x v="7"/>
    <n v="0"/>
    <n v="0"/>
    <n v="42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Sep"/>
    <x v="354"/>
    <x v="357"/>
    <m/>
    <x v="8"/>
    <n v="0"/>
    <n v="0"/>
    <n v="19"/>
    <n v="4"/>
    <n v="0"/>
    <n v="3"/>
    <n v="0"/>
    <n v="2"/>
    <n v="4"/>
    <n v="9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Oct"/>
    <x v="354"/>
    <x v="357"/>
    <m/>
    <x v="9"/>
    <n v="0"/>
    <n v="0"/>
    <n v="24"/>
    <n v="5"/>
    <n v="1"/>
    <n v="4"/>
    <n v="0"/>
    <n v="7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Nov"/>
    <x v="354"/>
    <x v="357"/>
    <m/>
    <x v="10"/>
    <n v="0"/>
    <n v="0"/>
    <n v="22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SARIO DO SUL2019/Dec"/>
    <x v="354"/>
    <x v="357"/>
    <m/>
    <x v="11"/>
    <n v="0"/>
    <n v="0"/>
    <n v="27"/>
    <n v="8"/>
    <n v="1"/>
    <n v="2"/>
    <n v="0"/>
    <n v="3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5"/>
    <x v="358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5"/>
    <x v="358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5"/>
    <x v="358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5"/>
    <x v="3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DANHA MARINHO2019/Jul"/>
    <x v="356"/>
    <x v="35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6"/>
    <x v="35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6"/>
    <x v="359"/>
    <m/>
    <x v="9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6"/>
    <x v="35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6"/>
    <x v="359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0"/>
    <n v="0"/>
    <n v="32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9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1"/>
    <n v="0"/>
    <n v="5"/>
    <n v="1"/>
    <n v="0"/>
    <n v="3"/>
    <n v="0"/>
    <n v="2"/>
    <n v="1"/>
    <n v="1"/>
    <n v="1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0"/>
  </r>
  <r>
    <s v="SALTO DO JACUI2019/Aug"/>
    <x v="357"/>
    <x v="360"/>
    <m/>
    <x v="7"/>
    <n v="0"/>
    <n v="0"/>
    <n v="12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7"/>
    <x v="360"/>
    <m/>
    <x v="8"/>
    <n v="0"/>
    <n v="0"/>
    <n v="8"/>
    <n v="1"/>
    <n v="0"/>
    <n v="3"/>
    <n v="1"/>
    <n v="2"/>
    <n v="2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Oct"/>
    <x v="357"/>
    <x v="360"/>
    <m/>
    <x v="9"/>
    <n v="1"/>
    <n v="0"/>
    <n v="9"/>
    <n v="2"/>
    <n v="0"/>
    <n v="2"/>
    <n v="0"/>
    <n v="4"/>
    <n v="1"/>
    <n v="1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SALTO DO JACUI2019/Nov"/>
    <x v="357"/>
    <x v="360"/>
    <m/>
    <x v="10"/>
    <n v="0"/>
    <n v="0"/>
    <n v="12"/>
    <n v="0"/>
    <n v="0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7"/>
    <x v="360"/>
    <m/>
    <x v="11"/>
    <n v="2"/>
    <n v="0"/>
    <n v="6"/>
    <n v="0"/>
    <n v="0"/>
    <n v="2"/>
    <n v="0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LVADOR DAS MISSOES2019/Jul"/>
    <x v="358"/>
    <x v="36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58"/>
    <x v="361"/>
    <m/>
    <x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58"/>
    <x v="361"/>
    <m/>
    <x v="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58"/>
    <x v="361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58"/>
    <x v="3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58"/>
    <x v="361"/>
    <m/>
    <x v="1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59"/>
    <x v="362"/>
    <m/>
    <x v="7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9/Sep"/>
    <x v="359"/>
    <x v="362"/>
    <m/>
    <x v="8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59"/>
    <x v="362"/>
    <m/>
    <x v="9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59"/>
    <x v="362"/>
    <m/>
    <x v="10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59"/>
    <x v="362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6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19/Jun"/>
    <x v="360"/>
    <x v="363"/>
    <m/>
    <x v="5"/>
    <n v="0"/>
    <n v="0"/>
    <n v="12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7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0"/>
    <x v="363"/>
    <m/>
    <x v="7"/>
    <n v="0"/>
    <n v="0"/>
    <n v="10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ANDUVA2019/Sep"/>
    <x v="360"/>
    <x v="363"/>
    <m/>
    <x v="8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ANDUVA2019/Oct"/>
    <x v="360"/>
    <x v="363"/>
    <m/>
    <x v="9"/>
    <n v="0"/>
    <n v="0"/>
    <n v="8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0"/>
    <x v="363"/>
    <m/>
    <x v="10"/>
    <n v="0"/>
    <n v="0"/>
    <n v="5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9/Dec"/>
    <x v="360"/>
    <x v="363"/>
    <m/>
    <x v="1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9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SANTA BARBARA DO SUL2019/Jul"/>
    <x v="361"/>
    <x v="364"/>
    <m/>
    <x v="6"/>
    <n v="0"/>
    <n v="0"/>
    <n v="21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Aug"/>
    <x v="361"/>
    <x v="364"/>
    <m/>
    <x v="7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1"/>
    <x v="364"/>
    <m/>
    <x v="8"/>
    <n v="0"/>
    <n v="0"/>
    <n v="9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Oct"/>
    <x v="361"/>
    <x v="364"/>
    <m/>
    <x v="9"/>
    <n v="0"/>
    <n v="0"/>
    <n v="7"/>
    <n v="2"/>
    <n v="2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BARBARA DO SUL2019/Nov"/>
    <x v="361"/>
    <x v="364"/>
    <m/>
    <x v="10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Dec"/>
    <x v="361"/>
    <x v="364"/>
    <m/>
    <x v="11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2"/>
    <x v="36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2"/>
    <x v="365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9/Oct"/>
    <x v="362"/>
    <x v="365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2"/>
    <x v="36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2"/>
    <x v="365"/>
    <m/>
    <x v="1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Aug"/>
    <x v="363"/>
    <x v="36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3"/>
    <x v="366"/>
    <m/>
    <x v="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Oct"/>
    <x v="363"/>
    <x v="36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3"/>
    <x v="36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3"/>
    <x v="366"/>
    <m/>
    <x v="1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8"/>
    <n v="3"/>
    <n v="22"/>
    <n v="24"/>
    <n v="1"/>
    <n v="22"/>
    <n v="2"/>
    <n v="8"/>
    <n v="6"/>
    <n v="0"/>
    <n v="0"/>
    <n v="0"/>
    <n v="0"/>
    <n v="7"/>
    <n v="6"/>
    <n v="0"/>
    <n v="0"/>
    <n v="0"/>
    <n v="0"/>
    <n v="0"/>
    <n v="0"/>
    <n v="0"/>
    <n v="0"/>
    <n v="2"/>
    <n v="0"/>
    <n v="0"/>
    <n v="0"/>
    <n v="0"/>
  </r>
  <r>
    <s v="SANTA CRUZ DO SUL2019/Feb"/>
    <x v="364"/>
    <x v="367"/>
    <m/>
    <x v="1"/>
    <n v="0"/>
    <n v="0"/>
    <n v="195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  <n v="0"/>
    <n v="0"/>
    <n v="0"/>
    <n v="0"/>
    <n v="0"/>
  </r>
  <r>
    <s v="SANTA CRUZ DO SUL2019/Mar"/>
    <x v="364"/>
    <x v="367"/>
    <m/>
    <x v="2"/>
    <n v="1"/>
    <n v="1"/>
    <n v="137"/>
    <n v="2"/>
    <n v="34"/>
    <n v="33"/>
    <n v="1"/>
    <n v="15"/>
    <n v="2"/>
    <n v="4"/>
    <n v="15"/>
    <n v="0"/>
    <n v="0"/>
    <n v="0"/>
    <n v="0"/>
    <n v="19"/>
    <n v="9"/>
    <n v="1"/>
    <n v="0"/>
    <n v="0"/>
    <n v="0"/>
    <n v="0"/>
    <n v="0"/>
    <n v="0"/>
    <n v="0"/>
    <n v="1"/>
    <n v="1"/>
    <n v="0"/>
    <n v="1"/>
    <n v="0"/>
  </r>
  <r>
    <s v="SANTA CRUZ DO SUL2019/Apr"/>
    <x v="364"/>
    <x v="367"/>
    <m/>
    <x v="3"/>
    <n v="2"/>
    <n v="0"/>
    <n v="169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  <n v="0"/>
    <n v="0"/>
    <n v="0"/>
    <n v="0"/>
  </r>
  <r>
    <s v="SANTA CRUZ DO SUL2019/May"/>
    <x v="364"/>
    <x v="367"/>
    <m/>
    <x v="4"/>
    <n v="2"/>
    <n v="0"/>
    <n v="141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  <n v="0"/>
    <n v="0"/>
    <n v="0"/>
    <n v="0"/>
  </r>
  <r>
    <s v="SANTA CRUZ DO SUL2019/Jun"/>
    <x v="364"/>
    <x v="367"/>
    <m/>
    <x v="5"/>
    <n v="3"/>
    <n v="0"/>
    <n v="116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SANTA CRUZ DO SUL2019/Jul"/>
    <x v="364"/>
    <x v="367"/>
    <m/>
    <x v="6"/>
    <n v="1"/>
    <n v="0"/>
    <n v="139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  <n v="0"/>
    <n v="0"/>
    <n v="0"/>
    <n v="0"/>
  </r>
  <r>
    <s v="SANTA CRUZ DO SUL2019/Aug"/>
    <x v="364"/>
    <x v="367"/>
    <m/>
    <x v="7"/>
    <n v="0"/>
    <n v="0"/>
    <n v="135"/>
    <n v="4"/>
    <n v="41"/>
    <n v="43"/>
    <n v="5"/>
    <n v="25"/>
    <n v="1"/>
    <n v="6"/>
    <n v="18"/>
    <n v="0"/>
    <n v="0"/>
    <n v="0"/>
    <n v="0"/>
    <n v="21"/>
    <n v="7"/>
    <n v="1"/>
    <n v="0"/>
    <n v="0"/>
    <n v="0"/>
    <n v="0"/>
    <n v="0"/>
    <n v="0"/>
    <n v="0"/>
    <n v="0"/>
    <n v="0"/>
    <n v="0"/>
    <n v="0"/>
    <n v="0"/>
  </r>
  <r>
    <s v="SANTA CRUZ DO SUL2019/Sep"/>
    <x v="364"/>
    <x v="367"/>
    <m/>
    <x v="8"/>
    <n v="1"/>
    <n v="0"/>
    <n v="134"/>
    <n v="5"/>
    <n v="24"/>
    <n v="19"/>
    <n v="1"/>
    <n v="22"/>
    <n v="4"/>
    <n v="6"/>
    <n v="20"/>
    <n v="0"/>
    <n v="0"/>
    <n v="0"/>
    <n v="0"/>
    <n v="22"/>
    <n v="0"/>
    <n v="0"/>
    <n v="0"/>
    <n v="0"/>
    <n v="0"/>
    <n v="0"/>
    <n v="0"/>
    <n v="0"/>
    <n v="0"/>
    <n v="1"/>
    <n v="0"/>
    <n v="0"/>
    <n v="0"/>
    <n v="0"/>
  </r>
  <r>
    <s v="SANTA CRUZ DO SUL2019/Oct"/>
    <x v="364"/>
    <x v="367"/>
    <m/>
    <x v="9"/>
    <n v="0"/>
    <n v="0"/>
    <n v="194"/>
    <n v="3"/>
    <n v="13"/>
    <n v="22"/>
    <n v="3"/>
    <n v="30"/>
    <n v="7"/>
    <n v="5"/>
    <n v="12"/>
    <n v="0"/>
    <n v="0"/>
    <n v="0"/>
    <n v="0"/>
    <n v="17"/>
    <n v="6"/>
    <n v="0"/>
    <n v="0"/>
    <n v="0"/>
    <n v="0"/>
    <n v="0"/>
    <n v="0"/>
    <n v="0"/>
    <n v="0"/>
    <n v="0"/>
    <n v="0"/>
    <n v="0"/>
    <n v="0"/>
    <n v="0"/>
  </r>
  <r>
    <s v="SANTA CRUZ DO SUL2019/Nov"/>
    <x v="364"/>
    <x v="367"/>
    <m/>
    <x v="10"/>
    <n v="2"/>
    <n v="0"/>
    <n v="84"/>
    <n v="4"/>
    <n v="10"/>
    <n v="33"/>
    <n v="1"/>
    <n v="25"/>
    <n v="5"/>
    <n v="3"/>
    <n v="16"/>
    <n v="0"/>
    <n v="0"/>
    <n v="0"/>
    <n v="0"/>
    <n v="7"/>
    <n v="2"/>
    <n v="0"/>
    <n v="1"/>
    <n v="0"/>
    <n v="0"/>
    <n v="0"/>
    <n v="0"/>
    <n v="0"/>
    <n v="0"/>
    <n v="2"/>
    <n v="0"/>
    <n v="0"/>
    <n v="0"/>
    <n v="0"/>
  </r>
  <r>
    <s v="SANTA CRUZ DO SUL2019/Dec"/>
    <x v="364"/>
    <x v="367"/>
    <m/>
    <x v="11"/>
    <n v="6"/>
    <n v="0"/>
    <n v="80"/>
    <n v="0"/>
    <n v="18"/>
    <n v="24"/>
    <n v="0"/>
    <n v="26"/>
    <n v="4"/>
    <n v="7"/>
    <n v="5"/>
    <n v="0"/>
    <n v="0"/>
    <n v="0"/>
    <n v="0"/>
    <n v="1"/>
    <n v="3"/>
    <n v="1"/>
    <n v="0"/>
    <n v="0"/>
    <n v="0"/>
    <n v="0"/>
    <n v="0"/>
    <n v="0"/>
    <n v="0"/>
    <n v="6"/>
    <n v="0"/>
    <n v="0"/>
    <n v="0"/>
    <n v="0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5"/>
    <x v="368"/>
    <m/>
    <x v="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5"/>
    <x v="368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5"/>
    <x v="368"/>
    <m/>
    <x v="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5"/>
    <x v="36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5"/>
    <x v="368"/>
    <m/>
    <x v="11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305"/>
    <n v="8"/>
    <n v="19"/>
    <n v="110"/>
    <n v="1"/>
    <n v="82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  <n v="0"/>
    <n v="0"/>
    <n v="0"/>
    <n v="0"/>
  </r>
  <r>
    <s v="SANTA MARIA2019/Feb"/>
    <x v="366"/>
    <x v="369"/>
    <m/>
    <x v="1"/>
    <n v="2"/>
    <n v="0"/>
    <n v="300"/>
    <n v="7"/>
    <n v="27"/>
    <n v="99"/>
    <n v="1"/>
    <n v="50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  <n v="0"/>
    <n v="0"/>
    <n v="0"/>
    <n v="0"/>
  </r>
  <r>
    <s v="SANTA MARIA2019/Mar"/>
    <x v="366"/>
    <x v="369"/>
    <m/>
    <x v="2"/>
    <n v="2"/>
    <n v="0"/>
    <n v="358"/>
    <n v="3"/>
    <n v="21"/>
    <n v="139"/>
    <n v="2"/>
    <n v="55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  <n v="0"/>
    <n v="0"/>
    <n v="0"/>
    <n v="0"/>
  </r>
  <r>
    <s v="SANTA MARIA2019/Apr"/>
    <x v="366"/>
    <x v="369"/>
    <m/>
    <x v="3"/>
    <n v="1"/>
    <n v="1"/>
    <n v="323"/>
    <n v="4"/>
    <n v="15"/>
    <n v="172"/>
    <n v="1"/>
    <n v="70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  <n v="1"/>
    <n v="0"/>
    <n v="1"/>
    <n v="0"/>
  </r>
  <r>
    <s v="SANTA MARIA2019/May"/>
    <x v="366"/>
    <x v="369"/>
    <m/>
    <x v="4"/>
    <n v="3"/>
    <n v="1"/>
    <n v="346"/>
    <n v="14"/>
    <n v="13"/>
    <n v="133"/>
    <n v="1"/>
    <n v="74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  <n v="1"/>
    <n v="0"/>
    <n v="1"/>
    <n v="0"/>
  </r>
  <r>
    <s v="SANTA MARIA2019/Jun"/>
    <x v="366"/>
    <x v="369"/>
    <m/>
    <x v="5"/>
    <n v="2"/>
    <n v="0"/>
    <n v="325"/>
    <n v="9"/>
    <n v="12"/>
    <n v="114"/>
    <n v="1"/>
    <n v="74"/>
    <n v="19"/>
    <n v="40"/>
    <n v="22"/>
    <n v="0"/>
    <n v="0"/>
    <n v="0"/>
    <n v="0"/>
    <n v="9"/>
    <n v="6"/>
    <n v="0"/>
    <n v="1"/>
    <n v="0"/>
    <n v="0"/>
    <n v="1"/>
    <n v="0"/>
    <n v="0"/>
    <n v="0"/>
    <n v="2"/>
    <n v="0"/>
    <n v="0"/>
    <n v="0"/>
    <n v="0"/>
  </r>
  <r>
    <s v="SANTA MARIA2019/Jul"/>
    <x v="366"/>
    <x v="369"/>
    <m/>
    <x v="6"/>
    <n v="2"/>
    <n v="0"/>
    <n v="285"/>
    <n v="9"/>
    <n v="19"/>
    <n v="105"/>
    <n v="2"/>
    <n v="74"/>
    <n v="18"/>
    <n v="28"/>
    <n v="18"/>
    <n v="0"/>
    <n v="0"/>
    <n v="0"/>
    <n v="0"/>
    <n v="8"/>
    <n v="7"/>
    <n v="0"/>
    <n v="0"/>
    <n v="0"/>
    <n v="0"/>
    <n v="0"/>
    <n v="0"/>
    <n v="0"/>
    <n v="0"/>
    <n v="2"/>
    <n v="0"/>
    <n v="0"/>
    <n v="0"/>
    <n v="0"/>
  </r>
  <r>
    <s v="SANTA MARIA2019/Aug"/>
    <x v="366"/>
    <x v="369"/>
    <m/>
    <x v="7"/>
    <n v="4"/>
    <n v="0"/>
    <n v="293"/>
    <n v="7"/>
    <n v="20"/>
    <n v="119"/>
    <n v="1"/>
    <n v="96"/>
    <n v="9"/>
    <n v="50"/>
    <n v="41"/>
    <n v="0"/>
    <n v="0"/>
    <n v="0"/>
    <n v="0"/>
    <n v="9"/>
    <n v="3"/>
    <n v="0"/>
    <n v="0"/>
    <n v="0"/>
    <n v="0"/>
    <n v="0"/>
    <n v="0"/>
    <n v="0"/>
    <n v="0"/>
    <n v="4"/>
    <n v="0"/>
    <n v="0"/>
    <n v="0"/>
    <n v="0"/>
  </r>
  <r>
    <s v="SANTA MARIA2019/Sep"/>
    <x v="366"/>
    <x v="369"/>
    <m/>
    <x v="8"/>
    <n v="4"/>
    <n v="0"/>
    <n v="268"/>
    <n v="9"/>
    <n v="25"/>
    <n v="78"/>
    <n v="4"/>
    <n v="73"/>
    <n v="13"/>
    <n v="22"/>
    <n v="32"/>
    <n v="0"/>
    <n v="0"/>
    <n v="0"/>
    <n v="0"/>
    <n v="8"/>
    <n v="4"/>
    <n v="0"/>
    <n v="0"/>
    <n v="0"/>
    <n v="0"/>
    <n v="0"/>
    <n v="0"/>
    <n v="0"/>
    <n v="0"/>
    <n v="4"/>
    <n v="0"/>
    <n v="0"/>
    <n v="0"/>
    <n v="0"/>
  </r>
  <r>
    <s v="SANTA MARIA2019/Oct"/>
    <x v="366"/>
    <x v="369"/>
    <m/>
    <x v="9"/>
    <n v="5"/>
    <n v="0"/>
    <n v="308"/>
    <n v="10"/>
    <n v="21"/>
    <n v="74"/>
    <n v="4"/>
    <n v="95"/>
    <n v="15"/>
    <n v="27"/>
    <n v="31"/>
    <n v="2"/>
    <n v="0"/>
    <n v="0"/>
    <n v="0"/>
    <n v="4"/>
    <n v="1"/>
    <n v="0"/>
    <n v="0"/>
    <n v="0"/>
    <n v="0"/>
    <n v="0"/>
    <n v="0"/>
    <n v="0"/>
    <n v="0"/>
    <n v="5"/>
    <n v="0"/>
    <n v="0"/>
    <n v="0"/>
    <n v="0"/>
  </r>
  <r>
    <s v="SANTA MARIA2019/Nov"/>
    <x v="366"/>
    <x v="369"/>
    <m/>
    <x v="10"/>
    <n v="3"/>
    <n v="0"/>
    <n v="288"/>
    <n v="4"/>
    <n v="19"/>
    <n v="91"/>
    <n v="1"/>
    <n v="73"/>
    <n v="17"/>
    <n v="24"/>
    <n v="33"/>
    <n v="0"/>
    <n v="0"/>
    <n v="0"/>
    <n v="0"/>
    <n v="15"/>
    <n v="6"/>
    <n v="0"/>
    <n v="1"/>
    <n v="0"/>
    <n v="0"/>
    <n v="0"/>
    <n v="0"/>
    <n v="0"/>
    <n v="0"/>
    <n v="5"/>
    <n v="0"/>
    <n v="0"/>
    <n v="0"/>
    <n v="0"/>
  </r>
  <r>
    <s v="SANTA MARIA2019/Dec"/>
    <x v="366"/>
    <x v="369"/>
    <m/>
    <x v="11"/>
    <n v="3"/>
    <n v="0"/>
    <n v="259"/>
    <n v="6"/>
    <n v="31"/>
    <n v="91"/>
    <n v="4"/>
    <n v="70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  <n v="0"/>
    <n v="0"/>
    <n v="0"/>
    <n v="0"/>
  </r>
  <r>
    <s v="SANTA MARIA DO HERVAL2019/Jan"/>
    <x v="367"/>
    <x v="370"/>
    <s v="SANTA MARIA DO HERVA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9/Aug"/>
    <x v="367"/>
    <x v="370"/>
    <m/>
    <x v="7"/>
    <n v="0"/>
    <n v="0"/>
    <n v="2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7"/>
    <x v="3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7"/>
    <x v="370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7"/>
    <x v="370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7"/>
    <x v="370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9"/>
    <n v="1"/>
    <n v="3"/>
    <n v="3"/>
    <n v="0"/>
    <n v="13"/>
    <n v="10"/>
    <n v="10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19/Feb"/>
    <x v="368"/>
    <x v="371"/>
    <m/>
    <x v="1"/>
    <n v="1"/>
    <n v="0"/>
    <n v="47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Mar"/>
    <x v="368"/>
    <x v="371"/>
    <m/>
    <x v="2"/>
    <n v="0"/>
    <n v="0"/>
    <n v="46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1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60"/>
    <n v="2"/>
    <n v="2"/>
    <n v="5"/>
    <n v="0"/>
    <n v="16"/>
    <n v="3"/>
    <n v="13"/>
    <n v="1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NTA ROSA2019/Jun"/>
    <x v="368"/>
    <x v="371"/>
    <m/>
    <x v="5"/>
    <n v="1"/>
    <n v="0"/>
    <n v="42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Jul"/>
    <x v="368"/>
    <x v="371"/>
    <m/>
    <x v="6"/>
    <n v="1"/>
    <n v="0"/>
    <n v="29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A ROSA2019/Aug"/>
    <x v="368"/>
    <x v="371"/>
    <m/>
    <x v="7"/>
    <n v="0"/>
    <n v="0"/>
    <n v="3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19/Sep"/>
    <x v="368"/>
    <x v="371"/>
    <m/>
    <x v="8"/>
    <n v="1"/>
    <n v="0"/>
    <n v="41"/>
    <n v="1"/>
    <n v="1"/>
    <n v="1"/>
    <n v="0"/>
    <n v="12"/>
    <n v="4"/>
    <n v="18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Oct"/>
    <x v="368"/>
    <x v="371"/>
    <m/>
    <x v="9"/>
    <n v="3"/>
    <n v="0"/>
    <n v="51"/>
    <n v="1"/>
    <n v="6"/>
    <n v="7"/>
    <n v="2"/>
    <n v="16"/>
    <n v="4"/>
    <n v="17"/>
    <n v="21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SANTA ROSA2019/Nov"/>
    <x v="368"/>
    <x v="371"/>
    <m/>
    <x v="10"/>
    <n v="1"/>
    <n v="0"/>
    <n v="34"/>
    <n v="0"/>
    <n v="1"/>
    <n v="3"/>
    <n v="0"/>
    <n v="11"/>
    <n v="2"/>
    <n v="24"/>
    <n v="1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ROSA2019/Dec"/>
    <x v="368"/>
    <x v="371"/>
    <m/>
    <x v="11"/>
    <n v="0"/>
    <n v="0"/>
    <n v="45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69"/>
    <x v="372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69"/>
    <x v="37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69"/>
    <x v="372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6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A VITORIA DO PALMAR2019/Feb"/>
    <x v="370"/>
    <x v="373"/>
    <m/>
    <x v="1"/>
    <n v="0"/>
    <n v="0"/>
    <n v="54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45"/>
    <n v="6"/>
    <n v="6"/>
    <n v="5"/>
    <n v="0"/>
    <n v="6"/>
    <n v="4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2"/>
    <n v="12"/>
    <n v="3"/>
    <n v="9"/>
    <n v="0"/>
    <n v="5"/>
    <n v="1"/>
    <n v="3"/>
    <n v="2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SANTA VITORIA DO PALMAR2019/Jun"/>
    <x v="370"/>
    <x v="373"/>
    <m/>
    <x v="5"/>
    <n v="0"/>
    <n v="0"/>
    <n v="51"/>
    <n v="10"/>
    <n v="0"/>
    <n v="4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62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9/Aug"/>
    <x v="370"/>
    <x v="373"/>
    <m/>
    <x v="7"/>
    <n v="0"/>
    <n v="0"/>
    <n v="60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NTA VITORIA DO PALMAR2019/Sep"/>
    <x v="370"/>
    <x v="373"/>
    <m/>
    <x v="8"/>
    <n v="1"/>
    <n v="0"/>
    <n v="47"/>
    <n v="7"/>
    <n v="1"/>
    <n v="14"/>
    <n v="0"/>
    <n v="3"/>
    <n v="3"/>
    <n v="2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A VITORIA DO PALMAR2019/Oct"/>
    <x v="370"/>
    <x v="373"/>
    <m/>
    <x v="9"/>
    <n v="0"/>
    <n v="0"/>
    <n v="51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9/Nov"/>
    <x v="370"/>
    <x v="373"/>
    <m/>
    <x v="10"/>
    <n v="0"/>
    <n v="0"/>
    <n v="55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9/Dec"/>
    <x v="370"/>
    <x v="373"/>
    <m/>
    <x v="11"/>
    <n v="0"/>
    <n v="0"/>
    <n v="61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1"/>
    <x v="374"/>
    <m/>
    <x v="7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Sep"/>
    <x v="371"/>
    <x v="374"/>
    <m/>
    <x v="8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Oct"/>
    <x v="371"/>
    <x v="374"/>
    <m/>
    <x v="9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1"/>
    <x v="374"/>
    <m/>
    <x v="10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1"/>
    <x v="374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5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SANTANA DO LIVRAMENTO2019/Feb"/>
    <x v="372"/>
    <x v="375"/>
    <m/>
    <x v="1"/>
    <n v="1"/>
    <n v="0"/>
    <n v="111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NA DO LIVRAMENTO2019/Mar"/>
    <x v="372"/>
    <x v="375"/>
    <m/>
    <x v="2"/>
    <n v="0"/>
    <n v="0"/>
    <n v="127"/>
    <n v="23"/>
    <n v="11"/>
    <n v="13"/>
    <n v="0"/>
    <n v="11"/>
    <n v="8"/>
    <n v="21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SANTANA DO LIVRAMENTO2019/Apr"/>
    <x v="372"/>
    <x v="375"/>
    <m/>
    <x v="3"/>
    <n v="0"/>
    <n v="0"/>
    <n v="110"/>
    <n v="12"/>
    <n v="6"/>
    <n v="9"/>
    <n v="0"/>
    <n v="18"/>
    <n v="4"/>
    <n v="14"/>
    <n v="5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102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94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</r>
  <r>
    <s v="SANTANA DO LIVRAMENTO2019/Jul"/>
    <x v="372"/>
    <x v="375"/>
    <m/>
    <x v="6"/>
    <n v="1"/>
    <n v="0"/>
    <n v="110"/>
    <n v="14"/>
    <n v="7"/>
    <n v="15"/>
    <n v="0"/>
    <n v="13"/>
    <n v="2"/>
    <n v="29"/>
    <n v="5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SANTANA DO LIVRAMENTO2019/Aug"/>
    <x v="372"/>
    <x v="375"/>
    <m/>
    <x v="7"/>
    <n v="0"/>
    <n v="0"/>
    <n v="117"/>
    <n v="15"/>
    <n v="5"/>
    <n v="7"/>
    <n v="0"/>
    <n v="14"/>
    <n v="6"/>
    <n v="31"/>
    <n v="6"/>
    <n v="0"/>
    <n v="0"/>
    <n v="0"/>
    <n v="0"/>
    <n v="13"/>
    <n v="1"/>
    <n v="0"/>
    <n v="0"/>
    <n v="0"/>
    <n v="0"/>
    <n v="0"/>
    <n v="0"/>
    <n v="0"/>
    <n v="0"/>
    <n v="0"/>
    <n v="0"/>
    <n v="0"/>
    <n v="0"/>
    <n v="0"/>
  </r>
  <r>
    <s v="SANTANA DO LIVRAMENTO2019/Sep"/>
    <x v="372"/>
    <x v="375"/>
    <m/>
    <x v="8"/>
    <n v="0"/>
    <n v="0"/>
    <n v="101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SANTANA DO LIVRAMENTO2019/Oct"/>
    <x v="372"/>
    <x v="375"/>
    <m/>
    <x v="9"/>
    <n v="1"/>
    <n v="0"/>
    <n v="109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1"/>
    <n v="0"/>
    <n v="0"/>
    <n v="0"/>
    <n v="0"/>
  </r>
  <r>
    <s v="SANTANA DO LIVRAMENTO2019/Nov"/>
    <x v="372"/>
    <x v="375"/>
    <m/>
    <x v="10"/>
    <n v="0"/>
    <n v="0"/>
    <n v="101"/>
    <n v="18"/>
    <n v="5"/>
    <n v="12"/>
    <n v="0"/>
    <n v="12"/>
    <n v="3"/>
    <n v="21"/>
    <n v="1"/>
    <n v="0"/>
    <n v="0"/>
    <n v="0"/>
    <n v="0"/>
    <n v="14"/>
    <n v="1"/>
    <n v="0"/>
    <n v="0"/>
    <n v="0"/>
    <n v="0"/>
    <n v="0"/>
    <n v="0"/>
    <n v="0"/>
    <n v="0"/>
    <n v="0"/>
    <n v="0"/>
    <n v="0"/>
    <n v="0"/>
    <n v="0"/>
  </r>
  <r>
    <s v="SANTANA DO LIVRAMENTO2019/Dec"/>
    <x v="372"/>
    <x v="375"/>
    <m/>
    <x v="11"/>
    <n v="0"/>
    <n v="0"/>
    <n v="83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7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2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Apr"/>
    <x v="373"/>
    <x v="376"/>
    <m/>
    <x v="3"/>
    <n v="0"/>
    <n v="0"/>
    <n v="17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9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9"/>
    <n v="4"/>
    <n v="21"/>
    <n v="6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SANTIAGO2019/Jul"/>
    <x v="373"/>
    <x v="376"/>
    <m/>
    <x v="6"/>
    <n v="1"/>
    <n v="0"/>
    <n v="26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Aug"/>
    <x v="373"/>
    <x v="376"/>
    <m/>
    <x v="7"/>
    <n v="1"/>
    <n v="0"/>
    <n v="23"/>
    <n v="3"/>
    <n v="0"/>
    <n v="3"/>
    <n v="0"/>
    <n v="10"/>
    <n v="2"/>
    <n v="13"/>
    <n v="1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Sep"/>
    <x v="373"/>
    <x v="376"/>
    <m/>
    <x v="8"/>
    <n v="0"/>
    <n v="0"/>
    <n v="23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3"/>
    <x v="376"/>
    <m/>
    <x v="9"/>
    <n v="0"/>
    <n v="0"/>
    <n v="36"/>
    <n v="6"/>
    <n v="0"/>
    <n v="0"/>
    <n v="1"/>
    <n v="13"/>
    <n v="0"/>
    <n v="17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Nov"/>
    <x v="373"/>
    <x v="376"/>
    <m/>
    <x v="10"/>
    <n v="0"/>
    <n v="0"/>
    <n v="18"/>
    <n v="4"/>
    <n v="0"/>
    <n v="1"/>
    <n v="0"/>
    <n v="7"/>
    <n v="2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3"/>
    <x v="376"/>
    <m/>
    <x v="11"/>
    <n v="0"/>
    <n v="0"/>
    <n v="20"/>
    <n v="3"/>
    <n v="0"/>
    <n v="1"/>
    <n v="0"/>
    <n v="13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6"/>
    <n v="6"/>
    <n v="10"/>
    <n v="12"/>
    <n v="1"/>
    <n v="14"/>
    <n v="3"/>
    <n v="14"/>
    <n v="7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NTO ANGELO2019/Feb"/>
    <x v="374"/>
    <x v="377"/>
    <m/>
    <x v="1"/>
    <n v="0"/>
    <n v="0"/>
    <n v="68"/>
    <n v="2"/>
    <n v="7"/>
    <n v="9"/>
    <n v="1"/>
    <n v="11"/>
    <n v="1"/>
    <n v="1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9/May"/>
    <x v="374"/>
    <x v="377"/>
    <m/>
    <x v="4"/>
    <n v="0"/>
    <n v="0"/>
    <n v="105"/>
    <n v="4"/>
    <n v="5"/>
    <n v="15"/>
    <n v="0"/>
    <n v="10"/>
    <n v="3"/>
    <n v="14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NTO ANGELO2019/Jun"/>
    <x v="374"/>
    <x v="377"/>
    <m/>
    <x v="5"/>
    <n v="1"/>
    <n v="0"/>
    <n v="87"/>
    <n v="5"/>
    <n v="5"/>
    <n v="12"/>
    <n v="1"/>
    <n v="8"/>
    <n v="8"/>
    <n v="31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19/Jul"/>
    <x v="374"/>
    <x v="377"/>
    <m/>
    <x v="6"/>
    <n v="1"/>
    <n v="0"/>
    <n v="78"/>
    <n v="2"/>
    <n v="6"/>
    <n v="8"/>
    <n v="0"/>
    <n v="12"/>
    <n v="3"/>
    <n v="17"/>
    <n v="1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O ANGELO2019/Aug"/>
    <x v="374"/>
    <x v="377"/>
    <m/>
    <x v="7"/>
    <n v="0"/>
    <n v="0"/>
    <n v="82"/>
    <n v="4"/>
    <n v="1"/>
    <n v="13"/>
    <n v="0"/>
    <n v="13"/>
    <n v="6"/>
    <n v="25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TO ANGELO2019/Sep"/>
    <x v="374"/>
    <x v="377"/>
    <m/>
    <x v="8"/>
    <n v="0"/>
    <n v="0"/>
    <n v="84"/>
    <n v="4"/>
    <n v="5"/>
    <n v="9"/>
    <n v="0"/>
    <n v="10"/>
    <n v="5"/>
    <n v="16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NGELO2019/Oct"/>
    <x v="374"/>
    <x v="377"/>
    <m/>
    <x v="9"/>
    <n v="0"/>
    <n v="0"/>
    <n v="76"/>
    <n v="4"/>
    <n v="5"/>
    <n v="12"/>
    <n v="3"/>
    <n v="11"/>
    <n v="4"/>
    <n v="1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19/Nov"/>
    <x v="374"/>
    <x v="377"/>
    <m/>
    <x v="10"/>
    <n v="0"/>
    <n v="0"/>
    <n v="63"/>
    <n v="4"/>
    <n v="8"/>
    <n v="10"/>
    <n v="1"/>
    <n v="17"/>
    <n v="7"/>
    <n v="8"/>
    <n v="9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</r>
  <r>
    <s v="SANTO ANGELO2019/Dec"/>
    <x v="374"/>
    <x v="377"/>
    <m/>
    <x v="11"/>
    <n v="0"/>
    <n v="0"/>
    <n v="82"/>
    <n v="6"/>
    <n v="2"/>
    <n v="13"/>
    <n v="2"/>
    <n v="10"/>
    <n v="4"/>
    <n v="9"/>
    <n v="9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0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5"/>
    <x v="378"/>
    <m/>
    <x v="1"/>
    <n v="0"/>
    <n v="0"/>
    <n v="36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6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NTONIO DA PATRULHA2019/May"/>
    <x v="375"/>
    <x v="378"/>
    <m/>
    <x v="4"/>
    <n v="0"/>
    <n v="0"/>
    <n v="27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5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</r>
  <r>
    <s v="SANTO ANTONIO DA PATRULHA2019/Jul"/>
    <x v="375"/>
    <x v="378"/>
    <m/>
    <x v="6"/>
    <n v="0"/>
    <n v="0"/>
    <n v="24"/>
    <n v="2"/>
    <n v="3"/>
    <n v="5"/>
    <n v="0"/>
    <n v="7"/>
    <n v="3"/>
    <n v="6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5"/>
    <x v="378"/>
    <m/>
    <x v="7"/>
    <n v="0"/>
    <n v="0"/>
    <n v="33"/>
    <n v="0"/>
    <n v="8"/>
    <n v="10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19/Sep"/>
    <x v="375"/>
    <x v="378"/>
    <m/>
    <x v="8"/>
    <n v="2"/>
    <n v="0"/>
    <n v="20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  <n v="0"/>
    <n v="0"/>
    <n v="0"/>
    <n v="0"/>
  </r>
  <r>
    <s v="SANTO ANTONIO DA PATRULHA2019/Oct"/>
    <x v="375"/>
    <x v="378"/>
    <m/>
    <x v="9"/>
    <n v="2"/>
    <n v="0"/>
    <n v="26"/>
    <n v="1"/>
    <n v="3"/>
    <n v="3"/>
    <n v="0"/>
    <n v="9"/>
    <n v="2"/>
    <n v="2"/>
    <n v="8"/>
    <n v="1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NTONIO DA PATRULHA2019/Nov"/>
    <x v="375"/>
    <x v="378"/>
    <m/>
    <x v="10"/>
    <n v="0"/>
    <n v="0"/>
    <n v="26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SANTO ANTONIO DA PATRULHA2019/Dec"/>
    <x v="375"/>
    <x v="378"/>
    <m/>
    <x v="11"/>
    <n v="1"/>
    <n v="0"/>
    <n v="31"/>
    <n v="1"/>
    <n v="3"/>
    <n v="4"/>
    <n v="0"/>
    <n v="8"/>
    <n v="0"/>
    <n v="3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O ANTONIO DAS MISSOES2019/Jan"/>
    <x v="376"/>
    <x v="379"/>
    <s v="SANTO ANTONIO DAS MISSOES"/>
    <x v="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10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6"/>
    <x v="379"/>
    <m/>
    <x v="7"/>
    <n v="0"/>
    <n v="0"/>
    <n v="9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6"/>
    <x v="379"/>
    <m/>
    <x v="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6"/>
    <x v="379"/>
    <m/>
    <x v="9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6"/>
    <x v="379"/>
    <m/>
    <x v="10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6"/>
    <x v="379"/>
    <m/>
    <x v="11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7"/>
    <x v="380"/>
    <m/>
    <x v="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7"/>
    <x v="38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7"/>
    <x v="38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7"/>
    <x v="3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7"/>
    <x v="380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78"/>
    <x v="3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78"/>
    <x v="3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78"/>
    <x v="3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78"/>
    <x v="381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78"/>
    <x v="381"/>
    <m/>
    <x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10"/>
    <n v="1"/>
    <n v="0"/>
    <n v="2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79"/>
    <x v="382"/>
    <m/>
    <x v="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79"/>
    <x v="382"/>
    <m/>
    <x v="8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79"/>
    <x v="382"/>
    <m/>
    <x v="9"/>
    <n v="0"/>
    <n v="0"/>
    <n v="10"/>
    <n v="2"/>
    <n v="0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9/Nov"/>
    <x v="379"/>
    <x v="382"/>
    <m/>
    <x v="10"/>
    <n v="0"/>
    <n v="0"/>
    <n v="9"/>
    <n v="0"/>
    <n v="0"/>
    <n v="0"/>
    <n v="0"/>
    <n v="0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79"/>
    <x v="382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0"/>
    <x v="383"/>
    <m/>
    <x v="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0"/>
    <x v="383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0"/>
    <x v="383"/>
    <m/>
    <x v="9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9/Nov"/>
    <x v="380"/>
    <x v="383"/>
    <m/>
    <x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0"/>
    <x v="383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1"/>
    <x v="384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1"/>
    <x v="38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1"/>
    <x v="38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1"/>
    <x v="3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7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SAO BORJA2019/Feb"/>
    <x v="382"/>
    <x v="385"/>
    <m/>
    <x v="1"/>
    <n v="0"/>
    <n v="0"/>
    <n v="47"/>
    <n v="6"/>
    <n v="3"/>
    <n v="14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5"/>
    <n v="8"/>
    <n v="4"/>
    <n v="7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BORJA2019/Apr"/>
    <x v="382"/>
    <x v="385"/>
    <m/>
    <x v="3"/>
    <n v="1"/>
    <n v="0"/>
    <n v="44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BORJA2019/May"/>
    <x v="382"/>
    <x v="385"/>
    <m/>
    <x v="4"/>
    <n v="0"/>
    <n v="0"/>
    <n v="55"/>
    <n v="8"/>
    <n v="4"/>
    <n v="8"/>
    <n v="0"/>
    <n v="6"/>
    <n v="1"/>
    <n v="8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55"/>
    <n v="7"/>
    <n v="9"/>
    <n v="3"/>
    <n v="0"/>
    <n v="6"/>
    <n v="2"/>
    <n v="7"/>
    <n v="6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</r>
  <r>
    <s v="SAO BORJA2019/Jul"/>
    <x v="382"/>
    <x v="385"/>
    <m/>
    <x v="6"/>
    <n v="0"/>
    <n v="0"/>
    <n v="70"/>
    <n v="5"/>
    <n v="6"/>
    <n v="6"/>
    <n v="0"/>
    <n v="1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2"/>
    <x v="385"/>
    <m/>
    <x v="7"/>
    <n v="0"/>
    <n v="0"/>
    <n v="54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2"/>
    <x v="385"/>
    <m/>
    <x v="8"/>
    <n v="0"/>
    <n v="0"/>
    <n v="60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19/Oct"/>
    <x v="382"/>
    <x v="385"/>
    <m/>
    <x v="9"/>
    <n v="0"/>
    <n v="0"/>
    <n v="63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19/Nov"/>
    <x v="382"/>
    <x v="385"/>
    <m/>
    <x v="10"/>
    <n v="0"/>
    <n v="0"/>
    <n v="40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2"/>
    <x v="385"/>
    <m/>
    <x v="11"/>
    <n v="0"/>
    <n v="0"/>
    <n v="35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3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3"/>
    <x v="386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3"/>
    <x v="3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3"/>
    <x v="386"/>
    <m/>
    <x v="1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3"/>
    <x v="3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7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5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4"/>
    <x v="387"/>
    <m/>
    <x v="7"/>
    <n v="0"/>
    <n v="0"/>
    <n v="12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4"/>
    <x v="387"/>
    <m/>
    <x v="8"/>
    <n v="0"/>
    <n v="0"/>
    <n v="12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4"/>
    <x v="387"/>
    <m/>
    <x v="9"/>
    <n v="0"/>
    <n v="0"/>
    <n v="13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Nov"/>
    <x v="384"/>
    <x v="387"/>
    <m/>
    <x v="10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9/Dec"/>
    <x v="384"/>
    <x v="387"/>
    <m/>
    <x v="11"/>
    <n v="0"/>
    <n v="0"/>
    <n v="9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2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19/Mar"/>
    <x v="385"/>
    <x v="388"/>
    <m/>
    <x v="2"/>
    <n v="0"/>
    <n v="0"/>
    <n v="26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1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4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SAO FRANCISCO DE PAULA2019/Jun"/>
    <x v="385"/>
    <x v="388"/>
    <m/>
    <x v="5"/>
    <n v="1"/>
    <n v="0"/>
    <n v="36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FRANCISCO DE PAULA2019/Jul"/>
    <x v="385"/>
    <x v="388"/>
    <m/>
    <x v="6"/>
    <n v="0"/>
    <n v="0"/>
    <n v="17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5"/>
    <x v="388"/>
    <m/>
    <x v="7"/>
    <n v="0"/>
    <n v="0"/>
    <n v="20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FRANCISCO DE PAULA2019/Sep"/>
    <x v="385"/>
    <x v="388"/>
    <m/>
    <x v="8"/>
    <n v="0"/>
    <n v="0"/>
    <n v="9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19/Oct"/>
    <x v="385"/>
    <x v="388"/>
    <m/>
    <x v="9"/>
    <n v="0"/>
    <n v="0"/>
    <n v="36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PAULA2019/Nov"/>
    <x v="385"/>
    <x v="388"/>
    <m/>
    <x v="10"/>
    <n v="0"/>
    <n v="0"/>
    <n v="29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9/Dec"/>
    <x v="385"/>
    <x v="388"/>
    <m/>
    <x v="11"/>
    <n v="0"/>
    <n v="0"/>
    <n v="13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9/Jan"/>
    <x v="386"/>
    <x v="389"/>
    <s v="SAO GABRIEL"/>
    <x v="0"/>
    <n v="1"/>
    <n v="0"/>
    <n v="67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SAO GABRIEL2019/Feb"/>
    <x v="386"/>
    <x v="389"/>
    <m/>
    <x v="1"/>
    <n v="0"/>
    <n v="0"/>
    <n v="66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8"/>
    <n v="6"/>
    <n v="7"/>
    <n v="18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3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GABRIEL2019/Jun"/>
    <x v="386"/>
    <x v="389"/>
    <m/>
    <x v="5"/>
    <n v="4"/>
    <n v="0"/>
    <n v="65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SAO GABRIEL2019/Jul"/>
    <x v="386"/>
    <x v="389"/>
    <m/>
    <x v="6"/>
    <n v="0"/>
    <n v="0"/>
    <n v="81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GABRIEL2019/Aug"/>
    <x v="386"/>
    <x v="389"/>
    <m/>
    <x v="7"/>
    <n v="0"/>
    <n v="0"/>
    <n v="76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9/Sep"/>
    <x v="386"/>
    <x v="389"/>
    <m/>
    <x v="8"/>
    <n v="0"/>
    <n v="0"/>
    <n v="79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6"/>
    <x v="389"/>
    <m/>
    <x v="9"/>
    <n v="0"/>
    <n v="0"/>
    <n v="46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9/Nov"/>
    <x v="386"/>
    <x v="389"/>
    <m/>
    <x v="10"/>
    <n v="0"/>
    <n v="0"/>
    <n v="63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6"/>
    <x v="389"/>
    <m/>
    <x v="11"/>
    <n v="0"/>
    <n v="0"/>
    <n v="54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20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5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18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O JERONIMO2019/Jun"/>
    <x v="387"/>
    <x v="390"/>
    <m/>
    <x v="5"/>
    <n v="2"/>
    <n v="0"/>
    <n v="19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JERONIMO2019/Jul"/>
    <x v="387"/>
    <x v="390"/>
    <m/>
    <x v="6"/>
    <n v="0"/>
    <n v="0"/>
    <n v="24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19/Aug"/>
    <x v="387"/>
    <x v="390"/>
    <m/>
    <x v="7"/>
    <n v="0"/>
    <n v="0"/>
    <n v="32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7"/>
    <x v="390"/>
    <m/>
    <x v="8"/>
    <n v="0"/>
    <n v="0"/>
    <n v="23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7"/>
    <x v="390"/>
    <m/>
    <x v="9"/>
    <n v="0"/>
    <n v="0"/>
    <n v="32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9/Nov"/>
    <x v="387"/>
    <x v="390"/>
    <m/>
    <x v="10"/>
    <n v="0"/>
    <n v="0"/>
    <n v="25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9/Dec"/>
    <x v="387"/>
    <x v="390"/>
    <m/>
    <x v="11"/>
    <n v="0"/>
    <n v="0"/>
    <n v="24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88"/>
    <x v="391"/>
    <m/>
    <x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88"/>
    <x v="391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88"/>
    <x v="39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88"/>
    <x v="3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88"/>
    <x v="3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89"/>
    <x v="392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89"/>
    <x v="392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89"/>
    <x v="39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89"/>
    <x v="392"/>
    <m/>
    <x v="10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89"/>
    <x v="392"/>
    <m/>
    <x v="1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0"/>
    <x v="393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0"/>
    <x v="393"/>
    <m/>
    <x v="8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0"/>
    <x v="393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0"/>
    <x v="393"/>
    <m/>
    <x v="1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1"/>
    <x v="39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1"/>
    <x v="39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1"/>
    <x v="39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1"/>
    <x v="3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1"/>
    <x v="39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2"/>
    <x v="395"/>
    <m/>
    <x v="7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JOSE DO HERVAL2019/Sep"/>
    <x v="392"/>
    <x v="3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2"/>
    <x v="395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2"/>
    <x v="395"/>
    <m/>
    <x v="10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2"/>
    <x v="3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3"/>
    <x v="39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3"/>
    <x v="396"/>
    <m/>
    <x v="8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3"/>
    <x v="39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3"/>
    <x v="396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3"/>
    <x v="396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4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4"/>
    <x v="39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4"/>
    <x v="39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4"/>
    <x v="3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4"/>
    <x v="3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30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OSE DO NORTE2019/May"/>
    <x v="395"/>
    <x v="398"/>
    <m/>
    <x v="4"/>
    <n v="0"/>
    <n v="0"/>
    <n v="20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Jul"/>
    <x v="395"/>
    <x v="398"/>
    <m/>
    <x v="6"/>
    <n v="1"/>
    <n v="0"/>
    <n v="9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Aug"/>
    <x v="395"/>
    <x v="398"/>
    <m/>
    <x v="7"/>
    <n v="0"/>
    <n v="0"/>
    <n v="14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Sep"/>
    <x v="395"/>
    <x v="398"/>
    <m/>
    <x v="8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5"/>
    <x v="398"/>
    <m/>
    <x v="9"/>
    <n v="1"/>
    <n v="0"/>
    <n v="14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Nov"/>
    <x v="395"/>
    <x v="398"/>
    <m/>
    <x v="10"/>
    <n v="1"/>
    <n v="0"/>
    <n v="8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Dec"/>
    <x v="395"/>
    <x v="398"/>
    <m/>
    <x v="11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6"/>
    <x v="399"/>
    <m/>
    <x v="7"/>
    <n v="0"/>
    <n v="0"/>
    <n v="5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9/Sep"/>
    <x v="396"/>
    <x v="399"/>
    <m/>
    <x v="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6"/>
    <x v="39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6"/>
    <x v="399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6"/>
    <x v="399"/>
    <m/>
    <x v="1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7"/>
    <x v="40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7"/>
    <x v="400"/>
    <m/>
    <x v="9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7"/>
    <x v="400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7"/>
    <x v="40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398"/>
    <x v="401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398"/>
    <x v="401"/>
    <m/>
    <x v="8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19/Oct"/>
    <x v="398"/>
    <x v="401"/>
    <m/>
    <x v="9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398"/>
    <x v="4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398"/>
    <x v="401"/>
    <m/>
    <x v="11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96"/>
    <n v="1"/>
    <n v="26"/>
    <n v="174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  <n v="0"/>
    <n v="0"/>
    <n v="0"/>
    <n v="0"/>
  </r>
  <r>
    <s v="SAO LEOPOLDO2019/Feb"/>
    <x v="399"/>
    <x v="402"/>
    <m/>
    <x v="1"/>
    <n v="5"/>
    <n v="0"/>
    <n v="184"/>
    <n v="5"/>
    <n v="32"/>
    <n v="140"/>
    <n v="44"/>
    <n v="56"/>
    <n v="11"/>
    <n v="9"/>
    <n v="43"/>
    <n v="0"/>
    <n v="0"/>
    <n v="0"/>
    <n v="0"/>
    <n v="16"/>
    <n v="8"/>
    <n v="1"/>
    <n v="0"/>
    <n v="0"/>
    <n v="0"/>
    <n v="1"/>
    <n v="0"/>
    <n v="0"/>
    <n v="0"/>
    <n v="6"/>
    <n v="0"/>
    <n v="0"/>
    <n v="0"/>
    <n v="0"/>
  </r>
  <r>
    <s v="SAO LEOPOLDO2019/Mar"/>
    <x v="399"/>
    <x v="402"/>
    <m/>
    <x v="2"/>
    <n v="7"/>
    <n v="0"/>
    <n v="243"/>
    <n v="0"/>
    <n v="38"/>
    <n v="118"/>
    <n v="48"/>
    <n v="60"/>
    <n v="11"/>
    <n v="27"/>
    <n v="42"/>
    <n v="0"/>
    <n v="0"/>
    <n v="0"/>
    <n v="0"/>
    <n v="13"/>
    <n v="4"/>
    <n v="1"/>
    <n v="0"/>
    <n v="0"/>
    <n v="2"/>
    <n v="0"/>
    <n v="1"/>
    <n v="0"/>
    <n v="1"/>
    <n v="7"/>
    <n v="0"/>
    <n v="1"/>
    <n v="0"/>
    <n v="1"/>
  </r>
  <r>
    <s v="SAO LEOPOLDO2019/Apr"/>
    <x v="399"/>
    <x v="402"/>
    <m/>
    <x v="3"/>
    <n v="4"/>
    <n v="0"/>
    <n v="175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  <n v="0"/>
    <n v="0"/>
    <n v="0"/>
    <n v="0"/>
  </r>
  <r>
    <s v="SAO LEOPOLDO2019/May"/>
    <x v="399"/>
    <x v="402"/>
    <m/>
    <x v="4"/>
    <n v="5"/>
    <n v="0"/>
    <n v="277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  <n v="0"/>
    <n v="0"/>
    <n v="0"/>
    <n v="0"/>
  </r>
  <r>
    <s v="SAO LEOPOLDO2019/Jun"/>
    <x v="399"/>
    <x v="402"/>
    <m/>
    <x v="5"/>
    <n v="1"/>
    <n v="0"/>
    <n v="216"/>
    <n v="1"/>
    <n v="50"/>
    <n v="154"/>
    <n v="60"/>
    <n v="52"/>
    <n v="9"/>
    <n v="13"/>
    <n v="40"/>
    <n v="2"/>
    <n v="0"/>
    <n v="0"/>
    <n v="0"/>
    <n v="14"/>
    <n v="5"/>
    <n v="0"/>
    <n v="0"/>
    <n v="0"/>
    <n v="1"/>
    <n v="0"/>
    <n v="0"/>
    <n v="0"/>
    <n v="0"/>
    <n v="1"/>
    <n v="0"/>
    <n v="0"/>
    <n v="0"/>
    <n v="0"/>
  </r>
  <r>
    <s v="SAO LEOPOLDO2019/Jul"/>
    <x v="399"/>
    <x v="402"/>
    <m/>
    <x v="6"/>
    <n v="5"/>
    <n v="0"/>
    <n v="240"/>
    <n v="0"/>
    <n v="38"/>
    <n v="155"/>
    <n v="38"/>
    <n v="64"/>
    <n v="12"/>
    <n v="31"/>
    <n v="40"/>
    <n v="0"/>
    <n v="0"/>
    <n v="0"/>
    <n v="0"/>
    <n v="18"/>
    <n v="7"/>
    <n v="0"/>
    <n v="0"/>
    <n v="0"/>
    <n v="0"/>
    <n v="0"/>
    <n v="4"/>
    <n v="0"/>
    <n v="0"/>
    <n v="5"/>
    <n v="0"/>
    <n v="0"/>
    <n v="0"/>
    <n v="0"/>
  </r>
  <r>
    <s v="SAO LEOPOLDO2019/Aug"/>
    <x v="399"/>
    <x v="402"/>
    <m/>
    <x v="7"/>
    <n v="3"/>
    <n v="0"/>
    <n v="202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  <n v="0"/>
    <n v="0"/>
    <n v="0"/>
    <n v="0"/>
  </r>
  <r>
    <s v="SAO LEOPOLDO2019/Sep"/>
    <x v="399"/>
    <x v="402"/>
    <m/>
    <x v="8"/>
    <n v="2"/>
    <n v="0"/>
    <n v="196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  <n v="0"/>
    <n v="0"/>
    <n v="0"/>
    <n v="0"/>
  </r>
  <r>
    <s v="SAO LEOPOLDO2019/Oct"/>
    <x v="399"/>
    <x v="402"/>
    <m/>
    <x v="9"/>
    <n v="3"/>
    <n v="0"/>
    <n v="204"/>
    <n v="0"/>
    <n v="50"/>
    <n v="140"/>
    <n v="44"/>
    <n v="77"/>
    <n v="2"/>
    <n v="51"/>
    <n v="23"/>
    <n v="0"/>
    <n v="0"/>
    <n v="0"/>
    <n v="0"/>
    <n v="10"/>
    <n v="2"/>
    <n v="0"/>
    <n v="0"/>
    <n v="0"/>
    <n v="0"/>
    <n v="0"/>
    <n v="1"/>
    <n v="0"/>
    <n v="0"/>
    <n v="3"/>
    <n v="0"/>
    <n v="0"/>
    <n v="0"/>
    <n v="0"/>
  </r>
  <r>
    <s v="SAO LEOPOLDO2019/Nov"/>
    <x v="399"/>
    <x v="402"/>
    <m/>
    <x v="10"/>
    <n v="3"/>
    <n v="0"/>
    <n v="178"/>
    <n v="2"/>
    <n v="55"/>
    <n v="138"/>
    <n v="41"/>
    <n v="74"/>
    <n v="7"/>
    <n v="43"/>
    <n v="41"/>
    <n v="0"/>
    <n v="0"/>
    <n v="0"/>
    <n v="0"/>
    <n v="6"/>
    <n v="5"/>
    <n v="1"/>
    <n v="1"/>
    <n v="0"/>
    <n v="2"/>
    <n v="0"/>
    <n v="0"/>
    <n v="0"/>
    <n v="0"/>
    <n v="2"/>
    <n v="0"/>
    <n v="0"/>
    <n v="0"/>
    <n v="0"/>
  </r>
  <r>
    <s v="SAO LEOPOLDO2019/Dec"/>
    <x v="399"/>
    <x v="402"/>
    <m/>
    <x v="11"/>
    <n v="2"/>
    <n v="0"/>
    <n v="181"/>
    <n v="1"/>
    <n v="39"/>
    <n v="136"/>
    <n v="54"/>
    <n v="87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  <n v="0"/>
    <n v="0"/>
    <n v="0"/>
    <n v="0"/>
  </r>
  <r>
    <s v="SAO LOURENCO DO SUL2019/Jan"/>
    <x v="400"/>
    <x v="403"/>
    <s v="SAO LOURENCO DO SUL"/>
    <x v="0"/>
    <n v="0"/>
    <n v="0"/>
    <n v="43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</r>
  <r>
    <s v="SAO LOURENCO DO SUL2019/Feb"/>
    <x v="400"/>
    <x v="403"/>
    <m/>
    <x v="1"/>
    <n v="0"/>
    <n v="0"/>
    <n v="14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LOURENCO DO SUL2019/Mar"/>
    <x v="400"/>
    <x v="403"/>
    <m/>
    <x v="2"/>
    <n v="1"/>
    <n v="0"/>
    <n v="25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  <n v="0"/>
    <n v="0"/>
    <n v="0"/>
    <n v="0"/>
  </r>
  <r>
    <s v="SAO LOURENCO DO SUL2019/Apr"/>
    <x v="400"/>
    <x v="403"/>
    <m/>
    <x v="3"/>
    <n v="0"/>
    <n v="0"/>
    <n v="24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23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19/Jul"/>
    <x v="400"/>
    <x v="403"/>
    <m/>
    <x v="6"/>
    <n v="1"/>
    <n v="0"/>
    <n v="21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OURENCO DO SUL2019/Aug"/>
    <x v="400"/>
    <x v="403"/>
    <m/>
    <x v="7"/>
    <n v="0"/>
    <n v="0"/>
    <n v="19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OURENCO DO SUL2019/Sep"/>
    <x v="400"/>
    <x v="403"/>
    <m/>
    <x v="8"/>
    <n v="0"/>
    <n v="0"/>
    <n v="15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LOURENCO DO SUL2019/Oct"/>
    <x v="400"/>
    <x v="403"/>
    <m/>
    <x v="9"/>
    <n v="0"/>
    <n v="0"/>
    <n v="18"/>
    <n v="2"/>
    <n v="0"/>
    <n v="0"/>
    <n v="0"/>
    <n v="8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9/Nov"/>
    <x v="400"/>
    <x v="403"/>
    <m/>
    <x v="10"/>
    <n v="0"/>
    <n v="0"/>
    <n v="29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LOURENCO DO SUL2019/Dec"/>
    <x v="400"/>
    <x v="403"/>
    <m/>
    <x v="11"/>
    <n v="0"/>
    <n v="0"/>
    <n v="25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4"/>
    <n v="1"/>
    <n v="2"/>
    <n v="6"/>
    <n v="0"/>
    <n v="4"/>
    <n v="2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5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19/Mar"/>
    <x v="401"/>
    <x v="404"/>
    <m/>
    <x v="2"/>
    <n v="0"/>
    <n v="0"/>
    <n v="48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5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8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9/Jul"/>
    <x v="401"/>
    <x v="404"/>
    <m/>
    <x v="6"/>
    <n v="1"/>
    <n v="0"/>
    <n v="22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SAO LUIZ GONZAGA2019/Aug"/>
    <x v="401"/>
    <x v="404"/>
    <m/>
    <x v="7"/>
    <n v="0"/>
    <n v="0"/>
    <n v="25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UIZ GONZAGA2019/Sep"/>
    <x v="401"/>
    <x v="404"/>
    <m/>
    <x v="8"/>
    <n v="0"/>
    <n v="0"/>
    <n v="31"/>
    <n v="5"/>
    <n v="0"/>
    <n v="4"/>
    <n v="1"/>
    <n v="3"/>
    <n v="3"/>
    <n v="7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SAO LUIZ GONZAGA2019/Oct"/>
    <x v="401"/>
    <x v="404"/>
    <m/>
    <x v="9"/>
    <n v="0"/>
    <n v="0"/>
    <n v="40"/>
    <n v="4"/>
    <n v="0"/>
    <n v="7"/>
    <n v="0"/>
    <n v="2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1"/>
    <x v="404"/>
    <m/>
    <x v="10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SAO LUIZ GONZAGA2019/Dec"/>
    <x v="401"/>
    <x v="404"/>
    <m/>
    <x v="11"/>
    <n v="0"/>
    <n v="0"/>
    <n v="25"/>
    <n v="1"/>
    <n v="1"/>
    <n v="6"/>
    <n v="0"/>
    <n v="2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19/Feb"/>
    <x v="402"/>
    <x v="405"/>
    <m/>
    <x v="1"/>
    <n v="0"/>
    <n v="0"/>
    <n v="14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6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  <n v="1"/>
    <n v="0"/>
    <n v="1"/>
    <n v="0"/>
  </r>
  <r>
    <s v="SAO MARCOS2019/Apr"/>
    <x v="402"/>
    <x v="405"/>
    <m/>
    <x v="3"/>
    <n v="0"/>
    <n v="0"/>
    <n v="15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MARCOS2019/Jun"/>
    <x v="402"/>
    <x v="405"/>
    <m/>
    <x v="5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6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9/Aug"/>
    <x v="402"/>
    <x v="405"/>
    <m/>
    <x v="7"/>
    <n v="0"/>
    <n v="0"/>
    <n v="18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MARCOS2019/Sep"/>
    <x v="402"/>
    <x v="405"/>
    <m/>
    <x v="8"/>
    <n v="0"/>
    <n v="0"/>
    <n v="10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2"/>
    <x v="405"/>
    <m/>
    <x v="9"/>
    <n v="0"/>
    <n v="0"/>
    <n v="14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9/Nov"/>
    <x v="402"/>
    <x v="405"/>
    <m/>
    <x v="10"/>
    <n v="0"/>
    <n v="0"/>
    <n v="9"/>
    <n v="0"/>
    <n v="0"/>
    <n v="2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2"/>
    <x v="405"/>
    <m/>
    <x v="11"/>
    <n v="0"/>
    <n v="0"/>
    <n v="9"/>
    <n v="0"/>
    <n v="2"/>
    <n v="3"/>
    <n v="2"/>
    <n v="5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3"/>
    <x v="406"/>
    <m/>
    <x v="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3"/>
    <x v="406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3"/>
    <x v="40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3"/>
    <x v="406"/>
    <m/>
    <x v="1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3"/>
    <x v="406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4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4"/>
    <x v="407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4"/>
    <x v="407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4"/>
    <x v="407"/>
    <m/>
    <x v="1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4"/>
    <x v="407"/>
    <m/>
    <x v="1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19/Feb"/>
    <x v="405"/>
    <x v="408"/>
    <m/>
    <x v="1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5"/>
    <x v="408"/>
    <m/>
    <x v="7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5"/>
    <x v="408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5"/>
    <x v="40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5"/>
    <x v="408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5"/>
    <x v="408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14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6"/>
    <x v="409"/>
    <m/>
    <x v="7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6"/>
    <x v="409"/>
    <m/>
    <x v="8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6"/>
    <x v="409"/>
    <m/>
    <x v="9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6"/>
    <x v="409"/>
    <m/>
    <x v="10"/>
    <n v="0"/>
    <n v="0"/>
    <n v="5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NICOLAU2019/Dec"/>
    <x v="406"/>
    <x v="409"/>
    <m/>
    <x v="11"/>
    <n v="0"/>
    <n v="0"/>
    <n v="8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7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7"/>
    <x v="41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7"/>
    <x v="4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7"/>
    <x v="4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7"/>
    <x v="41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08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08"/>
    <x v="411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08"/>
    <x v="411"/>
    <m/>
    <x v="9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08"/>
    <x v="411"/>
    <m/>
    <x v="10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09"/>
    <x v="4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09"/>
    <x v="4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09"/>
    <x v="412"/>
    <m/>
    <x v="9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S MISSOES2019/Nov"/>
    <x v="409"/>
    <x v="41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09"/>
    <x v="4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0"/>
    <x v="41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0"/>
    <x v="4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0"/>
    <x v="41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0"/>
    <x v="413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0"/>
    <x v="413"/>
    <m/>
    <x v="1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3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PEDRO DO SUL2019/May"/>
    <x v="411"/>
    <x v="414"/>
    <m/>
    <x v="4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7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23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1"/>
    <x v="414"/>
    <m/>
    <x v="7"/>
    <n v="0"/>
    <n v="0"/>
    <n v="16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1"/>
    <x v="414"/>
    <m/>
    <x v="8"/>
    <n v="0"/>
    <n v="0"/>
    <n v="22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SUL2019/Oct"/>
    <x v="411"/>
    <x v="414"/>
    <m/>
    <x v="9"/>
    <n v="0"/>
    <n v="0"/>
    <n v="35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19/Nov"/>
    <x v="411"/>
    <x v="414"/>
    <m/>
    <x v="10"/>
    <n v="0"/>
    <n v="0"/>
    <n v="14"/>
    <n v="7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1"/>
    <x v="414"/>
    <m/>
    <x v="11"/>
    <n v="1"/>
    <n v="0"/>
    <n v="25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SEBASTIAO DO CAI2019/Jan"/>
    <x v="412"/>
    <x v="415"/>
    <s v="SAO SEBASTIAO DO CAI"/>
    <x v="0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BASTIAO DO CAI2019/Feb"/>
    <x v="412"/>
    <x v="415"/>
    <m/>
    <x v="1"/>
    <n v="0"/>
    <n v="0"/>
    <n v="12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3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21"/>
    <n v="1"/>
    <n v="3"/>
    <n v="6"/>
    <n v="1"/>
    <n v="6"/>
    <n v="1"/>
    <n v="2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SAO SEBASTIAO DO CAI2019/Jul"/>
    <x v="412"/>
    <x v="415"/>
    <m/>
    <x v="6"/>
    <n v="0"/>
    <n v="0"/>
    <n v="25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Aug"/>
    <x v="412"/>
    <x v="415"/>
    <m/>
    <x v="7"/>
    <n v="0"/>
    <n v="0"/>
    <n v="20"/>
    <n v="0"/>
    <n v="0"/>
    <n v="4"/>
    <n v="0"/>
    <n v="5"/>
    <n v="1"/>
    <n v="2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O SEBASTIAO DO CAI2019/Sep"/>
    <x v="412"/>
    <x v="415"/>
    <m/>
    <x v="8"/>
    <n v="0"/>
    <n v="0"/>
    <n v="15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Oct"/>
    <x v="412"/>
    <x v="415"/>
    <m/>
    <x v="9"/>
    <n v="0"/>
    <n v="0"/>
    <n v="11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Nov"/>
    <x v="412"/>
    <x v="415"/>
    <m/>
    <x v="10"/>
    <n v="0"/>
    <n v="0"/>
    <n v="13"/>
    <n v="0"/>
    <n v="0"/>
    <n v="4"/>
    <n v="0"/>
    <n v="5"/>
    <n v="1"/>
    <n v="2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2"/>
    <x v="415"/>
    <m/>
    <x v="11"/>
    <n v="0"/>
    <n v="0"/>
    <n v="12"/>
    <n v="1"/>
    <n v="0"/>
    <n v="2"/>
    <n v="2"/>
    <n v="4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Jan"/>
    <x v="413"/>
    <x v="416"/>
    <s v="SAO SEPE"/>
    <x v="0"/>
    <n v="0"/>
    <n v="0"/>
    <n v="13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6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12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17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Aug"/>
    <x v="413"/>
    <x v="416"/>
    <m/>
    <x v="7"/>
    <n v="1"/>
    <n v="0"/>
    <n v="33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  <n v="0"/>
    <n v="0"/>
    <n v="0"/>
    <n v="0"/>
  </r>
  <r>
    <s v="SAO SEPE2019/Sep"/>
    <x v="413"/>
    <x v="416"/>
    <m/>
    <x v="8"/>
    <n v="0"/>
    <n v="0"/>
    <n v="30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3"/>
    <x v="416"/>
    <m/>
    <x v="9"/>
    <n v="0"/>
    <n v="0"/>
    <n v="28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19/Nov"/>
    <x v="413"/>
    <x v="416"/>
    <m/>
    <x v="10"/>
    <n v="0"/>
    <n v="0"/>
    <n v="25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O SEPE2019/Dec"/>
    <x v="413"/>
    <x v="416"/>
    <m/>
    <x v="11"/>
    <n v="0"/>
    <n v="0"/>
    <n v="18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4"/>
    <x v="417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2019/Oct"/>
    <x v="414"/>
    <x v="417"/>
    <m/>
    <x v="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4"/>
    <x v="4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4"/>
    <x v="41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19/Feb"/>
    <x v="415"/>
    <x v="418"/>
    <m/>
    <x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9/Aug"/>
    <x v="415"/>
    <x v="418"/>
    <m/>
    <x v="7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5"/>
    <x v="418"/>
    <m/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5"/>
    <x v="4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5"/>
    <x v="418"/>
    <m/>
    <x v="1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6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6"/>
    <x v="4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6"/>
    <x v="4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6"/>
    <x v="419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7"/>
    <x v="420"/>
    <m/>
    <x v="7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7"/>
    <x v="4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7"/>
    <x v="42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7"/>
    <x v="4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7"/>
    <x v="420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15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9/Aug"/>
    <x v="418"/>
    <x v="421"/>
    <m/>
    <x v="7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18"/>
    <x v="421"/>
    <m/>
    <x v="8"/>
    <n v="1"/>
    <n v="0"/>
    <n v="5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9/Oct"/>
    <x v="418"/>
    <x v="421"/>
    <m/>
    <x v="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18"/>
    <x v="421"/>
    <m/>
    <x v="1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9/Dec"/>
    <x v="418"/>
    <x v="421"/>
    <m/>
    <x v="11"/>
    <n v="0"/>
    <n v="0"/>
    <n v="12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1"/>
    <n v="1"/>
    <n v="8"/>
    <n v="30"/>
    <n v="1"/>
    <n v="12"/>
    <n v="3"/>
    <n v="6"/>
    <n v="10"/>
    <n v="0"/>
    <n v="0"/>
    <n v="0"/>
    <n v="0"/>
    <n v="2"/>
    <n v="3"/>
    <n v="0"/>
    <n v="0"/>
    <n v="0"/>
    <n v="0"/>
    <n v="0"/>
    <n v="1"/>
    <n v="0"/>
    <n v="0"/>
    <n v="1"/>
    <n v="0"/>
    <n v="0"/>
    <n v="0"/>
    <n v="0"/>
  </r>
  <r>
    <s v="SAPIRANGA2019/Feb"/>
    <x v="419"/>
    <x v="422"/>
    <m/>
    <x v="1"/>
    <n v="2"/>
    <n v="0"/>
    <n v="42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  <n v="0"/>
    <n v="0"/>
    <n v="0"/>
    <n v="0"/>
  </r>
  <r>
    <s v="SAPIRANGA2019/Mar"/>
    <x v="419"/>
    <x v="422"/>
    <m/>
    <x v="2"/>
    <n v="1"/>
    <n v="0"/>
    <n v="56"/>
    <n v="0"/>
    <n v="9"/>
    <n v="21"/>
    <n v="4"/>
    <n v="12"/>
    <n v="2"/>
    <n v="7"/>
    <n v="7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PIRANGA2019/Apr"/>
    <x v="419"/>
    <x v="422"/>
    <m/>
    <x v="3"/>
    <n v="0"/>
    <n v="0"/>
    <n v="70"/>
    <n v="0"/>
    <n v="5"/>
    <n v="18"/>
    <n v="3"/>
    <n v="11"/>
    <n v="4"/>
    <n v="8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PIRANGA2019/May"/>
    <x v="419"/>
    <x v="422"/>
    <m/>
    <x v="4"/>
    <n v="0"/>
    <n v="0"/>
    <n v="55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SAPIRANGA2019/Jun"/>
    <x v="419"/>
    <x v="422"/>
    <m/>
    <x v="5"/>
    <n v="0"/>
    <n v="0"/>
    <n v="44"/>
    <n v="0"/>
    <n v="8"/>
    <n v="21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PIRANGA2019/Jul"/>
    <x v="419"/>
    <x v="422"/>
    <m/>
    <x v="6"/>
    <n v="0"/>
    <n v="0"/>
    <n v="51"/>
    <n v="1"/>
    <n v="13"/>
    <n v="26"/>
    <n v="4"/>
    <n v="14"/>
    <n v="5"/>
    <n v="19"/>
    <n v="10"/>
    <n v="0"/>
    <n v="0"/>
    <n v="0"/>
    <n v="0"/>
    <n v="5"/>
    <n v="5"/>
    <n v="1"/>
    <n v="0"/>
    <n v="0"/>
    <n v="0"/>
    <n v="0"/>
    <n v="0"/>
    <n v="0"/>
    <n v="0"/>
    <n v="0"/>
    <n v="0"/>
    <n v="0"/>
    <n v="0"/>
    <n v="0"/>
  </r>
  <r>
    <s v="SAPIRANGA2019/Aug"/>
    <x v="419"/>
    <x v="422"/>
    <m/>
    <x v="7"/>
    <n v="1"/>
    <n v="0"/>
    <n v="57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1"/>
    <n v="0"/>
    <n v="0"/>
    <n v="0"/>
    <n v="0"/>
  </r>
  <r>
    <s v="SAPIRANGA2019/Sep"/>
    <x v="419"/>
    <x v="422"/>
    <m/>
    <x v="8"/>
    <n v="0"/>
    <n v="0"/>
    <n v="43"/>
    <n v="1"/>
    <n v="15"/>
    <n v="12"/>
    <n v="5"/>
    <n v="12"/>
    <n v="2"/>
    <n v="20"/>
    <n v="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PIRANGA2019/Oct"/>
    <x v="419"/>
    <x v="422"/>
    <m/>
    <x v="9"/>
    <n v="1"/>
    <n v="0"/>
    <n v="59"/>
    <n v="0"/>
    <n v="11"/>
    <n v="15"/>
    <n v="7"/>
    <n v="21"/>
    <n v="0"/>
    <n v="5"/>
    <n v="5"/>
    <n v="0"/>
    <n v="0"/>
    <n v="0"/>
    <n v="0"/>
    <n v="12"/>
    <n v="4"/>
    <n v="0"/>
    <n v="0"/>
    <n v="0"/>
    <n v="0"/>
    <n v="0"/>
    <n v="0"/>
    <n v="0"/>
    <n v="0"/>
    <n v="2"/>
    <n v="0"/>
    <n v="0"/>
    <n v="0"/>
    <n v="0"/>
  </r>
  <r>
    <s v="SAPIRANGA2019/Nov"/>
    <x v="419"/>
    <x v="422"/>
    <m/>
    <x v="10"/>
    <n v="1"/>
    <n v="0"/>
    <n v="62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SAPIRANGA2019/Dec"/>
    <x v="419"/>
    <x v="422"/>
    <m/>
    <x v="11"/>
    <n v="0"/>
    <n v="0"/>
    <n v="51"/>
    <n v="0"/>
    <n v="19"/>
    <n v="19"/>
    <n v="1"/>
    <n v="15"/>
    <n v="1"/>
    <n v="9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PUCAIA DO SUL2019/Jan"/>
    <x v="420"/>
    <x v="423"/>
    <s v="SAPUCAIA DO SUL"/>
    <x v="0"/>
    <n v="3"/>
    <n v="0"/>
    <n v="125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  <n v="0"/>
    <n v="0"/>
    <n v="0"/>
    <n v="0"/>
  </r>
  <r>
    <s v="SAPUCAIA DO SUL2019/Feb"/>
    <x v="420"/>
    <x v="423"/>
    <m/>
    <x v="1"/>
    <n v="1"/>
    <n v="0"/>
    <n v="101"/>
    <n v="1"/>
    <n v="21"/>
    <n v="107"/>
    <n v="24"/>
    <n v="19"/>
    <n v="1"/>
    <n v="17"/>
    <n v="23"/>
    <n v="0"/>
    <n v="0"/>
    <n v="0"/>
    <n v="0"/>
    <n v="7"/>
    <n v="10"/>
    <n v="0"/>
    <n v="0"/>
    <n v="0"/>
    <n v="0"/>
    <n v="1"/>
    <n v="2"/>
    <n v="0"/>
    <n v="0"/>
    <n v="1"/>
    <n v="0"/>
    <n v="0"/>
    <n v="0"/>
    <n v="0"/>
  </r>
  <r>
    <s v="SAPUCAIA DO SUL2019/Mar"/>
    <x v="420"/>
    <x v="423"/>
    <m/>
    <x v="2"/>
    <n v="2"/>
    <n v="0"/>
    <n v="105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  <n v="0"/>
    <n v="0"/>
    <n v="0"/>
    <n v="0"/>
  </r>
  <r>
    <s v="SAPUCAIA DO SUL2019/Apr"/>
    <x v="420"/>
    <x v="423"/>
    <m/>
    <x v="3"/>
    <n v="1"/>
    <n v="0"/>
    <n v="113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  <n v="0"/>
    <n v="0"/>
    <n v="0"/>
    <n v="0"/>
  </r>
  <r>
    <s v="SAPUCAIA DO SUL2019/May"/>
    <x v="420"/>
    <x v="423"/>
    <m/>
    <x v="4"/>
    <n v="1"/>
    <n v="0"/>
    <n v="95"/>
    <n v="2"/>
    <n v="23"/>
    <n v="107"/>
    <n v="20"/>
    <n v="29"/>
    <n v="4"/>
    <n v="12"/>
    <n v="19"/>
    <n v="0"/>
    <n v="0"/>
    <n v="0"/>
    <n v="0"/>
    <n v="1"/>
    <n v="10"/>
    <n v="0"/>
    <n v="0"/>
    <n v="0"/>
    <n v="0"/>
    <n v="0"/>
    <n v="2"/>
    <n v="0"/>
    <n v="0"/>
    <n v="2"/>
    <n v="0"/>
    <n v="0"/>
    <n v="0"/>
    <n v="0"/>
  </r>
  <r>
    <s v="SAPUCAIA DO SUL2019/Jun"/>
    <x v="420"/>
    <x v="423"/>
    <m/>
    <x v="5"/>
    <n v="3"/>
    <n v="0"/>
    <n v="93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  <n v="0"/>
    <n v="0"/>
    <n v="0"/>
    <n v="0"/>
  </r>
  <r>
    <s v="SAPUCAIA DO SUL2019/Jul"/>
    <x v="420"/>
    <x v="423"/>
    <m/>
    <x v="6"/>
    <n v="1"/>
    <n v="0"/>
    <n v="104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  <n v="0"/>
    <n v="0"/>
    <n v="0"/>
    <n v="0"/>
  </r>
  <r>
    <s v="SAPUCAIA DO SUL2019/Aug"/>
    <x v="420"/>
    <x v="423"/>
    <m/>
    <x v="7"/>
    <n v="8"/>
    <n v="1"/>
    <n v="82"/>
    <n v="2"/>
    <n v="16"/>
    <n v="99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  <n v="1"/>
    <n v="0"/>
    <n v="1"/>
    <n v="0"/>
  </r>
  <r>
    <s v="SAPUCAIA DO SUL2019/Sep"/>
    <x v="420"/>
    <x v="423"/>
    <m/>
    <x v="8"/>
    <n v="1"/>
    <n v="0"/>
    <n v="98"/>
    <n v="0"/>
    <n v="20"/>
    <n v="114"/>
    <n v="22"/>
    <n v="40"/>
    <n v="3"/>
    <n v="12"/>
    <n v="14"/>
    <n v="0"/>
    <n v="0"/>
    <n v="0"/>
    <n v="0"/>
    <n v="6"/>
    <n v="2"/>
    <n v="0"/>
    <n v="0"/>
    <n v="0"/>
    <n v="0"/>
    <n v="0"/>
    <n v="2"/>
    <n v="0"/>
    <n v="0"/>
    <n v="1"/>
    <n v="0"/>
    <n v="0"/>
    <n v="0"/>
    <n v="0"/>
  </r>
  <r>
    <s v="SAPUCAIA DO SUL2019/Oct"/>
    <x v="420"/>
    <x v="423"/>
    <m/>
    <x v="9"/>
    <n v="2"/>
    <n v="0"/>
    <n v="100"/>
    <n v="0"/>
    <n v="18"/>
    <n v="99"/>
    <n v="24"/>
    <n v="24"/>
    <n v="2"/>
    <n v="11"/>
    <n v="12"/>
    <n v="0"/>
    <n v="0"/>
    <n v="0"/>
    <n v="0"/>
    <n v="5"/>
    <n v="3"/>
    <n v="0"/>
    <n v="1"/>
    <n v="0"/>
    <n v="0"/>
    <n v="1"/>
    <n v="0"/>
    <n v="0"/>
    <n v="0"/>
    <n v="2"/>
    <n v="0"/>
    <n v="0"/>
    <n v="0"/>
    <n v="0"/>
  </r>
  <r>
    <s v="SAPUCAIA DO SUL2019/Nov"/>
    <x v="420"/>
    <x v="423"/>
    <m/>
    <x v="10"/>
    <n v="3"/>
    <n v="0"/>
    <n v="99"/>
    <n v="2"/>
    <n v="17"/>
    <n v="104"/>
    <n v="15"/>
    <n v="38"/>
    <n v="4"/>
    <n v="12"/>
    <n v="18"/>
    <n v="0"/>
    <n v="0"/>
    <n v="0"/>
    <n v="0"/>
    <n v="2"/>
    <n v="2"/>
    <n v="0"/>
    <n v="0"/>
    <n v="1"/>
    <n v="1"/>
    <n v="0"/>
    <n v="1"/>
    <n v="0"/>
    <n v="0"/>
    <n v="3"/>
    <n v="0"/>
    <n v="0"/>
    <n v="0"/>
    <n v="0"/>
  </r>
  <r>
    <s v="SAPUCAIA DO SUL2019/Dec"/>
    <x v="420"/>
    <x v="423"/>
    <m/>
    <x v="11"/>
    <n v="5"/>
    <n v="0"/>
    <n v="85"/>
    <n v="1"/>
    <n v="15"/>
    <n v="83"/>
    <n v="21"/>
    <n v="24"/>
    <n v="2"/>
    <n v="19"/>
    <n v="21"/>
    <n v="0"/>
    <n v="0"/>
    <n v="0"/>
    <n v="0"/>
    <n v="3"/>
    <n v="3"/>
    <n v="0"/>
    <n v="0"/>
    <n v="0"/>
    <n v="0"/>
    <n v="0"/>
    <n v="0"/>
    <n v="0"/>
    <n v="1"/>
    <n v="5"/>
    <n v="0"/>
    <n v="1"/>
    <n v="0"/>
    <n v="1"/>
  </r>
  <r>
    <s v="SARANDI2019/Jan"/>
    <x v="421"/>
    <x v="424"/>
    <s v="SARANDI"/>
    <x v="0"/>
    <n v="1"/>
    <n v="0"/>
    <n v="23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  <n v="1"/>
    <n v="0"/>
    <n v="1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7"/>
    <n v="0"/>
    <n v="1"/>
    <n v="0"/>
    <n v="0"/>
    <n v="1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24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Aug"/>
    <x v="421"/>
    <x v="424"/>
    <m/>
    <x v="7"/>
    <n v="0"/>
    <n v="0"/>
    <n v="25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Sep"/>
    <x v="421"/>
    <x v="424"/>
    <m/>
    <x v="8"/>
    <n v="0"/>
    <n v="0"/>
    <n v="23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Oct"/>
    <x v="421"/>
    <x v="424"/>
    <m/>
    <x v="9"/>
    <n v="1"/>
    <n v="0"/>
    <n v="19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9/Nov"/>
    <x v="421"/>
    <x v="424"/>
    <m/>
    <x v="10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19/Dec"/>
    <x v="421"/>
    <x v="424"/>
    <m/>
    <x v="11"/>
    <n v="0"/>
    <n v="0"/>
    <n v="17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May"/>
    <x v="422"/>
    <x v="425"/>
    <m/>
    <x v="4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EBERI2019/Jun"/>
    <x v="422"/>
    <x v="425"/>
    <m/>
    <x v="5"/>
    <n v="0"/>
    <n v="0"/>
    <n v="9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1"/>
    <n v="0"/>
    <n v="6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Aug"/>
    <x v="422"/>
    <x v="425"/>
    <m/>
    <x v="7"/>
    <n v="0"/>
    <n v="0"/>
    <n v="2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2"/>
    <x v="425"/>
    <m/>
    <x v="8"/>
    <n v="1"/>
    <n v="0"/>
    <n v="7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Oct"/>
    <x v="422"/>
    <x v="425"/>
    <m/>
    <x v="9"/>
    <n v="0"/>
    <n v="0"/>
    <n v="4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9/Nov"/>
    <x v="422"/>
    <x v="425"/>
    <m/>
    <x v="10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2"/>
    <x v="425"/>
    <m/>
    <x v="1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3"/>
    <x v="42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3"/>
    <x v="4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3"/>
    <x v="42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3"/>
    <x v="42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3"/>
    <x v="4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4"/>
    <x v="427"/>
    <m/>
    <x v="7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9/Sep"/>
    <x v="424"/>
    <x v="427"/>
    <m/>
    <x v="8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4"/>
    <x v="427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4"/>
    <x v="427"/>
    <m/>
    <x v="10"/>
    <n v="0"/>
    <n v="0"/>
    <n v="6"/>
    <n v="3"/>
    <n v="2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19/Dec"/>
    <x v="424"/>
    <x v="427"/>
    <m/>
    <x v="1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5"/>
    <x v="428"/>
    <m/>
    <x v="7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19/Sep"/>
    <x v="425"/>
    <x v="428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5"/>
    <x v="428"/>
    <m/>
    <x v="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5"/>
    <x v="42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5"/>
    <x v="428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6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6"/>
    <x v="42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6"/>
    <x v="4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6"/>
    <x v="4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6"/>
    <x v="429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7"/>
    <x v="430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7"/>
    <x v="430"/>
    <m/>
    <x v="8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7"/>
    <x v="430"/>
    <m/>
    <x v="9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7"/>
    <x v="430"/>
    <m/>
    <x v="1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TINELA DO SUL2019/Dec"/>
    <x v="427"/>
    <x v="430"/>
    <m/>
    <x v="11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ERAFINA CORREA2019/Feb"/>
    <x v="428"/>
    <x v="431"/>
    <m/>
    <x v="1"/>
    <n v="0"/>
    <n v="0"/>
    <n v="9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9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RAFINA CORREA2019/Jul"/>
    <x v="428"/>
    <x v="431"/>
    <m/>
    <x v="6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28"/>
    <x v="431"/>
    <m/>
    <x v="7"/>
    <n v="0"/>
    <n v="0"/>
    <n v="1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28"/>
    <x v="431"/>
    <m/>
    <x v="8"/>
    <n v="0"/>
    <n v="0"/>
    <n v="6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28"/>
    <x v="431"/>
    <m/>
    <x v="9"/>
    <n v="0"/>
    <n v="0"/>
    <n v="8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Nov"/>
    <x v="428"/>
    <x v="431"/>
    <m/>
    <x v="10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28"/>
    <x v="431"/>
    <m/>
    <x v="11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29"/>
    <x v="43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29"/>
    <x v="43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29"/>
    <x v="432"/>
    <m/>
    <x v="1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1"/>
    <n v="0"/>
    <n v="1"/>
    <n v="0"/>
  </r>
  <r>
    <s v="SERIO2019/Dec"/>
    <x v="429"/>
    <x v="4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0"/>
    <x v="433"/>
    <m/>
    <x v="7"/>
    <n v="0"/>
    <n v="0"/>
    <n v="4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0"/>
    <x v="433"/>
    <m/>
    <x v="8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Oct"/>
    <x v="430"/>
    <x v="433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0"/>
    <x v="433"/>
    <m/>
    <x v="10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0"/>
    <x v="433"/>
    <m/>
    <x v="11"/>
    <n v="0"/>
    <n v="0"/>
    <n v="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1"/>
    <x v="4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1"/>
    <x v="43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1"/>
    <x v="434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1"/>
    <x v="434"/>
    <m/>
    <x v="1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1"/>
    <x v="434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2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2"/>
    <x v="4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2"/>
    <x v="43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2"/>
    <x v="43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2"/>
    <x v="43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3"/>
    <x v="43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3"/>
    <x v="436"/>
    <m/>
    <x v="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3"/>
    <x v="43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3"/>
    <x v="43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3"/>
    <x v="436"/>
    <m/>
    <x v="1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4"/>
    <x v="437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4"/>
    <x v="437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4"/>
    <x v="437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4"/>
    <x v="437"/>
    <m/>
    <x v="10"/>
    <n v="0"/>
    <n v="0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4"/>
    <x v="437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9/Aug"/>
    <x v="435"/>
    <x v="438"/>
    <m/>
    <x v="7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5"/>
    <x v="438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5"/>
    <x v="438"/>
    <m/>
    <x v="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5"/>
    <x v="438"/>
    <m/>
    <x v="1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5"/>
    <x v="438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1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OBRADINHO2019/Jun"/>
    <x v="436"/>
    <x v="439"/>
    <m/>
    <x v="5"/>
    <n v="0"/>
    <n v="0"/>
    <n v="31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26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  <n v="0"/>
    <n v="0"/>
    <n v="0"/>
    <n v="0"/>
  </r>
  <r>
    <s v="SOBRADINHO2019/Aug"/>
    <x v="436"/>
    <x v="439"/>
    <m/>
    <x v="7"/>
    <n v="1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BRADINHO2019/Sep"/>
    <x v="436"/>
    <x v="439"/>
    <m/>
    <x v="8"/>
    <n v="0"/>
    <n v="0"/>
    <n v="23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9/Oct"/>
    <x v="436"/>
    <x v="439"/>
    <m/>
    <x v="9"/>
    <n v="0"/>
    <n v="0"/>
    <n v="26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9/Nov"/>
    <x v="436"/>
    <x v="439"/>
    <m/>
    <x v="10"/>
    <n v="0"/>
    <n v="0"/>
    <n v="12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6"/>
    <x v="439"/>
    <m/>
    <x v="11"/>
    <n v="0"/>
    <n v="0"/>
    <n v="11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LEDADE2019/Jan"/>
    <x v="437"/>
    <x v="440"/>
    <s v="SOLEDADE"/>
    <x v="0"/>
    <n v="0"/>
    <n v="0"/>
    <n v="55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7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</r>
  <r>
    <s v="SOLEDADE2019/Apr"/>
    <x v="437"/>
    <x v="440"/>
    <m/>
    <x v="3"/>
    <n v="0"/>
    <n v="0"/>
    <n v="57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19/May"/>
    <x v="437"/>
    <x v="440"/>
    <m/>
    <x v="4"/>
    <n v="0"/>
    <n v="0"/>
    <n v="61"/>
    <n v="7"/>
    <n v="2"/>
    <n v="2"/>
    <n v="1"/>
    <n v="11"/>
    <n v="0"/>
    <n v="1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OLEDADE2019/Jun"/>
    <x v="437"/>
    <x v="440"/>
    <m/>
    <x v="5"/>
    <n v="1"/>
    <n v="0"/>
    <n v="52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OLEDADE2019/Jul"/>
    <x v="437"/>
    <x v="440"/>
    <m/>
    <x v="6"/>
    <n v="0"/>
    <n v="0"/>
    <n v="51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19/Aug"/>
    <x v="437"/>
    <x v="440"/>
    <m/>
    <x v="7"/>
    <n v="0"/>
    <n v="0"/>
    <n v="50"/>
    <n v="7"/>
    <n v="1"/>
    <n v="4"/>
    <n v="0"/>
    <n v="7"/>
    <n v="3"/>
    <n v="6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9/Sep"/>
    <x v="437"/>
    <x v="440"/>
    <m/>
    <x v="8"/>
    <n v="2"/>
    <n v="1"/>
    <n v="43"/>
    <n v="3"/>
    <n v="2"/>
    <n v="7"/>
    <n v="0"/>
    <n v="6"/>
    <n v="3"/>
    <n v="11"/>
    <n v="6"/>
    <n v="0"/>
    <n v="0"/>
    <n v="0"/>
    <n v="0"/>
    <n v="0"/>
    <n v="4"/>
    <n v="0"/>
    <n v="1"/>
    <n v="0"/>
    <n v="0"/>
    <n v="0"/>
    <n v="0"/>
    <n v="0"/>
    <n v="0"/>
    <n v="2"/>
    <n v="1"/>
    <n v="0"/>
    <n v="1"/>
    <n v="0"/>
  </r>
  <r>
    <s v="SOLEDADE2019/Oct"/>
    <x v="437"/>
    <x v="440"/>
    <m/>
    <x v="9"/>
    <n v="0"/>
    <n v="0"/>
    <n v="52"/>
    <n v="8"/>
    <n v="2"/>
    <n v="3"/>
    <n v="0"/>
    <n v="7"/>
    <n v="3"/>
    <n v="1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OLEDADE2019/Nov"/>
    <x v="437"/>
    <x v="440"/>
    <m/>
    <x v="10"/>
    <n v="1"/>
    <n v="0"/>
    <n v="67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OLEDADE2019/Dec"/>
    <x v="437"/>
    <x v="440"/>
    <m/>
    <x v="11"/>
    <n v="1"/>
    <n v="0"/>
    <n v="48"/>
    <n v="6"/>
    <n v="2"/>
    <n v="4"/>
    <n v="1"/>
    <n v="9"/>
    <n v="1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38"/>
    <x v="441"/>
    <m/>
    <x v="7"/>
    <n v="0"/>
    <n v="0"/>
    <n v="3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ABAI2019/Sep"/>
    <x v="438"/>
    <x v="441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38"/>
    <x v="441"/>
    <m/>
    <x v="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38"/>
    <x v="4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38"/>
    <x v="441"/>
    <m/>
    <x v="11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JARA2019/Jan"/>
    <x v="439"/>
    <x v="442"/>
    <s v="TAPEJARA"/>
    <x v="0"/>
    <n v="0"/>
    <n v="0"/>
    <n v="15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19/Feb"/>
    <x v="439"/>
    <x v="442"/>
    <m/>
    <x v="1"/>
    <n v="1"/>
    <n v="0"/>
    <n v="28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1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18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JARA2019/Aug"/>
    <x v="439"/>
    <x v="442"/>
    <m/>
    <x v="7"/>
    <n v="0"/>
    <n v="0"/>
    <n v="31"/>
    <n v="1"/>
    <n v="0"/>
    <n v="4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39"/>
    <x v="442"/>
    <m/>
    <x v="8"/>
    <n v="0"/>
    <n v="0"/>
    <n v="19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APEJARA2019/Oct"/>
    <x v="439"/>
    <x v="442"/>
    <m/>
    <x v="9"/>
    <n v="0"/>
    <n v="0"/>
    <n v="24"/>
    <n v="0"/>
    <n v="1"/>
    <n v="0"/>
    <n v="1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JARA2019/Nov"/>
    <x v="439"/>
    <x v="442"/>
    <m/>
    <x v="10"/>
    <n v="0"/>
    <n v="0"/>
    <n v="24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Dec"/>
    <x v="439"/>
    <x v="442"/>
    <m/>
    <x v="11"/>
    <n v="0"/>
    <n v="0"/>
    <n v="13"/>
    <n v="0"/>
    <n v="0"/>
    <n v="0"/>
    <n v="0"/>
    <n v="7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8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9/May"/>
    <x v="440"/>
    <x v="443"/>
    <m/>
    <x v="4"/>
    <n v="0"/>
    <n v="0"/>
    <n v="13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9/Jul"/>
    <x v="440"/>
    <x v="443"/>
    <m/>
    <x v="6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9/Aug"/>
    <x v="440"/>
    <x v="443"/>
    <m/>
    <x v="7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9/Sep"/>
    <x v="440"/>
    <x v="443"/>
    <m/>
    <x v="8"/>
    <n v="0"/>
    <n v="0"/>
    <n v="6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19/Oct"/>
    <x v="440"/>
    <x v="443"/>
    <m/>
    <x v="9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0"/>
    <x v="443"/>
    <m/>
    <x v="1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0"/>
    <x v="443"/>
    <m/>
    <x v="11"/>
    <n v="0"/>
    <n v="0"/>
    <n v="6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1"/>
    <x v="444"/>
    <s v="TAPES"/>
    <x v="0"/>
    <n v="1"/>
    <n v="0"/>
    <n v="13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S2019/Apr"/>
    <x v="441"/>
    <x v="444"/>
    <m/>
    <x v="3"/>
    <n v="0"/>
    <n v="0"/>
    <n v="16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May"/>
    <x v="441"/>
    <x v="444"/>
    <m/>
    <x v="4"/>
    <n v="0"/>
    <n v="0"/>
    <n v="14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19/Jun"/>
    <x v="441"/>
    <x v="444"/>
    <m/>
    <x v="5"/>
    <n v="0"/>
    <n v="0"/>
    <n v="14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21"/>
    <n v="1"/>
    <n v="1"/>
    <n v="2"/>
    <n v="0"/>
    <n v="1"/>
    <n v="0"/>
    <n v="1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PES2019/Aug"/>
    <x v="441"/>
    <x v="444"/>
    <m/>
    <x v="7"/>
    <n v="2"/>
    <n v="1"/>
    <n v="2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  <n v="1"/>
    <n v="0"/>
    <n v="1"/>
    <n v="0"/>
  </r>
  <r>
    <s v="TAPES2019/Sep"/>
    <x v="441"/>
    <x v="444"/>
    <m/>
    <x v="8"/>
    <n v="0"/>
    <n v="0"/>
    <n v="27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Oct"/>
    <x v="441"/>
    <x v="444"/>
    <m/>
    <x v="9"/>
    <n v="0"/>
    <n v="0"/>
    <n v="23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Nov"/>
    <x v="441"/>
    <x v="444"/>
    <m/>
    <x v="10"/>
    <n v="2"/>
    <n v="0"/>
    <n v="21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TAPES2019/Dec"/>
    <x v="441"/>
    <x v="444"/>
    <m/>
    <x v="11"/>
    <n v="0"/>
    <n v="0"/>
    <n v="19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A2019/Jan"/>
    <x v="442"/>
    <x v="445"/>
    <s v="TAQUARA"/>
    <x v="0"/>
    <n v="2"/>
    <n v="0"/>
    <n v="42"/>
    <n v="3"/>
    <n v="6"/>
    <n v="13"/>
    <n v="4"/>
    <n v="12"/>
    <n v="2"/>
    <n v="3"/>
    <n v="7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TAQUARA2019/Feb"/>
    <x v="442"/>
    <x v="445"/>
    <m/>
    <x v="1"/>
    <n v="1"/>
    <n v="0"/>
    <n v="31"/>
    <n v="0"/>
    <n v="5"/>
    <n v="10"/>
    <n v="4"/>
    <n v="12"/>
    <n v="1"/>
    <n v="7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AQUARA2019/Mar"/>
    <x v="442"/>
    <x v="445"/>
    <m/>
    <x v="2"/>
    <n v="0"/>
    <n v="0"/>
    <n v="43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QUARA2019/Apr"/>
    <x v="442"/>
    <x v="445"/>
    <m/>
    <x v="3"/>
    <n v="0"/>
    <n v="0"/>
    <n v="39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19/May"/>
    <x v="442"/>
    <x v="445"/>
    <m/>
    <x v="4"/>
    <n v="0"/>
    <n v="0"/>
    <n v="53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TAQUARA2019/Jun"/>
    <x v="442"/>
    <x v="445"/>
    <m/>
    <x v="5"/>
    <n v="3"/>
    <n v="0"/>
    <n v="51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AQUARA2019/Jul"/>
    <x v="442"/>
    <x v="445"/>
    <m/>
    <x v="6"/>
    <n v="2"/>
    <n v="0"/>
    <n v="48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TAQUARA2019/Aug"/>
    <x v="442"/>
    <x v="445"/>
    <m/>
    <x v="7"/>
    <n v="1"/>
    <n v="0"/>
    <n v="55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TAQUARA2019/Sep"/>
    <x v="442"/>
    <x v="445"/>
    <m/>
    <x v="8"/>
    <n v="1"/>
    <n v="0"/>
    <n v="47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QUARA2019/Oct"/>
    <x v="442"/>
    <x v="445"/>
    <m/>
    <x v="9"/>
    <n v="0"/>
    <n v="0"/>
    <n v="35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A2019/Nov"/>
    <x v="442"/>
    <x v="445"/>
    <m/>
    <x v="10"/>
    <n v="0"/>
    <n v="0"/>
    <n v="36"/>
    <n v="0"/>
    <n v="6"/>
    <n v="8"/>
    <n v="11"/>
    <n v="16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2"/>
    <x v="445"/>
    <m/>
    <x v="11"/>
    <n v="0"/>
    <n v="0"/>
    <n v="26"/>
    <n v="5"/>
    <n v="5"/>
    <n v="7"/>
    <n v="3"/>
    <n v="19"/>
    <n v="2"/>
    <n v="4"/>
    <n v="7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TAQUARI2019/Jan"/>
    <x v="443"/>
    <x v="446"/>
    <s v="TAQUARI"/>
    <x v="0"/>
    <n v="1"/>
    <n v="0"/>
    <n v="28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I2019/May"/>
    <x v="443"/>
    <x v="446"/>
    <m/>
    <x v="4"/>
    <n v="0"/>
    <n v="0"/>
    <n v="19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21"/>
    <n v="1"/>
    <n v="4"/>
    <n v="2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14"/>
    <n v="1"/>
    <n v="2"/>
    <n v="0"/>
    <n v="1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3"/>
    <x v="446"/>
    <m/>
    <x v="7"/>
    <n v="1"/>
    <n v="0"/>
    <n v="15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19/Sep"/>
    <x v="443"/>
    <x v="446"/>
    <m/>
    <x v="8"/>
    <n v="0"/>
    <n v="0"/>
    <n v="15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19/Oct"/>
    <x v="443"/>
    <x v="446"/>
    <m/>
    <x v="9"/>
    <n v="0"/>
    <n v="0"/>
    <n v="19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3"/>
    <x v="446"/>
    <m/>
    <x v="10"/>
    <n v="0"/>
    <n v="0"/>
    <n v="20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19/Dec"/>
    <x v="443"/>
    <x v="446"/>
    <m/>
    <x v="11"/>
    <n v="0"/>
    <n v="0"/>
    <n v="32"/>
    <n v="4"/>
    <n v="1"/>
    <n v="5"/>
    <n v="0"/>
    <n v="2"/>
    <n v="2"/>
    <n v="7"/>
    <n v="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4"/>
    <x v="447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4"/>
    <x v="4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4"/>
    <x v="4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4"/>
    <x v="447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4"/>
    <x v="4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19/May"/>
    <x v="445"/>
    <x v="448"/>
    <m/>
    <x v="4"/>
    <n v="0"/>
    <n v="0"/>
    <n v="8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8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5"/>
    <x v="448"/>
    <m/>
    <x v="7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VARES2019/Sep"/>
    <x v="445"/>
    <x v="448"/>
    <m/>
    <x v="8"/>
    <n v="0"/>
    <n v="0"/>
    <n v="3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5"/>
    <x v="448"/>
    <m/>
    <x v="9"/>
    <n v="0"/>
    <n v="0"/>
    <n v="6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5"/>
    <x v="448"/>
    <m/>
    <x v="10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9/Dec"/>
    <x v="445"/>
    <x v="448"/>
    <m/>
    <x v="11"/>
    <n v="0"/>
    <n v="0"/>
    <n v="2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4"/>
    <n v="4"/>
    <n v="2"/>
    <n v="2"/>
    <n v="0"/>
    <n v="0"/>
    <n v="3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11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6"/>
    <x v="449"/>
    <m/>
    <x v="7"/>
    <n v="0"/>
    <n v="0"/>
    <n v="6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6"/>
    <x v="449"/>
    <m/>
    <x v="8"/>
    <n v="0"/>
    <n v="0"/>
    <n v="9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6"/>
    <x v="449"/>
    <m/>
    <x v="9"/>
    <n v="0"/>
    <n v="0"/>
    <n v="4"/>
    <n v="0"/>
    <n v="2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6"/>
    <x v="449"/>
    <m/>
    <x v="10"/>
    <n v="1"/>
    <n v="0"/>
    <n v="8"/>
    <n v="0"/>
    <n v="1"/>
    <n v="3"/>
    <n v="0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19/Dec"/>
    <x v="446"/>
    <x v="449"/>
    <m/>
    <x v="11"/>
    <n v="0"/>
    <n v="0"/>
    <n v="7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Feb"/>
    <x v="447"/>
    <x v="450"/>
    <m/>
    <x v="1"/>
    <n v="0"/>
    <n v="0"/>
    <n v="9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21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May"/>
    <x v="447"/>
    <x v="450"/>
    <m/>
    <x v="4"/>
    <n v="0"/>
    <n v="0"/>
    <n v="1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17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Aug"/>
    <x v="447"/>
    <x v="450"/>
    <m/>
    <x v="7"/>
    <n v="0"/>
    <n v="0"/>
    <n v="41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Sep"/>
    <x v="447"/>
    <x v="450"/>
    <m/>
    <x v="8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Oct"/>
    <x v="447"/>
    <x v="450"/>
    <m/>
    <x v="9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7"/>
    <x v="450"/>
    <m/>
    <x v="10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7"/>
    <x v="450"/>
    <m/>
    <x v="11"/>
    <n v="0"/>
    <n v="0"/>
    <n v="9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3"/>
    <n v="0"/>
    <n v="1"/>
    <n v="5"/>
    <n v="0"/>
    <n v="13"/>
    <n v="1"/>
    <n v="1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7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19/Apr"/>
    <x v="448"/>
    <x v="451"/>
    <m/>
    <x v="3"/>
    <n v="1"/>
    <n v="0"/>
    <n v="26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  <n v="0"/>
    <n v="0"/>
    <n v="0"/>
    <n v="0"/>
  </r>
  <r>
    <s v="TEUTONIA2019/May"/>
    <x v="448"/>
    <x v="451"/>
    <m/>
    <x v="4"/>
    <n v="0"/>
    <n v="0"/>
    <n v="7"/>
    <n v="0"/>
    <n v="2"/>
    <n v="6"/>
    <n v="0"/>
    <n v="10"/>
    <n v="0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19/Jun"/>
    <x v="448"/>
    <x v="451"/>
    <m/>
    <x v="5"/>
    <n v="0"/>
    <n v="0"/>
    <n v="19"/>
    <n v="0"/>
    <n v="0"/>
    <n v="5"/>
    <n v="0"/>
    <n v="12"/>
    <n v="0"/>
    <n v="7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TEUTONIA2019/Jul"/>
    <x v="448"/>
    <x v="451"/>
    <m/>
    <x v="6"/>
    <n v="0"/>
    <n v="0"/>
    <n v="19"/>
    <n v="0"/>
    <n v="2"/>
    <n v="13"/>
    <n v="0"/>
    <n v="16"/>
    <n v="0"/>
    <n v="3"/>
    <n v="2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TEUTONIA2019/Aug"/>
    <x v="448"/>
    <x v="451"/>
    <m/>
    <x v="7"/>
    <n v="0"/>
    <n v="0"/>
    <n v="16"/>
    <n v="0"/>
    <n v="1"/>
    <n v="5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48"/>
    <x v="451"/>
    <m/>
    <x v="8"/>
    <n v="0"/>
    <n v="0"/>
    <n v="8"/>
    <n v="0"/>
    <n v="0"/>
    <n v="1"/>
    <n v="0"/>
    <n v="8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48"/>
    <x v="451"/>
    <m/>
    <x v="9"/>
    <n v="0"/>
    <n v="0"/>
    <n v="16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TEUTONIA2019/Nov"/>
    <x v="448"/>
    <x v="451"/>
    <m/>
    <x v="10"/>
    <n v="0"/>
    <n v="0"/>
    <n v="3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9/Dec"/>
    <x v="448"/>
    <x v="451"/>
    <m/>
    <x v="11"/>
    <n v="0"/>
    <n v="0"/>
    <n v="7"/>
    <n v="0"/>
    <n v="2"/>
    <n v="5"/>
    <n v="0"/>
    <n v="7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49"/>
    <x v="45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49"/>
    <x v="4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49"/>
    <x v="452"/>
    <m/>
    <x v="9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49"/>
    <x v="452"/>
    <m/>
    <x v="1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49"/>
    <x v="4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0"/>
    <x v="45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0"/>
    <x v="45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0"/>
    <x v="453"/>
    <m/>
    <x v="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0"/>
    <x v="45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0"/>
    <x v="453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1"/>
    <x v="45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1"/>
    <x v="45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1"/>
    <x v="45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1"/>
    <x v="45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1"/>
    <x v="454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102"/>
    <n v="2"/>
    <n v="5"/>
    <n v="12"/>
    <n v="1"/>
    <n v="23"/>
    <n v="0"/>
    <n v="11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19/Feb"/>
    <x v="452"/>
    <x v="455"/>
    <m/>
    <x v="1"/>
    <n v="1"/>
    <n v="0"/>
    <n v="43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ORRES2019/Mar"/>
    <x v="452"/>
    <x v="455"/>
    <m/>
    <x v="2"/>
    <n v="0"/>
    <n v="0"/>
    <n v="86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19/Apr"/>
    <x v="452"/>
    <x v="455"/>
    <m/>
    <x v="3"/>
    <n v="1"/>
    <n v="0"/>
    <n v="43"/>
    <n v="2"/>
    <n v="7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ORRES2019/May"/>
    <x v="452"/>
    <x v="455"/>
    <m/>
    <x v="4"/>
    <n v="2"/>
    <n v="0"/>
    <n v="58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TORRES2019/Jun"/>
    <x v="452"/>
    <x v="455"/>
    <m/>
    <x v="5"/>
    <n v="0"/>
    <n v="0"/>
    <n v="50"/>
    <n v="0"/>
    <n v="4"/>
    <n v="3"/>
    <n v="1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25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19/Aug"/>
    <x v="452"/>
    <x v="455"/>
    <m/>
    <x v="7"/>
    <n v="0"/>
    <n v="0"/>
    <n v="36"/>
    <n v="1"/>
    <n v="5"/>
    <n v="11"/>
    <n v="0"/>
    <n v="12"/>
    <n v="0"/>
    <n v="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2"/>
    <x v="455"/>
    <m/>
    <x v="8"/>
    <n v="1"/>
    <n v="0"/>
    <n v="52"/>
    <n v="0"/>
    <n v="3"/>
    <n v="9"/>
    <n v="2"/>
    <n v="16"/>
    <n v="2"/>
    <n v="5"/>
    <n v="7"/>
    <n v="0"/>
    <n v="0"/>
    <n v="0"/>
    <n v="0"/>
    <n v="3"/>
    <n v="0"/>
    <n v="1"/>
    <n v="0"/>
    <n v="0"/>
    <n v="0"/>
    <n v="0"/>
    <n v="0"/>
    <n v="0"/>
    <n v="0"/>
    <n v="1"/>
    <n v="0"/>
    <n v="0"/>
    <n v="0"/>
    <n v="0"/>
  </r>
  <r>
    <s v="TORRES2019/Oct"/>
    <x v="452"/>
    <x v="455"/>
    <m/>
    <x v="9"/>
    <n v="0"/>
    <n v="0"/>
    <n v="39"/>
    <n v="1"/>
    <n v="0"/>
    <n v="4"/>
    <n v="1"/>
    <n v="8"/>
    <n v="0"/>
    <n v="4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ORRES2019/Nov"/>
    <x v="452"/>
    <x v="455"/>
    <m/>
    <x v="10"/>
    <n v="0"/>
    <n v="0"/>
    <n v="25"/>
    <n v="0"/>
    <n v="7"/>
    <n v="11"/>
    <n v="2"/>
    <n v="18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ORRES2019/Dec"/>
    <x v="452"/>
    <x v="455"/>
    <m/>
    <x v="11"/>
    <n v="1"/>
    <n v="0"/>
    <n v="43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RAMANDAI2019/Jan"/>
    <x v="453"/>
    <x v="456"/>
    <s v="TRAMANDAI"/>
    <x v="0"/>
    <n v="3"/>
    <n v="0"/>
    <n v="158"/>
    <n v="3"/>
    <n v="20"/>
    <n v="50"/>
    <n v="7"/>
    <n v="32"/>
    <n v="4"/>
    <n v="12"/>
    <n v="16"/>
    <n v="0"/>
    <n v="0"/>
    <n v="0"/>
    <n v="0"/>
    <n v="2"/>
    <n v="0"/>
    <n v="0"/>
    <n v="0"/>
    <n v="0"/>
    <n v="1"/>
    <n v="0"/>
    <n v="0"/>
    <n v="0"/>
    <n v="0"/>
    <n v="4"/>
    <n v="0"/>
    <n v="0"/>
    <n v="0"/>
    <n v="0"/>
  </r>
  <r>
    <s v="TRAMANDAI2019/Feb"/>
    <x v="453"/>
    <x v="456"/>
    <m/>
    <x v="1"/>
    <n v="1"/>
    <n v="0"/>
    <n v="142"/>
    <n v="0"/>
    <n v="11"/>
    <n v="49"/>
    <n v="5"/>
    <n v="27"/>
    <n v="1"/>
    <n v="22"/>
    <n v="19"/>
    <n v="0"/>
    <n v="0"/>
    <n v="0"/>
    <n v="0"/>
    <n v="3"/>
    <n v="0"/>
    <n v="0"/>
    <n v="0"/>
    <n v="0"/>
    <n v="0"/>
    <n v="0"/>
    <n v="0"/>
    <n v="0"/>
    <n v="1"/>
    <n v="1"/>
    <n v="0"/>
    <n v="1"/>
    <n v="0"/>
    <n v="1"/>
  </r>
  <r>
    <s v="TRAMANDAI2019/Mar"/>
    <x v="453"/>
    <x v="456"/>
    <m/>
    <x v="2"/>
    <n v="1"/>
    <n v="0"/>
    <n v="112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TRAMANDAI2019/Apr"/>
    <x v="453"/>
    <x v="456"/>
    <m/>
    <x v="3"/>
    <n v="6"/>
    <n v="0"/>
    <n v="103"/>
    <n v="2"/>
    <n v="6"/>
    <n v="20"/>
    <n v="4"/>
    <n v="15"/>
    <n v="2"/>
    <n v="3"/>
    <n v="13"/>
    <n v="0"/>
    <n v="0"/>
    <n v="0"/>
    <n v="0"/>
    <n v="5"/>
    <n v="1"/>
    <n v="0"/>
    <n v="0"/>
    <n v="0"/>
    <n v="0"/>
    <n v="0"/>
    <n v="0"/>
    <n v="0"/>
    <n v="0"/>
    <n v="6"/>
    <n v="0"/>
    <n v="0"/>
    <n v="0"/>
    <n v="0"/>
  </r>
  <r>
    <s v="TRAMANDAI2019/May"/>
    <x v="453"/>
    <x v="456"/>
    <m/>
    <x v="4"/>
    <n v="2"/>
    <n v="0"/>
    <n v="83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TRAMANDAI2019/Jun"/>
    <x v="453"/>
    <x v="456"/>
    <m/>
    <x v="5"/>
    <n v="0"/>
    <n v="0"/>
    <n v="96"/>
    <n v="2"/>
    <n v="1"/>
    <n v="35"/>
    <n v="3"/>
    <n v="17"/>
    <n v="1"/>
    <n v="10"/>
    <n v="9"/>
    <n v="0"/>
    <n v="0"/>
    <n v="0"/>
    <n v="0"/>
    <n v="4"/>
    <n v="8"/>
    <n v="0"/>
    <n v="0"/>
    <n v="0"/>
    <n v="0"/>
    <n v="0"/>
    <n v="0"/>
    <n v="0"/>
    <n v="0"/>
    <n v="0"/>
    <n v="0"/>
    <n v="0"/>
    <n v="0"/>
    <n v="0"/>
  </r>
  <r>
    <s v="TRAMANDAI2019/Jul"/>
    <x v="453"/>
    <x v="456"/>
    <m/>
    <x v="6"/>
    <n v="3"/>
    <n v="0"/>
    <n v="74"/>
    <n v="3"/>
    <n v="11"/>
    <n v="19"/>
    <n v="3"/>
    <n v="19"/>
    <n v="2"/>
    <n v="5"/>
    <n v="5"/>
    <n v="0"/>
    <n v="0"/>
    <n v="0"/>
    <n v="0"/>
    <n v="4"/>
    <n v="0"/>
    <n v="0"/>
    <n v="0"/>
    <n v="0"/>
    <n v="0"/>
    <n v="0"/>
    <n v="0"/>
    <n v="0"/>
    <n v="0"/>
    <n v="3"/>
    <n v="0"/>
    <n v="0"/>
    <n v="0"/>
    <n v="0"/>
  </r>
  <r>
    <s v="TRAMANDAI2019/Aug"/>
    <x v="453"/>
    <x v="456"/>
    <m/>
    <x v="7"/>
    <n v="0"/>
    <n v="0"/>
    <n v="105"/>
    <n v="5"/>
    <n v="6"/>
    <n v="22"/>
    <n v="3"/>
    <n v="15"/>
    <n v="1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AMANDAI2019/Sep"/>
    <x v="453"/>
    <x v="456"/>
    <m/>
    <x v="8"/>
    <n v="1"/>
    <n v="0"/>
    <n v="89"/>
    <n v="0"/>
    <n v="10"/>
    <n v="17"/>
    <n v="3"/>
    <n v="15"/>
    <n v="3"/>
    <n v="1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19/Oct"/>
    <x v="453"/>
    <x v="456"/>
    <m/>
    <x v="9"/>
    <n v="0"/>
    <n v="0"/>
    <n v="102"/>
    <n v="0"/>
    <n v="18"/>
    <n v="36"/>
    <n v="6"/>
    <n v="19"/>
    <n v="2"/>
    <n v="0"/>
    <n v="5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TRAMANDAI2019/Nov"/>
    <x v="453"/>
    <x v="456"/>
    <m/>
    <x v="10"/>
    <n v="2"/>
    <n v="0"/>
    <n v="111"/>
    <n v="0"/>
    <n v="21"/>
    <n v="17"/>
    <n v="5"/>
    <n v="27"/>
    <n v="2"/>
    <n v="2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TRAMANDAI2019/Dec"/>
    <x v="453"/>
    <x v="456"/>
    <m/>
    <x v="11"/>
    <n v="1"/>
    <n v="0"/>
    <n v="180"/>
    <n v="1"/>
    <n v="27"/>
    <n v="26"/>
    <n v="5"/>
    <n v="30"/>
    <n v="3"/>
    <n v="13"/>
    <n v="1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4"/>
    <x v="457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AVESSEIRO2019/Sep"/>
    <x v="454"/>
    <x v="45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4"/>
    <x v="457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5"/>
    <x v="45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5"/>
    <x v="4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5"/>
    <x v="458"/>
    <m/>
    <x v="9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Nov"/>
    <x v="455"/>
    <x v="45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5"/>
    <x v="458"/>
    <m/>
    <x v="1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7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5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7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1"/>
    <n v="0"/>
    <n v="7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CACHOEIRAS2019/Aug"/>
    <x v="456"/>
    <x v="459"/>
    <m/>
    <x v="7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Sep"/>
    <x v="456"/>
    <x v="459"/>
    <m/>
    <x v="8"/>
    <n v="0"/>
    <n v="0"/>
    <n v="4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ACHOEIRAS2019/Oct"/>
    <x v="456"/>
    <x v="459"/>
    <m/>
    <x v="9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ACHOEIRAS2019/Nov"/>
    <x v="456"/>
    <x v="459"/>
    <m/>
    <x v="10"/>
    <n v="0"/>
    <n v="0"/>
    <n v="3"/>
    <n v="2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6"/>
    <x v="459"/>
    <m/>
    <x v="11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6"/>
    <n v="1"/>
    <n v="0"/>
    <n v="2"/>
    <n v="0"/>
    <n v="3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COROAS2019/Mar"/>
    <x v="457"/>
    <x v="460"/>
    <m/>
    <x v="2"/>
    <n v="0"/>
    <n v="0"/>
    <n v="10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Apr"/>
    <x v="457"/>
    <x v="460"/>
    <m/>
    <x v="3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2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Jun"/>
    <x v="457"/>
    <x v="460"/>
    <m/>
    <x v="5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24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Aug"/>
    <x v="457"/>
    <x v="460"/>
    <m/>
    <x v="7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Sep"/>
    <x v="457"/>
    <x v="460"/>
    <m/>
    <x v="8"/>
    <n v="0"/>
    <n v="0"/>
    <n v="19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7"/>
    <x v="460"/>
    <m/>
    <x v="9"/>
    <n v="0"/>
    <n v="0"/>
    <n v="19"/>
    <n v="0"/>
    <n v="0"/>
    <n v="3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7"/>
    <x v="460"/>
    <m/>
    <x v="10"/>
    <n v="0"/>
    <n v="0"/>
    <n v="13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Dec"/>
    <x v="457"/>
    <x v="460"/>
    <m/>
    <x v="11"/>
    <n v="0"/>
    <n v="0"/>
    <n v="8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RES DE MAIO2019/Jan"/>
    <x v="458"/>
    <x v="461"/>
    <s v="TRES DE MAIO"/>
    <x v="0"/>
    <n v="0"/>
    <n v="0"/>
    <n v="25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9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9/Aug"/>
    <x v="458"/>
    <x v="461"/>
    <m/>
    <x v="7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58"/>
    <x v="461"/>
    <m/>
    <x v="8"/>
    <n v="0"/>
    <n v="0"/>
    <n v="6"/>
    <n v="0"/>
    <n v="0"/>
    <n v="1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58"/>
    <x v="461"/>
    <m/>
    <x v="9"/>
    <n v="0"/>
    <n v="0"/>
    <n v="3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58"/>
    <x v="461"/>
    <m/>
    <x v="10"/>
    <n v="0"/>
    <n v="0"/>
    <n v="9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Dec"/>
    <x v="458"/>
    <x v="461"/>
    <m/>
    <x v="11"/>
    <n v="0"/>
    <n v="0"/>
    <n v="11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59"/>
    <x v="462"/>
    <m/>
    <x v="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59"/>
    <x v="46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59"/>
    <x v="46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59"/>
    <x v="462"/>
    <m/>
    <x v="1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59"/>
    <x v="46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0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0"/>
    <x v="463"/>
    <m/>
    <x v="8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0"/>
    <x v="463"/>
    <m/>
    <x v="9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0"/>
    <x v="463"/>
    <m/>
    <x v="1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0"/>
    <x v="46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9/Feb"/>
    <x v="461"/>
    <x v="464"/>
    <m/>
    <x v="1"/>
    <n v="0"/>
    <n v="0"/>
    <n v="13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9/Apr"/>
    <x v="461"/>
    <x v="464"/>
    <m/>
    <x v="3"/>
    <n v="1"/>
    <n v="0"/>
    <n v="14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9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PASSOS2019/Jul"/>
    <x v="461"/>
    <x v="464"/>
    <m/>
    <x v="6"/>
    <n v="0"/>
    <n v="0"/>
    <n v="15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1"/>
    <x v="464"/>
    <m/>
    <x v="7"/>
    <n v="0"/>
    <n v="0"/>
    <n v="13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1"/>
    <x v="464"/>
    <m/>
    <x v="8"/>
    <n v="0"/>
    <n v="0"/>
    <n v="7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1"/>
    <x v="464"/>
    <m/>
    <x v="9"/>
    <n v="0"/>
    <n v="0"/>
    <n v="14"/>
    <n v="0"/>
    <n v="0"/>
    <n v="1"/>
    <n v="0"/>
    <n v="5"/>
    <n v="0"/>
    <n v="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9/Nov"/>
    <x v="461"/>
    <x v="464"/>
    <m/>
    <x v="10"/>
    <n v="0"/>
    <n v="0"/>
    <n v="16"/>
    <n v="0"/>
    <n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1"/>
    <x v="464"/>
    <m/>
    <x v="11"/>
    <n v="0"/>
    <n v="0"/>
    <n v="13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2"/>
    <x v="465"/>
    <m/>
    <x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2"/>
    <x v="465"/>
    <m/>
    <x v="8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2"/>
    <x v="465"/>
    <m/>
    <x v="9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2"/>
    <x v="465"/>
    <m/>
    <x v="1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2"/>
    <x v="465"/>
    <m/>
    <x v="11"/>
    <n v="0"/>
    <n v="0"/>
    <n v="5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TRIUNFO2019/May"/>
    <x v="463"/>
    <x v="466"/>
    <m/>
    <x v="4"/>
    <n v="1"/>
    <n v="0"/>
    <n v="21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9/Jun"/>
    <x v="463"/>
    <x v="466"/>
    <m/>
    <x v="5"/>
    <n v="1"/>
    <n v="0"/>
    <n v="19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9/Jul"/>
    <x v="463"/>
    <x v="466"/>
    <m/>
    <x v="6"/>
    <n v="1"/>
    <n v="0"/>
    <n v="18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9/Aug"/>
    <x v="463"/>
    <x v="466"/>
    <m/>
    <x v="7"/>
    <n v="0"/>
    <n v="0"/>
    <n v="14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9/Sep"/>
    <x v="463"/>
    <x v="466"/>
    <m/>
    <x v="8"/>
    <n v="0"/>
    <n v="0"/>
    <n v="14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3"/>
    <x v="466"/>
    <m/>
    <x v="9"/>
    <n v="1"/>
    <n v="0"/>
    <n v="23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9/Nov"/>
    <x v="463"/>
    <x v="466"/>
    <m/>
    <x v="10"/>
    <n v="0"/>
    <n v="0"/>
    <n v="16"/>
    <n v="0"/>
    <n v="0"/>
    <n v="6"/>
    <n v="1"/>
    <n v="2"/>
    <n v="3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UNFO2019/Dec"/>
    <x v="463"/>
    <x v="466"/>
    <m/>
    <x v="11"/>
    <n v="1"/>
    <n v="0"/>
    <n v="13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9/Jul"/>
    <x v="464"/>
    <x v="467"/>
    <m/>
    <x v="6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CUNDUVA2019/Aug"/>
    <x v="464"/>
    <x v="467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4"/>
    <x v="467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4"/>
    <x v="46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4"/>
    <x v="467"/>
    <m/>
    <x v="1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19/Dec"/>
    <x v="464"/>
    <x v="467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5"/>
    <x v="4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5"/>
    <x v="4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5"/>
    <x v="4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5"/>
    <x v="4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6"/>
    <x v="46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6"/>
    <x v="469"/>
    <m/>
    <x v="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6"/>
    <x v="46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6"/>
    <x v="469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6"/>
    <x v="46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50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  <n v="1"/>
    <n v="0"/>
    <n v="1"/>
    <n v="0"/>
  </r>
  <r>
    <s v="TUPANCIRETA2019/Jun"/>
    <x v="467"/>
    <x v="470"/>
    <m/>
    <x v="5"/>
    <n v="1"/>
    <n v="0"/>
    <n v="39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PANCIRETA2019/Jul"/>
    <x v="467"/>
    <x v="470"/>
    <m/>
    <x v="6"/>
    <n v="0"/>
    <n v="0"/>
    <n v="30"/>
    <n v="2"/>
    <n v="1"/>
    <n v="3"/>
    <n v="1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UPANCIRETA2019/Aug"/>
    <x v="467"/>
    <x v="470"/>
    <m/>
    <x v="7"/>
    <n v="0"/>
    <n v="0"/>
    <n v="41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TUPANCIRETA2019/Sep"/>
    <x v="467"/>
    <x v="470"/>
    <m/>
    <x v="8"/>
    <n v="1"/>
    <n v="0"/>
    <n v="23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UPANCIRETA2019/Oct"/>
    <x v="467"/>
    <x v="470"/>
    <m/>
    <x v="9"/>
    <n v="1"/>
    <n v="0"/>
    <n v="18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UPANCIRETA2019/Nov"/>
    <x v="467"/>
    <x v="470"/>
    <m/>
    <x v="10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RETA2019/Dec"/>
    <x v="467"/>
    <x v="470"/>
    <m/>
    <x v="11"/>
    <n v="0"/>
    <n v="0"/>
    <n v="14"/>
    <n v="5"/>
    <n v="2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68"/>
    <x v="471"/>
    <m/>
    <x v="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68"/>
    <x v="471"/>
    <m/>
    <x v="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68"/>
    <x v="471"/>
    <m/>
    <x v="9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68"/>
    <x v="47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68"/>
    <x v="47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9/Aug"/>
    <x v="469"/>
    <x v="472"/>
    <m/>
    <x v="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69"/>
    <x v="472"/>
    <m/>
    <x v="8"/>
    <n v="0"/>
    <n v="0"/>
    <n v="3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69"/>
    <x v="472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69"/>
    <x v="472"/>
    <m/>
    <x v="10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9/Dec"/>
    <x v="469"/>
    <x v="472"/>
    <m/>
    <x v="11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URUCU2019/Jul"/>
    <x v="470"/>
    <x v="473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RUCU2019/Aug"/>
    <x v="470"/>
    <x v="47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0"/>
    <x v="473"/>
    <m/>
    <x v="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0"/>
    <x v="47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0"/>
    <x v="47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0"/>
    <x v="473"/>
    <m/>
    <x v="1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1"/>
    <x v="47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1"/>
    <x v="4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1"/>
    <x v="4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2"/>
    <x v="47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2"/>
    <x v="47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2"/>
    <x v="4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2"/>
    <x v="475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3"/>
    <x v="47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3"/>
    <x v="47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3"/>
    <x v="4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3"/>
    <x v="476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3"/>
    <x v="4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20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  <n v="0"/>
    <n v="1"/>
    <n v="0"/>
    <n v="1"/>
  </r>
  <r>
    <s v="URUGUAIANA2019/Feb"/>
    <x v="474"/>
    <x v="477"/>
    <m/>
    <x v="1"/>
    <n v="0"/>
    <n v="0"/>
    <n v="121"/>
    <n v="9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URUGUAIANA2019/Mar"/>
    <x v="474"/>
    <x v="477"/>
    <m/>
    <x v="2"/>
    <n v="0"/>
    <n v="0"/>
    <n v="14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  <n v="0"/>
    <n v="1"/>
    <n v="0"/>
    <n v="1"/>
  </r>
  <r>
    <s v="URUGUAIANA2019/Apr"/>
    <x v="474"/>
    <x v="477"/>
    <m/>
    <x v="3"/>
    <n v="2"/>
    <n v="0"/>
    <n v="138"/>
    <n v="12"/>
    <n v="5"/>
    <n v="44"/>
    <n v="1"/>
    <n v="12"/>
    <n v="5"/>
    <n v="14"/>
    <n v="9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URUGUAIANA2019/May"/>
    <x v="474"/>
    <x v="477"/>
    <m/>
    <x v="4"/>
    <n v="1"/>
    <n v="0"/>
    <n v="123"/>
    <n v="13"/>
    <n v="4"/>
    <n v="55"/>
    <n v="1"/>
    <n v="19"/>
    <n v="7"/>
    <n v="10"/>
    <n v="14"/>
    <n v="0"/>
    <n v="0"/>
    <n v="0"/>
    <n v="0"/>
    <n v="3"/>
    <n v="3"/>
    <n v="0"/>
    <n v="1"/>
    <n v="0"/>
    <n v="0"/>
    <n v="0"/>
    <n v="0"/>
    <n v="0"/>
    <n v="0"/>
    <n v="1"/>
    <n v="0"/>
    <n v="0"/>
    <n v="0"/>
    <n v="0"/>
  </r>
  <r>
    <s v="URUGUAIANA2019/Jun"/>
    <x v="474"/>
    <x v="477"/>
    <m/>
    <x v="5"/>
    <n v="4"/>
    <n v="0"/>
    <n v="111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  <n v="0"/>
    <n v="0"/>
    <n v="0"/>
    <n v="0"/>
  </r>
  <r>
    <s v="URUGUAIANA2019/Jul"/>
    <x v="474"/>
    <x v="477"/>
    <m/>
    <x v="6"/>
    <n v="1"/>
    <n v="0"/>
    <n v="115"/>
    <n v="12"/>
    <n v="3"/>
    <n v="36"/>
    <n v="0"/>
    <n v="18"/>
    <n v="7"/>
    <n v="22"/>
    <n v="19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19/Aug"/>
    <x v="474"/>
    <x v="477"/>
    <m/>
    <x v="7"/>
    <n v="2"/>
    <n v="0"/>
    <n v="113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19/Sep"/>
    <x v="474"/>
    <x v="477"/>
    <m/>
    <x v="8"/>
    <n v="3"/>
    <n v="0"/>
    <n v="109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URUGUAIANA2019/Oct"/>
    <x v="474"/>
    <x v="477"/>
    <m/>
    <x v="9"/>
    <n v="0"/>
    <n v="0"/>
    <n v="116"/>
    <n v="11"/>
    <n v="4"/>
    <n v="51"/>
    <n v="3"/>
    <n v="20"/>
    <n v="5"/>
    <n v="12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URUGUAIANA2019/Nov"/>
    <x v="474"/>
    <x v="477"/>
    <m/>
    <x v="10"/>
    <n v="1"/>
    <n v="0"/>
    <n v="130"/>
    <n v="6"/>
    <n v="10"/>
    <n v="54"/>
    <n v="3"/>
    <n v="13"/>
    <n v="6"/>
    <n v="12"/>
    <n v="10"/>
    <n v="0"/>
    <n v="0"/>
    <n v="0"/>
    <n v="0"/>
    <n v="5"/>
    <n v="6"/>
    <n v="0"/>
    <n v="0"/>
    <n v="0"/>
    <n v="0"/>
    <n v="0"/>
    <n v="0"/>
    <n v="0"/>
    <n v="0"/>
    <n v="1"/>
    <n v="0"/>
    <n v="0"/>
    <n v="0"/>
    <n v="0"/>
  </r>
  <r>
    <s v="URUGUAIANA2019/Dec"/>
    <x v="474"/>
    <x v="477"/>
    <m/>
    <x v="11"/>
    <n v="2"/>
    <n v="0"/>
    <n v="93"/>
    <n v="5"/>
    <n v="1"/>
    <n v="45"/>
    <n v="0"/>
    <n v="16"/>
    <n v="5"/>
    <n v="23"/>
    <n v="12"/>
    <n v="0"/>
    <n v="0"/>
    <n v="0"/>
    <n v="0"/>
    <n v="2"/>
    <n v="6"/>
    <n v="0"/>
    <n v="0"/>
    <n v="0"/>
    <n v="0"/>
    <n v="0"/>
    <n v="0"/>
    <n v="0"/>
    <n v="0"/>
    <n v="2"/>
    <n v="0"/>
    <n v="0"/>
    <n v="0"/>
    <n v="0"/>
  </r>
  <r>
    <s v="VACARIA2019/Jan"/>
    <x v="475"/>
    <x v="478"/>
    <s v="VACARIA"/>
    <x v="0"/>
    <n v="0"/>
    <n v="0"/>
    <n v="71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VACARIA2019/Feb"/>
    <x v="475"/>
    <x v="478"/>
    <m/>
    <x v="1"/>
    <n v="0"/>
    <n v="0"/>
    <n v="68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VACARIA2019/Mar"/>
    <x v="475"/>
    <x v="478"/>
    <m/>
    <x v="2"/>
    <n v="1"/>
    <n v="0"/>
    <n v="60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19/Apr"/>
    <x v="475"/>
    <x v="478"/>
    <m/>
    <x v="3"/>
    <n v="1"/>
    <n v="0"/>
    <n v="6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ACARIA2019/May"/>
    <x v="475"/>
    <x v="478"/>
    <m/>
    <x v="4"/>
    <n v="0"/>
    <n v="0"/>
    <n v="70"/>
    <n v="4"/>
    <n v="4"/>
    <n v="11"/>
    <n v="2"/>
    <n v="20"/>
    <n v="7"/>
    <n v="8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VACARIA2019/Jun"/>
    <x v="475"/>
    <x v="478"/>
    <m/>
    <x v="5"/>
    <n v="1"/>
    <n v="0"/>
    <n v="72"/>
    <n v="2"/>
    <n v="7"/>
    <n v="12"/>
    <n v="0"/>
    <n v="10"/>
    <n v="8"/>
    <n v="7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19/Jul"/>
    <x v="475"/>
    <x v="478"/>
    <m/>
    <x v="6"/>
    <n v="1"/>
    <n v="0"/>
    <n v="104"/>
    <n v="1"/>
    <n v="3"/>
    <n v="16"/>
    <n v="0"/>
    <n v="17"/>
    <n v="6"/>
    <n v="10"/>
    <n v="11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VACARIA2019/Aug"/>
    <x v="475"/>
    <x v="478"/>
    <m/>
    <x v="7"/>
    <n v="1"/>
    <n v="0"/>
    <n v="87"/>
    <n v="6"/>
    <n v="2"/>
    <n v="4"/>
    <n v="0"/>
    <n v="14"/>
    <n v="3"/>
    <n v="36"/>
    <n v="9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VACARIA2019/Sep"/>
    <x v="475"/>
    <x v="478"/>
    <m/>
    <x v="8"/>
    <n v="1"/>
    <n v="0"/>
    <n v="82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  <n v="0"/>
    <n v="0"/>
    <n v="0"/>
    <n v="0"/>
  </r>
  <r>
    <s v="VACARIA2019/Oct"/>
    <x v="475"/>
    <x v="478"/>
    <m/>
    <x v="9"/>
    <n v="2"/>
    <n v="0"/>
    <n v="95"/>
    <n v="2"/>
    <n v="3"/>
    <n v="17"/>
    <n v="0"/>
    <n v="23"/>
    <n v="10"/>
    <n v="29"/>
    <n v="12"/>
    <n v="0"/>
    <n v="0"/>
    <n v="0"/>
    <n v="0"/>
    <n v="4"/>
    <n v="3"/>
    <n v="0"/>
    <n v="0"/>
    <n v="0"/>
    <n v="0"/>
    <n v="0"/>
    <n v="0"/>
    <n v="0"/>
    <n v="0"/>
    <n v="2"/>
    <n v="0"/>
    <n v="0"/>
    <n v="0"/>
    <n v="0"/>
  </r>
  <r>
    <s v="VACARIA2019/Nov"/>
    <x v="475"/>
    <x v="478"/>
    <m/>
    <x v="10"/>
    <n v="1"/>
    <n v="0"/>
    <n v="76"/>
    <n v="0"/>
    <n v="3"/>
    <n v="10"/>
    <n v="0"/>
    <n v="14"/>
    <n v="2"/>
    <n v="23"/>
    <n v="12"/>
    <n v="0"/>
    <n v="0"/>
    <n v="0"/>
    <n v="0"/>
    <n v="4"/>
    <n v="3"/>
    <n v="0"/>
    <n v="1"/>
    <n v="0"/>
    <n v="0"/>
    <n v="0"/>
    <n v="0"/>
    <n v="0"/>
    <n v="0"/>
    <n v="1"/>
    <n v="0"/>
    <n v="0"/>
    <n v="0"/>
    <n v="0"/>
  </r>
  <r>
    <s v="VACARIA2019/Dec"/>
    <x v="475"/>
    <x v="478"/>
    <m/>
    <x v="11"/>
    <n v="0"/>
    <n v="0"/>
    <n v="74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VALE DO SOL2019/Jan"/>
    <x v="476"/>
    <x v="479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7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79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9/Apr"/>
    <x v="476"/>
    <x v="479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79"/>
    <m/>
    <x v="4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19/Jun"/>
    <x v="476"/>
    <x v="479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79"/>
    <m/>
    <x v="6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9/Aug"/>
    <x v="476"/>
    <x v="479"/>
    <m/>
    <x v="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VALE DO SOL2019/Sep"/>
    <x v="476"/>
    <x v="479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6"/>
    <x v="479"/>
    <m/>
    <x v="9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VALE DO SOL2019/Nov"/>
    <x v="476"/>
    <x v="479"/>
    <m/>
    <x v="1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6"/>
    <x v="479"/>
    <m/>
    <x v="1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7"/>
    <x v="480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0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0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0"/>
    <m/>
    <x v="4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REAL2019/Jun"/>
    <x v="477"/>
    <x v="480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REAL2019/Jul"/>
    <x v="477"/>
    <x v="480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7"/>
    <x v="480"/>
    <m/>
    <x v="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9/Sep"/>
    <x v="477"/>
    <x v="480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7"/>
    <x v="480"/>
    <m/>
    <x v="9"/>
    <n v="0"/>
    <n v="0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7"/>
    <x v="48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7"/>
    <x v="480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78"/>
    <x v="481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VALE VERDE2019/Feb"/>
    <x v="478"/>
    <x v="4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1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VERDE2019/Apr"/>
    <x v="478"/>
    <x v="48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1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VERDE2019/Jun"/>
    <x v="478"/>
    <x v="481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78"/>
    <x v="481"/>
    <m/>
    <x v="7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Sep"/>
    <x v="478"/>
    <x v="481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78"/>
    <x v="48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78"/>
    <x v="4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78"/>
    <x v="48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79"/>
    <x v="482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NINI2019/Jun"/>
    <x v="479"/>
    <x v="4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79"/>
    <x v="482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79"/>
    <x v="48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79"/>
    <x v="48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3"/>
    <s v="VENANCIO AIRES"/>
    <x v="0"/>
    <n v="2"/>
    <n v="0"/>
    <n v="6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VENANCIO AIRES2019/Feb"/>
    <x v="480"/>
    <x v="483"/>
    <m/>
    <x v="1"/>
    <n v="1"/>
    <n v="0"/>
    <n v="49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VENANCIO AIRES2019/Mar"/>
    <x v="480"/>
    <x v="483"/>
    <m/>
    <x v="2"/>
    <n v="1"/>
    <n v="0"/>
    <n v="69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NANCIO AIRES2019/Apr"/>
    <x v="480"/>
    <x v="483"/>
    <m/>
    <x v="3"/>
    <n v="1"/>
    <n v="0"/>
    <n v="5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VENANCIO AIRES2019/May"/>
    <x v="480"/>
    <x v="483"/>
    <m/>
    <x v="4"/>
    <n v="0"/>
    <n v="0"/>
    <n v="56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VENANCIO AIRES2019/Jun"/>
    <x v="480"/>
    <x v="483"/>
    <m/>
    <x v="5"/>
    <n v="2"/>
    <n v="0"/>
    <n v="52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VENANCIO AIRES2019/Jul"/>
    <x v="480"/>
    <x v="483"/>
    <m/>
    <x v="6"/>
    <n v="0"/>
    <n v="0"/>
    <n v="24"/>
    <n v="1"/>
    <n v="6"/>
    <n v="13"/>
    <n v="1"/>
    <n v="6"/>
    <n v="2"/>
    <n v="6"/>
    <n v="2"/>
    <n v="0"/>
    <n v="0"/>
    <n v="0"/>
    <n v="0"/>
    <n v="2"/>
    <n v="8"/>
    <n v="0"/>
    <n v="0"/>
    <n v="0"/>
    <n v="0"/>
    <n v="0"/>
    <n v="0"/>
    <n v="0"/>
    <n v="0"/>
    <n v="0"/>
    <n v="0"/>
    <n v="0"/>
    <n v="0"/>
    <n v="0"/>
  </r>
  <r>
    <s v="VENANCIO AIRES2019/Aug"/>
    <x v="480"/>
    <x v="483"/>
    <m/>
    <x v="7"/>
    <n v="0"/>
    <n v="0"/>
    <n v="48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ENANCIO AIRES2019/Sep"/>
    <x v="480"/>
    <x v="483"/>
    <m/>
    <x v="8"/>
    <n v="1"/>
    <n v="0"/>
    <n v="44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ENANCIO AIRES2019/Oct"/>
    <x v="480"/>
    <x v="483"/>
    <m/>
    <x v="9"/>
    <n v="0"/>
    <n v="0"/>
    <n v="53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VENANCIO AIRES2019/Nov"/>
    <x v="480"/>
    <x v="483"/>
    <m/>
    <x v="10"/>
    <n v="0"/>
    <n v="0"/>
    <n v="53"/>
    <n v="1"/>
    <n v="4"/>
    <n v="7"/>
    <n v="5"/>
    <n v="13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NANCIO AIRES2019/Dec"/>
    <x v="480"/>
    <x v="483"/>
    <m/>
    <x v="11"/>
    <n v="0"/>
    <n v="0"/>
    <n v="37"/>
    <n v="1"/>
    <n v="4"/>
    <n v="5"/>
    <n v="3"/>
    <n v="8"/>
    <n v="4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ERA CRUZ2019/Jan"/>
    <x v="481"/>
    <x v="484"/>
    <s v="VERA CRUZ"/>
    <x v="0"/>
    <n v="0"/>
    <n v="0"/>
    <n v="21"/>
    <n v="0"/>
    <n v="3"/>
    <n v="4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 CRUZ2019/Feb"/>
    <x v="481"/>
    <x v="484"/>
    <m/>
    <x v="1"/>
    <n v="1"/>
    <n v="0"/>
    <n v="14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VERA CRUZ2019/Mar"/>
    <x v="481"/>
    <x v="484"/>
    <m/>
    <x v="2"/>
    <n v="0"/>
    <n v="0"/>
    <n v="33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  <n v="0"/>
    <n v="0"/>
    <n v="0"/>
    <n v="0"/>
  </r>
  <r>
    <s v="VERA CRUZ2019/Apr"/>
    <x v="481"/>
    <x v="484"/>
    <m/>
    <x v="3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VERA CRUZ2019/May"/>
    <x v="481"/>
    <x v="484"/>
    <m/>
    <x v="4"/>
    <n v="0"/>
    <n v="0"/>
    <n v="29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19/Jun"/>
    <x v="481"/>
    <x v="484"/>
    <m/>
    <x v="5"/>
    <n v="0"/>
    <n v="0"/>
    <n v="21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VERA CRUZ2019/Jul"/>
    <x v="481"/>
    <x v="484"/>
    <m/>
    <x v="6"/>
    <n v="0"/>
    <n v="1"/>
    <n v="32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  <n v="1"/>
    <n v="0"/>
    <n v="1"/>
    <n v="0"/>
  </r>
  <r>
    <s v="VERA CRUZ2019/Aug"/>
    <x v="481"/>
    <x v="484"/>
    <m/>
    <x v="7"/>
    <n v="0"/>
    <n v="0"/>
    <n v="34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VERA CRUZ2019/Sep"/>
    <x v="481"/>
    <x v="484"/>
    <m/>
    <x v="8"/>
    <n v="0"/>
    <n v="0"/>
    <n v="12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19/Oct"/>
    <x v="481"/>
    <x v="484"/>
    <m/>
    <x v="9"/>
    <n v="1"/>
    <n v="0"/>
    <n v="21"/>
    <n v="0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9/Nov"/>
    <x v="481"/>
    <x v="484"/>
    <m/>
    <x v="10"/>
    <n v="1"/>
    <n v="0"/>
    <n v="18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9/Dec"/>
    <x v="481"/>
    <x v="484"/>
    <m/>
    <x v="11"/>
    <n v="2"/>
    <n v="0"/>
    <n v="14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RANOPOLIS2019/Jan"/>
    <x v="482"/>
    <x v="485"/>
    <s v="VERANOPOLIS"/>
    <x v="0"/>
    <n v="0"/>
    <n v="0"/>
    <n v="11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5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19/Mar"/>
    <x v="482"/>
    <x v="485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19/Apr"/>
    <x v="482"/>
    <x v="485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ERANOPOLIS2019/May"/>
    <x v="482"/>
    <x v="485"/>
    <m/>
    <x v="4"/>
    <n v="0"/>
    <n v="0"/>
    <n v="14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NOPOLIS2019/Jun"/>
    <x v="482"/>
    <x v="485"/>
    <m/>
    <x v="5"/>
    <n v="1"/>
    <n v="0"/>
    <n v="20"/>
    <n v="1"/>
    <n v="1"/>
    <n v="0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ERANOPOLIS2019/Jul"/>
    <x v="482"/>
    <x v="485"/>
    <m/>
    <x v="6"/>
    <n v="1"/>
    <n v="0"/>
    <n v="14"/>
    <n v="2"/>
    <n v="2"/>
    <n v="0"/>
    <n v="0"/>
    <n v="3"/>
    <n v="3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19/Aug"/>
    <x v="482"/>
    <x v="485"/>
    <m/>
    <x v="7"/>
    <n v="0"/>
    <n v="0"/>
    <n v="8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9/Sep"/>
    <x v="482"/>
    <x v="485"/>
    <m/>
    <x v="8"/>
    <n v="0"/>
    <n v="0"/>
    <n v="14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9/Oct"/>
    <x v="482"/>
    <x v="485"/>
    <m/>
    <x v="9"/>
    <n v="0"/>
    <n v="0"/>
    <n v="11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NOPOLIS2019/Nov"/>
    <x v="482"/>
    <x v="485"/>
    <m/>
    <x v="10"/>
    <n v="0"/>
    <n v="0"/>
    <n v="10"/>
    <n v="0"/>
    <n v="0"/>
    <n v="3"/>
    <n v="0"/>
    <n v="3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9/Dec"/>
    <x v="482"/>
    <x v="485"/>
    <m/>
    <x v="11"/>
    <n v="1"/>
    <n v="0"/>
    <n v="9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SPASIANO CORREA2019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3"/>
    <x v="4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3"/>
    <x v="48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3"/>
    <x v="4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3"/>
    <x v="4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7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7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7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7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4"/>
    <x v="487"/>
    <m/>
    <x v="7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9/Sep"/>
    <x v="484"/>
    <x v="487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9/Oct"/>
    <x v="484"/>
    <x v="487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4"/>
    <x v="48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4"/>
    <x v="487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5"/>
    <x v="488"/>
    <s v="VIAMAO"/>
    <x v="0"/>
    <n v="9"/>
    <n v="1"/>
    <n v="135"/>
    <n v="7"/>
    <n v="31"/>
    <n v="336"/>
    <n v="95"/>
    <n v="47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  <n v="1"/>
    <n v="0"/>
    <n v="1"/>
    <n v="0"/>
  </r>
  <r>
    <s v="VIAMAO2019/Feb"/>
    <x v="485"/>
    <x v="488"/>
    <m/>
    <x v="1"/>
    <n v="7"/>
    <n v="0"/>
    <n v="152"/>
    <n v="3"/>
    <n v="16"/>
    <n v="243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7"/>
    <n v="0"/>
    <n v="0"/>
    <n v="0"/>
    <n v="0"/>
  </r>
  <r>
    <s v="VIAMAO2019/Mar"/>
    <x v="485"/>
    <x v="488"/>
    <m/>
    <x v="2"/>
    <n v="10"/>
    <n v="0"/>
    <n v="192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  <n v="0"/>
    <n v="0"/>
    <n v="0"/>
    <n v="0"/>
  </r>
  <r>
    <s v="VIAMAO2019/Apr"/>
    <x v="485"/>
    <x v="488"/>
    <m/>
    <x v="3"/>
    <n v="5"/>
    <n v="0"/>
    <n v="168"/>
    <n v="10"/>
    <n v="21"/>
    <n v="262"/>
    <n v="79"/>
    <n v="33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  <n v="0"/>
    <n v="0"/>
    <n v="0"/>
    <n v="0"/>
  </r>
  <r>
    <s v="VIAMAO2019/May"/>
    <x v="485"/>
    <x v="488"/>
    <m/>
    <x v="4"/>
    <n v="4"/>
    <n v="0"/>
    <n v="165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  <n v="0"/>
    <n v="0"/>
    <n v="0"/>
    <n v="0"/>
  </r>
  <r>
    <s v="VIAMAO2019/Jun"/>
    <x v="485"/>
    <x v="488"/>
    <m/>
    <x v="5"/>
    <n v="5"/>
    <n v="1"/>
    <n v="145"/>
    <n v="6"/>
    <n v="12"/>
    <n v="252"/>
    <n v="64"/>
    <n v="38"/>
    <n v="11"/>
    <n v="22"/>
    <n v="18"/>
    <n v="0"/>
    <n v="0"/>
    <n v="0"/>
    <n v="0"/>
    <n v="5"/>
    <n v="8"/>
    <n v="0"/>
    <n v="0"/>
    <n v="0"/>
    <n v="0"/>
    <n v="0"/>
    <n v="2"/>
    <n v="0"/>
    <n v="1"/>
    <n v="5"/>
    <n v="1"/>
    <n v="1"/>
    <n v="1"/>
    <n v="1"/>
  </r>
  <r>
    <s v="VIAMAO2019/Jul"/>
    <x v="485"/>
    <x v="488"/>
    <m/>
    <x v="6"/>
    <n v="6"/>
    <n v="0"/>
    <n v="158"/>
    <n v="6"/>
    <n v="15"/>
    <n v="288"/>
    <n v="66"/>
    <n v="49"/>
    <n v="7"/>
    <n v="10"/>
    <n v="24"/>
    <n v="0"/>
    <n v="0"/>
    <n v="0"/>
    <n v="0"/>
    <n v="1"/>
    <n v="11"/>
    <n v="0"/>
    <n v="0"/>
    <n v="0"/>
    <n v="1"/>
    <n v="0"/>
    <n v="10"/>
    <n v="0"/>
    <n v="0"/>
    <n v="6"/>
    <n v="0"/>
    <n v="0"/>
    <n v="0"/>
    <n v="0"/>
  </r>
  <r>
    <s v="VIAMAO2019/Aug"/>
    <x v="485"/>
    <x v="488"/>
    <m/>
    <x v="7"/>
    <n v="4"/>
    <n v="0"/>
    <n v="133"/>
    <n v="5"/>
    <n v="19"/>
    <n v="284"/>
    <n v="53"/>
    <n v="41"/>
    <n v="6"/>
    <n v="9"/>
    <n v="12"/>
    <n v="0"/>
    <n v="0"/>
    <n v="0"/>
    <n v="0"/>
    <n v="3"/>
    <n v="2"/>
    <n v="0"/>
    <n v="0"/>
    <n v="0"/>
    <n v="4"/>
    <n v="0"/>
    <n v="11"/>
    <n v="0"/>
    <n v="0"/>
    <n v="4"/>
    <n v="0"/>
    <n v="0"/>
    <n v="0"/>
    <n v="0"/>
  </r>
  <r>
    <s v="VIAMAO2019/Sep"/>
    <x v="485"/>
    <x v="488"/>
    <m/>
    <x v="8"/>
    <n v="4"/>
    <n v="0"/>
    <n v="126"/>
    <n v="3"/>
    <n v="12"/>
    <n v="309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  <n v="0"/>
    <n v="0"/>
    <n v="0"/>
    <n v="0"/>
  </r>
  <r>
    <s v="VIAMAO2019/Oct"/>
    <x v="485"/>
    <x v="488"/>
    <m/>
    <x v="9"/>
    <n v="5"/>
    <n v="0"/>
    <n v="124"/>
    <n v="5"/>
    <n v="11"/>
    <n v="291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  <n v="0"/>
    <n v="0"/>
    <n v="0"/>
    <n v="0"/>
  </r>
  <r>
    <s v="VIAMAO2019/Nov"/>
    <x v="485"/>
    <x v="488"/>
    <m/>
    <x v="10"/>
    <n v="7"/>
    <n v="0"/>
    <n v="136"/>
    <n v="4"/>
    <n v="13"/>
    <n v="295"/>
    <n v="59"/>
    <n v="49"/>
    <n v="12"/>
    <n v="14"/>
    <n v="11"/>
    <n v="0"/>
    <n v="0"/>
    <n v="0"/>
    <n v="0"/>
    <n v="2"/>
    <n v="9"/>
    <n v="1"/>
    <n v="0"/>
    <n v="0"/>
    <n v="2"/>
    <n v="0"/>
    <n v="3"/>
    <n v="0"/>
    <n v="0"/>
    <n v="8"/>
    <n v="0"/>
    <n v="0"/>
    <n v="0"/>
    <n v="0"/>
  </r>
  <r>
    <s v="VIAMAO2019/Dec"/>
    <x v="485"/>
    <x v="488"/>
    <m/>
    <x v="11"/>
    <n v="5"/>
    <n v="0"/>
    <n v="131"/>
    <n v="1"/>
    <n v="19"/>
    <n v="228"/>
    <n v="69"/>
    <n v="59"/>
    <n v="10"/>
    <n v="8"/>
    <n v="17"/>
    <n v="0"/>
    <n v="0"/>
    <n v="0"/>
    <n v="0"/>
    <n v="4"/>
    <n v="7"/>
    <n v="0"/>
    <n v="0"/>
    <n v="0"/>
    <n v="2"/>
    <n v="0"/>
    <n v="7"/>
    <n v="0"/>
    <n v="0"/>
    <n v="5"/>
    <n v="0"/>
    <n v="0"/>
    <n v="0"/>
    <n v="0"/>
  </r>
  <r>
    <s v="VICENTE DUTRA2019/Jan"/>
    <x v="486"/>
    <x v="489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89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8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89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8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8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89"/>
    <m/>
    <x v="6"/>
    <n v="0"/>
    <n v="0"/>
    <n v="3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CENTE DUTRA2019/Aug"/>
    <x v="486"/>
    <x v="489"/>
    <m/>
    <x v="7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6"/>
    <x v="489"/>
    <m/>
    <x v="8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6"/>
    <x v="489"/>
    <m/>
    <x v="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6"/>
    <x v="48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6"/>
    <x v="48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0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0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19/Mar"/>
    <x v="487"/>
    <x v="49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0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0"/>
    <m/>
    <x v="5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7"/>
    <x v="490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7"/>
    <x v="490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7"/>
    <x v="490"/>
    <m/>
    <x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7"/>
    <x v="4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7"/>
    <x v="490"/>
    <m/>
    <x v="1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1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1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1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1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9/Jun"/>
    <x v="488"/>
    <x v="4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88"/>
    <x v="491"/>
    <m/>
    <x v="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88"/>
    <x v="491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88"/>
    <x v="4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2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89"/>
    <x v="4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89"/>
    <x v="4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89"/>
    <x v="4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89"/>
    <x v="49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89"/>
    <x v="49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3"/>
    <s v="VILA MAR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3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3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3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3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0"/>
    <x v="4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0"/>
    <x v="493"/>
    <m/>
    <x v="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0"/>
    <x v="493"/>
    <m/>
    <x v="9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0"/>
    <x v="493"/>
    <m/>
    <x v="1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0"/>
    <x v="493"/>
    <m/>
    <x v="1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4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4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4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4"/>
    <m/>
    <x v="5"/>
    <n v="0"/>
    <n v="0"/>
    <n v="3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19/Jul"/>
    <x v="491"/>
    <x v="4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1"/>
    <x v="49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1"/>
    <x v="494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1"/>
    <x v="494"/>
    <m/>
    <x v="9"/>
    <n v="0"/>
    <n v="0"/>
    <n v="8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VILA NOVA DO SUL2019/Nov"/>
    <x v="491"/>
    <x v="494"/>
    <m/>
    <x v="10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ILA NOVA DO SUL2019/Dec"/>
    <x v="491"/>
    <x v="494"/>
    <m/>
    <x v="11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2019/Jan"/>
    <x v="492"/>
    <x v="495"/>
    <s v="VISTA ALEGRE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5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5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5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2"/>
    <x v="495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2"/>
    <x v="495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STA ALEGRE2019/Oct"/>
    <x v="492"/>
    <x v="495"/>
    <m/>
    <x v="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2"/>
    <x v="4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3"/>
    <x v="4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3"/>
    <x v="49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3"/>
    <x v="4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7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7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7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7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4"/>
    <x v="49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4"/>
    <x v="49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4"/>
    <x v="49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4"/>
    <x v="497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4"/>
    <x v="49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8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8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8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8"/>
    <m/>
    <x v="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8"/>
    <m/>
    <x v="6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5"/>
    <x v="49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5"/>
    <x v="4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5"/>
    <x v="498"/>
    <m/>
    <x v="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TORIA DAS MISSOES2019/Nov"/>
    <x v="495"/>
    <x v="498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5"/>
    <x v="49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499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19/Feb"/>
    <x v="496"/>
    <x v="49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499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499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19/May"/>
    <x v="496"/>
    <x v="49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49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49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6"/>
    <x v="499"/>
    <m/>
    <x v="7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6"/>
    <x v="4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6"/>
    <x v="49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6"/>
    <x v="49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0"/>
    <s v="XANGRI-LA"/>
    <x v="0"/>
    <n v="0"/>
    <n v="0"/>
    <n v="100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9/Feb"/>
    <x v="497"/>
    <x v="500"/>
    <m/>
    <x v="1"/>
    <n v="0"/>
    <n v="0"/>
    <n v="573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9/Mar"/>
    <x v="497"/>
    <x v="500"/>
    <m/>
    <x v="2"/>
    <n v="0"/>
    <n v="0"/>
    <n v="36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XANGRI-LA2019/Apr"/>
    <x v="497"/>
    <x v="500"/>
    <m/>
    <x v="3"/>
    <n v="0"/>
    <n v="0"/>
    <n v="28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XANGRI-LA2019/May"/>
    <x v="497"/>
    <x v="500"/>
    <m/>
    <x v="4"/>
    <n v="0"/>
    <n v="0"/>
    <n v="37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XANGRI-LA2019/Jun"/>
    <x v="497"/>
    <x v="500"/>
    <m/>
    <x v="5"/>
    <n v="0"/>
    <n v="0"/>
    <n v="21"/>
    <n v="1"/>
    <n v="1"/>
    <n v="5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ul"/>
    <x v="497"/>
    <x v="500"/>
    <m/>
    <x v="6"/>
    <n v="0"/>
    <n v="0"/>
    <n v="27"/>
    <n v="0"/>
    <n v="1"/>
    <n v="4"/>
    <n v="1"/>
    <n v="7"/>
    <n v="0"/>
    <n v="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Aug"/>
    <x v="497"/>
    <x v="500"/>
    <m/>
    <x v="7"/>
    <n v="0"/>
    <n v="0"/>
    <n v="37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7"/>
    <x v="500"/>
    <m/>
    <x v="8"/>
    <n v="0"/>
    <n v="0"/>
    <n v="26"/>
    <n v="0"/>
    <n v="3"/>
    <n v="1"/>
    <n v="1"/>
    <n v="6"/>
    <n v="1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Oct"/>
    <x v="497"/>
    <x v="500"/>
    <m/>
    <x v="9"/>
    <n v="0"/>
    <n v="0"/>
    <n v="57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XANGRI-LA2019/Nov"/>
    <x v="497"/>
    <x v="500"/>
    <m/>
    <x v="10"/>
    <n v="0"/>
    <n v="0"/>
    <n v="44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7"/>
    <x v="500"/>
    <m/>
    <x v="11"/>
    <n v="0"/>
    <n v="0"/>
    <n v="60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1"/>
    <x v="2"/>
    <m/>
    <x v="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Sep"/>
    <x v="1"/>
    <x v="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1"/>
    <x v="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1"/>
    <x v="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1"/>
    <x v="2"/>
    <m/>
    <x v="11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2"/>
    <x v="3"/>
    <m/>
    <x v="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2"/>
    <x v="3"/>
    <m/>
    <x v="9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2"/>
    <x v="3"/>
    <m/>
    <x v="1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2"/>
    <x v="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10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1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9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GUDO2019/Aug"/>
    <x v="3"/>
    <x v="4"/>
    <m/>
    <x v="7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Sep"/>
    <x v="3"/>
    <x v="4"/>
    <m/>
    <x v="8"/>
    <n v="0"/>
    <n v="0"/>
    <n v="1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Oct"/>
    <x v="3"/>
    <x v="4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3"/>
    <x v="4"/>
    <m/>
    <x v="1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3"/>
    <x v="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5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AJURICABA2019/Aug"/>
    <x v="4"/>
    <x v="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4"/>
    <x v="5"/>
    <m/>
    <x v="8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4"/>
    <x v="5"/>
    <m/>
    <x v="9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4"/>
    <x v="5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4"/>
    <x v="5"/>
    <m/>
    <x v="11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5"/>
    <x v="6"/>
    <m/>
    <x v="7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5"/>
    <x v="6"/>
    <m/>
    <x v="8"/>
    <n v="0"/>
    <n v="0"/>
    <n v="6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5"/>
    <x v="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5"/>
    <x v="6"/>
    <m/>
    <x v="10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5"/>
    <x v="6"/>
    <m/>
    <x v="11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1"/>
    <n v="12"/>
    <n v="0"/>
    <n v="3"/>
    <n v="0"/>
    <n v="17"/>
    <n v="2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</r>
  <r>
    <s v="ALEGRETE2019/Mar"/>
    <x v="6"/>
    <x v="7"/>
    <m/>
    <x v="2"/>
    <n v="0"/>
    <n v="0"/>
    <n v="77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</r>
  <r>
    <s v="ALEGRETE2019/Apr"/>
    <x v="6"/>
    <x v="7"/>
    <m/>
    <x v="3"/>
    <n v="1"/>
    <n v="0"/>
    <n v="60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</r>
  <r>
    <s v="ALEGRETE2019/May"/>
    <x v="6"/>
    <x v="7"/>
    <m/>
    <x v="4"/>
    <n v="1"/>
    <n v="0"/>
    <n v="71"/>
    <n v="14"/>
    <n v="4"/>
    <n v="10"/>
    <n v="1"/>
    <n v="10"/>
    <n v="8"/>
    <n v="6"/>
    <n v="7"/>
    <n v="0"/>
    <n v="0"/>
    <n v="0"/>
    <n v="0"/>
    <n v="1"/>
    <n v="0"/>
    <n v="0"/>
    <n v="0"/>
    <n v="0"/>
    <n v="0"/>
    <n v="0"/>
    <n v="0"/>
    <n v="0"/>
    <n v="0"/>
    <n v="1"/>
  </r>
  <r>
    <s v="ALEGRETE2019/Jun"/>
    <x v="6"/>
    <x v="7"/>
    <m/>
    <x v="5"/>
    <n v="0"/>
    <n v="0"/>
    <n v="67"/>
    <n v="4"/>
    <n v="3"/>
    <n v="12"/>
    <n v="0"/>
    <n v="14"/>
    <n v="1"/>
    <n v="4"/>
    <n v="4"/>
    <n v="0"/>
    <n v="0"/>
    <n v="0"/>
    <n v="0"/>
    <n v="4"/>
    <n v="1"/>
    <n v="0"/>
    <n v="0"/>
    <n v="0"/>
    <n v="0"/>
    <n v="0"/>
    <n v="0"/>
    <n v="0"/>
    <n v="0"/>
    <n v="0"/>
  </r>
  <r>
    <s v="ALEGRETE2019/Jul"/>
    <x v="6"/>
    <x v="7"/>
    <m/>
    <x v="6"/>
    <n v="0"/>
    <n v="0"/>
    <n v="46"/>
    <n v="6"/>
    <n v="3"/>
    <n v="9"/>
    <n v="0"/>
    <n v="9"/>
    <n v="4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6"/>
    <x v="7"/>
    <m/>
    <x v="7"/>
    <n v="0"/>
    <n v="0"/>
    <n v="72"/>
    <n v="9"/>
    <n v="0"/>
    <n v="8"/>
    <n v="2"/>
    <n v="9"/>
    <n v="7"/>
    <n v="8"/>
    <n v="8"/>
    <n v="0"/>
    <n v="0"/>
    <n v="0"/>
    <n v="0"/>
    <n v="2"/>
    <n v="1"/>
    <n v="0"/>
    <n v="0"/>
    <n v="0"/>
    <n v="0"/>
    <n v="0"/>
    <n v="0"/>
    <n v="0"/>
    <n v="0"/>
    <n v="0"/>
  </r>
  <r>
    <s v="ALEGRETE2019/Sep"/>
    <x v="6"/>
    <x v="7"/>
    <m/>
    <x v="8"/>
    <n v="1"/>
    <n v="0"/>
    <n v="65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</r>
  <r>
    <s v="ALEGRETE2019/Oct"/>
    <x v="6"/>
    <x v="7"/>
    <m/>
    <x v="9"/>
    <n v="0"/>
    <n v="0"/>
    <n v="61"/>
    <n v="10"/>
    <n v="0"/>
    <n v="13"/>
    <n v="0"/>
    <n v="13"/>
    <n v="1"/>
    <n v="9"/>
    <n v="3"/>
    <n v="0"/>
    <n v="0"/>
    <n v="0"/>
    <n v="0"/>
    <n v="3"/>
    <n v="0"/>
    <n v="0"/>
    <n v="0"/>
    <n v="0"/>
    <n v="0"/>
    <n v="0"/>
    <n v="0"/>
    <n v="0"/>
    <n v="0"/>
    <n v="0"/>
  </r>
  <r>
    <s v="ALEGRETE2019/Nov"/>
    <x v="6"/>
    <x v="7"/>
    <m/>
    <x v="10"/>
    <n v="1"/>
    <n v="0"/>
    <n v="64"/>
    <n v="5"/>
    <n v="2"/>
    <n v="17"/>
    <n v="0"/>
    <n v="11"/>
    <n v="5"/>
    <n v="5"/>
    <n v="4"/>
    <n v="0"/>
    <n v="0"/>
    <n v="0"/>
    <n v="0"/>
    <n v="1"/>
    <n v="1"/>
    <n v="0"/>
    <n v="0"/>
    <n v="0"/>
    <n v="0"/>
    <n v="0"/>
    <n v="0"/>
    <n v="0"/>
    <n v="0"/>
    <n v="1"/>
  </r>
  <r>
    <s v="ALEGRETE2019/Dec"/>
    <x v="6"/>
    <x v="7"/>
    <m/>
    <x v="11"/>
    <n v="0"/>
    <n v="0"/>
    <n v="66"/>
    <n v="13"/>
    <n v="0"/>
    <n v="10"/>
    <n v="0"/>
    <n v="18"/>
    <n v="0"/>
    <n v="8"/>
    <n v="7"/>
    <n v="0"/>
    <n v="0"/>
    <n v="0"/>
    <n v="0"/>
    <n v="1"/>
    <n v="0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7"/>
    <x v="8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7"/>
    <x v="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7"/>
    <x v="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7"/>
    <x v="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7"/>
    <x v="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MIRANTE TAMANDARE DO SUL2019/Aug"/>
    <x v="8"/>
    <x v="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8"/>
    <x v="9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8"/>
    <x v="9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8"/>
    <x v="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8"/>
    <x v="9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May"/>
    <x v="9"/>
    <x v="10"/>
    <m/>
    <x v="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9"/>
    <x v="10"/>
    <m/>
    <x v="7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9"/>
    <x v="10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9"/>
    <x v="10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9/Nov"/>
    <x v="9"/>
    <x v="10"/>
    <m/>
    <x v="1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Dec"/>
    <x v="9"/>
    <x v="10"/>
    <m/>
    <x v="11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0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0"/>
    <x v="1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0"/>
    <x v="1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0"/>
    <x v="11"/>
    <m/>
    <x v="1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0"/>
    <x v="11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1"/>
    <x v="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1"/>
    <x v="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1"/>
    <x v="12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24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</r>
  <r>
    <s v="ALVORADA2019/Feb"/>
    <x v="12"/>
    <x v="13"/>
    <m/>
    <x v="1"/>
    <n v="9"/>
    <n v="0"/>
    <n v="120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</r>
  <r>
    <s v="ALVORADA2019/Mar"/>
    <x v="12"/>
    <x v="13"/>
    <m/>
    <x v="2"/>
    <n v="6"/>
    <n v="0"/>
    <n v="132"/>
    <n v="1"/>
    <n v="13"/>
    <n v="305"/>
    <n v="64"/>
    <n v="22"/>
    <n v="9"/>
    <n v="18"/>
    <n v="29"/>
    <n v="0"/>
    <n v="0"/>
    <n v="0"/>
    <n v="0"/>
    <n v="3"/>
    <n v="7"/>
    <n v="0"/>
    <n v="0"/>
    <n v="0"/>
    <n v="2"/>
    <n v="0"/>
    <n v="8"/>
    <n v="0"/>
    <n v="0"/>
    <n v="7"/>
  </r>
  <r>
    <s v="ALVORADA2019/Apr"/>
    <x v="12"/>
    <x v="13"/>
    <m/>
    <x v="3"/>
    <n v="8"/>
    <n v="0"/>
    <n v="125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</r>
  <r>
    <s v="ALVORADA2019/May"/>
    <x v="12"/>
    <x v="13"/>
    <m/>
    <x v="4"/>
    <n v="8"/>
    <n v="1"/>
    <n v="113"/>
    <n v="3"/>
    <n v="23"/>
    <n v="272"/>
    <n v="47"/>
    <n v="34"/>
    <n v="8"/>
    <n v="4"/>
    <n v="30"/>
    <n v="0"/>
    <n v="0"/>
    <n v="0"/>
    <n v="0"/>
    <n v="3"/>
    <n v="9"/>
    <n v="0"/>
    <n v="0"/>
    <n v="0"/>
    <n v="1"/>
    <n v="0"/>
    <n v="19"/>
    <n v="0"/>
    <n v="0"/>
    <n v="8"/>
  </r>
  <r>
    <s v="ALVORADA2019/Jun"/>
    <x v="12"/>
    <x v="13"/>
    <m/>
    <x v="5"/>
    <n v="10"/>
    <n v="0"/>
    <n v="128"/>
    <n v="1"/>
    <n v="19"/>
    <n v="251"/>
    <n v="45"/>
    <n v="26"/>
    <n v="7"/>
    <n v="9"/>
    <n v="28"/>
    <n v="0"/>
    <n v="0"/>
    <n v="0"/>
    <n v="0"/>
    <n v="3"/>
    <n v="1"/>
    <n v="0"/>
    <n v="0"/>
    <n v="0"/>
    <n v="0"/>
    <n v="0"/>
    <n v="17"/>
    <n v="0"/>
    <n v="0"/>
    <n v="13"/>
  </r>
  <r>
    <s v="ALVORADA2019/Jul"/>
    <x v="12"/>
    <x v="13"/>
    <m/>
    <x v="6"/>
    <n v="6"/>
    <n v="0"/>
    <n v="106"/>
    <n v="3"/>
    <n v="38"/>
    <n v="245"/>
    <n v="35"/>
    <n v="28"/>
    <n v="9"/>
    <n v="11"/>
    <n v="18"/>
    <n v="0"/>
    <n v="0"/>
    <n v="0"/>
    <n v="0"/>
    <n v="4"/>
    <n v="6"/>
    <n v="0"/>
    <n v="0"/>
    <n v="0"/>
    <n v="0"/>
    <n v="1"/>
    <n v="5"/>
    <n v="0"/>
    <n v="0"/>
    <n v="9"/>
  </r>
  <r>
    <s v="ALVORADA2019/Aug"/>
    <x v="12"/>
    <x v="13"/>
    <m/>
    <x v="7"/>
    <n v="8"/>
    <n v="0"/>
    <n v="160"/>
    <n v="4"/>
    <n v="29"/>
    <n v="228"/>
    <n v="42"/>
    <n v="48"/>
    <n v="8"/>
    <n v="18"/>
    <n v="23"/>
    <n v="0"/>
    <n v="0"/>
    <n v="0"/>
    <n v="0"/>
    <n v="12"/>
    <n v="8"/>
    <n v="0"/>
    <n v="0"/>
    <n v="0"/>
    <n v="0"/>
    <n v="1"/>
    <n v="4"/>
    <n v="0"/>
    <n v="0"/>
    <n v="8"/>
  </r>
  <r>
    <s v="ALVORADA2019/Sep"/>
    <x v="12"/>
    <x v="13"/>
    <m/>
    <x v="8"/>
    <n v="5"/>
    <n v="0"/>
    <n v="108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</r>
  <r>
    <s v="ALVORADA2019/Oct"/>
    <x v="12"/>
    <x v="13"/>
    <m/>
    <x v="9"/>
    <n v="7"/>
    <n v="0"/>
    <n v="116"/>
    <n v="5"/>
    <n v="21"/>
    <n v="231"/>
    <n v="36"/>
    <n v="48"/>
    <n v="4"/>
    <n v="8"/>
    <n v="35"/>
    <n v="0"/>
    <n v="0"/>
    <n v="0"/>
    <n v="0"/>
    <n v="1"/>
    <n v="6"/>
    <n v="0"/>
    <n v="0"/>
    <n v="0"/>
    <n v="1"/>
    <n v="0"/>
    <n v="9"/>
    <n v="0"/>
    <n v="0"/>
    <n v="7"/>
  </r>
  <r>
    <s v="ALVORADA2019/Nov"/>
    <x v="12"/>
    <x v="13"/>
    <m/>
    <x v="10"/>
    <n v="3"/>
    <n v="0"/>
    <n v="118"/>
    <n v="1"/>
    <n v="25"/>
    <n v="243"/>
    <n v="48"/>
    <n v="35"/>
    <n v="7"/>
    <n v="12"/>
    <n v="45"/>
    <n v="0"/>
    <n v="0"/>
    <n v="0"/>
    <n v="0"/>
    <n v="2"/>
    <n v="7"/>
    <n v="0"/>
    <n v="0"/>
    <n v="0"/>
    <n v="0"/>
    <n v="0"/>
    <n v="8"/>
    <n v="0"/>
    <n v="1"/>
    <n v="3"/>
  </r>
  <r>
    <s v="ALVORADA2019/Dec"/>
    <x v="12"/>
    <x v="13"/>
    <m/>
    <x v="11"/>
    <n v="5"/>
    <n v="0"/>
    <n v="115"/>
    <n v="1"/>
    <n v="22"/>
    <n v="210"/>
    <n v="39"/>
    <n v="33"/>
    <n v="8"/>
    <n v="4"/>
    <n v="34"/>
    <n v="0"/>
    <n v="0"/>
    <n v="0"/>
    <n v="0"/>
    <n v="5"/>
    <n v="4"/>
    <n v="0"/>
    <n v="0"/>
    <n v="0"/>
    <n v="0"/>
    <n v="0"/>
    <n v="2"/>
    <n v="0"/>
    <n v="0"/>
    <n v="5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3"/>
    <x v="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3"/>
    <x v="14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3"/>
    <x v="14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19/Nov"/>
    <x v="13"/>
    <x v="14"/>
    <m/>
    <x v="10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3"/>
    <x v="14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19/May"/>
    <x v="14"/>
    <x v="15"/>
    <m/>
    <x v="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0"/>
  </r>
  <r>
    <s v="AMETISTA DO SUL2019/Aug"/>
    <x v="14"/>
    <x v="15"/>
    <m/>
    <x v="7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4"/>
    <x v="15"/>
    <m/>
    <x v="8"/>
    <n v="0"/>
    <n v="0"/>
    <n v="4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4"/>
    <x v="15"/>
    <m/>
    <x v="9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4"/>
    <x v="15"/>
    <m/>
    <x v="10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4"/>
    <x v="15"/>
    <m/>
    <x v="1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5"/>
    <x v="16"/>
    <m/>
    <x v="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5"/>
    <x v="1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5"/>
    <x v="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5"/>
    <x v="16"/>
    <m/>
    <x v="1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Aug"/>
    <x v="16"/>
    <x v="17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6"/>
    <x v="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6"/>
    <x v="17"/>
    <m/>
    <x v="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6"/>
    <x v="1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6"/>
    <x v="17"/>
    <m/>
    <x v="1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2"/>
    <n v="1"/>
    <n v="1"/>
    <n v="1"/>
    <n v="1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10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19/Aug"/>
    <x v="17"/>
    <x v="18"/>
    <m/>
    <x v="7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NTONIO PRADO2019/Sep"/>
    <x v="17"/>
    <x v="18"/>
    <m/>
    <x v="8"/>
    <n v="0"/>
    <n v="0"/>
    <n v="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7"/>
    <x v="18"/>
    <m/>
    <x v="9"/>
    <n v="0"/>
    <n v="0"/>
    <n v="15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ANTONIO PRADO2019/Nov"/>
    <x v="17"/>
    <x v="18"/>
    <m/>
    <x v="10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7"/>
    <x v="18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3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8"/>
    <x v="19"/>
    <m/>
    <x v="7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8"/>
    <x v="19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8"/>
    <x v="19"/>
    <m/>
    <x v="9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8"/>
    <x v="19"/>
    <m/>
    <x v="10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8"/>
    <x v="19"/>
    <m/>
    <x v="11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19"/>
    <x v="20"/>
    <m/>
    <x v="7"/>
    <n v="0"/>
    <n v="0"/>
    <n v="7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19"/>
    <x v="20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19"/>
    <x v="20"/>
    <m/>
    <x v="9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19"/>
    <x v="20"/>
    <m/>
    <x v="10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19"/>
    <x v="20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0"/>
    <x v="2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0"/>
    <x v="21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0"/>
    <x v="21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0"/>
    <x v="21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0"/>
    <x v="21"/>
    <m/>
    <x v="11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ARROIO DO MEIO2019/Feb"/>
    <x v="21"/>
    <x v="22"/>
    <m/>
    <x v="1"/>
    <n v="0"/>
    <n v="0"/>
    <n v="11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ARROIO DO MEIO2019/May"/>
    <x v="21"/>
    <x v="22"/>
    <m/>
    <x v="4"/>
    <n v="1"/>
    <n v="0"/>
    <n v="11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</r>
  <r>
    <s v="ARROIO DO MEIO2019/Jun"/>
    <x v="21"/>
    <x v="22"/>
    <m/>
    <x v="5"/>
    <n v="0"/>
    <n v="0"/>
    <n v="12"/>
    <n v="1"/>
    <n v="1"/>
    <n v="2"/>
    <n v="0"/>
    <n v="4"/>
    <n v="0"/>
    <n v="7"/>
    <n v="0"/>
    <n v="0"/>
    <n v="0"/>
    <n v="0"/>
    <n v="0"/>
    <n v="2"/>
    <n v="2"/>
    <n v="0"/>
    <n v="0"/>
    <n v="0"/>
    <n v="0"/>
    <n v="0"/>
    <n v="0"/>
    <n v="0"/>
    <n v="0"/>
    <n v="0"/>
  </r>
  <r>
    <s v="ARROIO DO MEIO2019/Jul"/>
    <x v="21"/>
    <x v="22"/>
    <m/>
    <x v="6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ARROIO DO MEIO2019/Aug"/>
    <x v="21"/>
    <x v="22"/>
    <m/>
    <x v="7"/>
    <n v="0"/>
    <n v="0"/>
    <n v="12"/>
    <n v="1"/>
    <n v="0"/>
    <n v="1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1"/>
    <x v="22"/>
    <m/>
    <x v="8"/>
    <n v="0"/>
    <n v="0"/>
    <n v="12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1"/>
    <x v="22"/>
    <m/>
    <x v="9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ARROIO DO MEIO2019/Nov"/>
    <x v="21"/>
    <x v="22"/>
    <m/>
    <x v="10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9/Dec"/>
    <x v="21"/>
    <x v="22"/>
    <m/>
    <x v="11"/>
    <n v="0"/>
    <n v="0"/>
    <n v="11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Aug"/>
    <x v="22"/>
    <x v="2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2"/>
    <x v="2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2"/>
    <x v="2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2"/>
    <x v="2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2"/>
    <x v="23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50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30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3"/>
    <n v="1"/>
    <n v="0"/>
    <n v="1"/>
    <n v="0"/>
    <n v="2"/>
    <n v="1"/>
    <n v="1"/>
    <n v="1"/>
    <n v="1"/>
    <n v="0"/>
    <n v="0"/>
    <n v="0"/>
    <n v="0"/>
    <n v="1"/>
    <n v="0"/>
    <n v="0"/>
    <n v="0"/>
    <n v="0"/>
    <n v="0"/>
    <n v="0"/>
    <n v="0"/>
    <n v="0"/>
    <n v="0"/>
  </r>
  <r>
    <s v="ARROIO DO SAL2019/Jun"/>
    <x v="23"/>
    <x v="24"/>
    <m/>
    <x v="5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32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3"/>
    <x v="24"/>
    <m/>
    <x v="7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ARROIO DO SAL2019/Sep"/>
    <x v="23"/>
    <x v="24"/>
    <m/>
    <x v="8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ARROIO DO SAL2019/Oct"/>
    <x v="23"/>
    <x v="24"/>
    <m/>
    <x v="9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Nov"/>
    <x v="23"/>
    <x v="24"/>
    <m/>
    <x v="10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Dec"/>
    <x v="23"/>
    <x v="24"/>
    <m/>
    <x v="11"/>
    <n v="0"/>
    <n v="0"/>
    <n v="30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10"/>
    <n v="1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9/Jun"/>
    <x v="24"/>
    <x v="25"/>
    <m/>
    <x v="5"/>
    <n v="0"/>
    <n v="1"/>
    <n v="1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Jul"/>
    <x v="24"/>
    <x v="25"/>
    <m/>
    <x v="6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Aug"/>
    <x v="24"/>
    <x v="2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4"/>
    <x v="25"/>
    <m/>
    <x v="8"/>
    <n v="0"/>
    <n v="0"/>
    <n v="24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Oct"/>
    <x v="24"/>
    <x v="25"/>
    <m/>
    <x v="9"/>
    <n v="1"/>
    <n v="0"/>
    <n v="20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19/Nov"/>
    <x v="24"/>
    <x v="25"/>
    <m/>
    <x v="10"/>
    <n v="0"/>
    <n v="0"/>
    <n v="14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ARROIO DO TIGRE2019/Dec"/>
    <x v="24"/>
    <x v="25"/>
    <m/>
    <x v="11"/>
    <n v="0"/>
    <n v="0"/>
    <n v="8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8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3"/>
    <n v="1"/>
    <n v="0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1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3"/>
    <n v="3"/>
    <n v="1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14"/>
    <n v="1"/>
    <n v="1"/>
    <n v="4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12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11"/>
    <n v="1"/>
    <n v="0"/>
    <n v="2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19/Aug"/>
    <x v="25"/>
    <x v="26"/>
    <m/>
    <x v="7"/>
    <n v="0"/>
    <n v="0"/>
    <n v="8"/>
    <n v="1"/>
    <n v="0"/>
    <n v="2"/>
    <n v="0"/>
    <n v="1"/>
    <n v="0"/>
    <n v="8"/>
    <n v="2"/>
    <n v="0"/>
    <n v="0"/>
    <n v="0"/>
    <n v="0"/>
    <n v="1"/>
    <n v="0"/>
    <n v="1"/>
    <n v="0"/>
    <n v="0"/>
    <n v="0"/>
    <n v="0"/>
    <n v="0"/>
    <n v="0"/>
    <n v="0"/>
    <n v="0"/>
  </r>
  <r>
    <s v="ARROIO DOS RATOS2019/Sep"/>
    <x v="25"/>
    <x v="26"/>
    <m/>
    <x v="8"/>
    <n v="0"/>
    <n v="0"/>
    <n v="9"/>
    <n v="0"/>
    <n v="0"/>
    <n v="1"/>
    <n v="1"/>
    <n v="0"/>
    <n v="1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5"/>
    <x v="26"/>
    <m/>
    <x v="9"/>
    <n v="0"/>
    <n v="0"/>
    <n v="12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</r>
  <r>
    <s v="ARROIO DOS RATOS2019/Nov"/>
    <x v="25"/>
    <x v="26"/>
    <m/>
    <x v="10"/>
    <n v="0"/>
    <n v="0"/>
    <n v="8"/>
    <n v="0"/>
    <n v="1"/>
    <n v="4"/>
    <n v="1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5"/>
    <x v="26"/>
    <m/>
    <x v="11"/>
    <n v="0"/>
    <n v="0"/>
    <n v="3"/>
    <n v="0"/>
    <n v="3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7"/>
    <n v="3"/>
    <n v="2"/>
    <n v="2"/>
    <n v="0"/>
    <n v="4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8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19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ARROIO GRANDE2019/Aug"/>
    <x v="26"/>
    <x v="27"/>
    <m/>
    <x v="7"/>
    <n v="0"/>
    <n v="0"/>
    <n v="17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</r>
  <r>
    <s v="ARROIO GRANDE2019/Sep"/>
    <x v="26"/>
    <x v="27"/>
    <m/>
    <x v="8"/>
    <n v="0"/>
    <n v="0"/>
    <n v="17"/>
    <n v="4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6"/>
    <x v="27"/>
    <m/>
    <x v="9"/>
    <n v="0"/>
    <n v="0"/>
    <n v="17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ARROIO GRANDE2019/Nov"/>
    <x v="26"/>
    <x v="27"/>
    <m/>
    <x v="10"/>
    <n v="0"/>
    <n v="0"/>
    <n v="25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6"/>
    <x v="27"/>
    <m/>
    <x v="11"/>
    <n v="1"/>
    <n v="0"/>
    <n v="24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7"/>
    <x v="28"/>
    <m/>
    <x v="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7"/>
    <x v="28"/>
    <m/>
    <x v="8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Oct"/>
    <x v="27"/>
    <x v="28"/>
    <m/>
    <x v="9"/>
    <n v="0"/>
    <n v="0"/>
    <n v="8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ARVOREZINHA2019/Nov"/>
    <x v="27"/>
    <x v="28"/>
    <m/>
    <x v="10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Dec"/>
    <x v="27"/>
    <x v="28"/>
    <m/>
    <x v="11"/>
    <n v="1"/>
    <n v="0"/>
    <n v="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8"/>
    <x v="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8"/>
    <x v="29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8"/>
    <x v="2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8"/>
    <x v="29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19/Dec"/>
    <x v="28"/>
    <x v="2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29"/>
    <x v="30"/>
    <m/>
    <x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29"/>
    <x v="3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29"/>
    <x v="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29"/>
    <x v="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29"/>
    <x v="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31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</r>
  <r>
    <s v="BAGE2019/Feb"/>
    <x v="30"/>
    <x v="31"/>
    <m/>
    <x v="1"/>
    <n v="1"/>
    <n v="0"/>
    <n v="116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</r>
  <r>
    <s v="BAGE2019/Mar"/>
    <x v="30"/>
    <x v="31"/>
    <m/>
    <x v="2"/>
    <n v="0"/>
    <n v="0"/>
    <n v="122"/>
    <n v="4"/>
    <n v="3"/>
    <n v="20"/>
    <n v="1"/>
    <n v="15"/>
    <n v="3"/>
    <n v="12"/>
    <n v="21"/>
    <n v="0"/>
    <n v="0"/>
    <n v="0"/>
    <n v="0"/>
    <n v="5"/>
    <n v="0"/>
    <n v="0"/>
    <n v="0"/>
    <n v="0"/>
    <n v="0"/>
    <n v="0"/>
    <n v="0"/>
    <n v="0"/>
    <n v="0"/>
    <n v="0"/>
  </r>
  <r>
    <s v="BAGE2019/Apr"/>
    <x v="30"/>
    <x v="31"/>
    <m/>
    <x v="3"/>
    <n v="1"/>
    <n v="0"/>
    <n v="10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</r>
  <r>
    <s v="BAGE2019/May"/>
    <x v="30"/>
    <x v="31"/>
    <m/>
    <x v="4"/>
    <n v="0"/>
    <n v="0"/>
    <n v="136"/>
    <n v="11"/>
    <n v="11"/>
    <n v="11"/>
    <n v="0"/>
    <n v="15"/>
    <n v="18"/>
    <n v="19"/>
    <n v="19"/>
    <n v="0"/>
    <n v="0"/>
    <n v="0"/>
    <n v="0"/>
    <n v="3"/>
    <n v="1"/>
    <n v="0"/>
    <n v="0"/>
    <n v="0"/>
    <n v="0"/>
    <n v="0"/>
    <n v="3"/>
    <n v="0"/>
    <n v="0"/>
    <n v="0"/>
  </r>
  <r>
    <s v="BAGE2019/Jun"/>
    <x v="30"/>
    <x v="31"/>
    <m/>
    <x v="5"/>
    <n v="3"/>
    <n v="0"/>
    <n v="119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</r>
  <r>
    <s v="BAGE2019/Jul"/>
    <x v="30"/>
    <x v="31"/>
    <m/>
    <x v="6"/>
    <n v="2"/>
    <n v="0"/>
    <n v="109"/>
    <n v="13"/>
    <n v="4"/>
    <n v="22"/>
    <n v="1"/>
    <n v="19"/>
    <n v="3"/>
    <n v="17"/>
    <n v="15"/>
    <n v="0"/>
    <n v="0"/>
    <n v="0"/>
    <n v="0"/>
    <n v="3"/>
    <n v="4"/>
    <n v="0"/>
    <n v="0"/>
    <n v="0"/>
    <n v="0"/>
    <n v="0"/>
    <n v="1"/>
    <n v="0"/>
    <n v="0"/>
    <n v="2"/>
  </r>
  <r>
    <s v="BAGE2019/Aug"/>
    <x v="30"/>
    <x v="31"/>
    <m/>
    <x v="7"/>
    <n v="2"/>
    <n v="0"/>
    <n v="139"/>
    <n v="17"/>
    <n v="7"/>
    <n v="37"/>
    <n v="2"/>
    <n v="17"/>
    <n v="4"/>
    <n v="11"/>
    <n v="16"/>
    <n v="0"/>
    <n v="0"/>
    <n v="0"/>
    <n v="0"/>
    <n v="10"/>
    <n v="4"/>
    <n v="0"/>
    <n v="0"/>
    <n v="0"/>
    <n v="0"/>
    <n v="0"/>
    <n v="2"/>
    <n v="0"/>
    <n v="0"/>
    <n v="2"/>
  </r>
  <r>
    <s v="BAGE2019/Sep"/>
    <x v="30"/>
    <x v="31"/>
    <m/>
    <x v="8"/>
    <n v="0"/>
    <n v="0"/>
    <n v="117"/>
    <n v="13"/>
    <n v="8"/>
    <n v="32"/>
    <n v="0"/>
    <n v="15"/>
    <n v="6"/>
    <n v="12"/>
    <n v="17"/>
    <n v="0"/>
    <n v="0"/>
    <n v="0"/>
    <n v="0"/>
    <n v="8"/>
    <n v="2"/>
    <n v="0"/>
    <n v="0"/>
    <n v="0"/>
    <n v="0"/>
    <n v="1"/>
    <n v="2"/>
    <n v="0"/>
    <n v="0"/>
    <n v="0"/>
  </r>
  <r>
    <s v="BAGE2019/Oct"/>
    <x v="30"/>
    <x v="31"/>
    <m/>
    <x v="9"/>
    <n v="1"/>
    <n v="0"/>
    <n v="101"/>
    <n v="12"/>
    <n v="4"/>
    <n v="23"/>
    <n v="0"/>
    <n v="22"/>
    <n v="4"/>
    <n v="16"/>
    <n v="13"/>
    <n v="0"/>
    <n v="0"/>
    <n v="0"/>
    <n v="0"/>
    <n v="4"/>
    <n v="0"/>
    <n v="0"/>
    <n v="0"/>
    <n v="0"/>
    <n v="0"/>
    <n v="0"/>
    <n v="0"/>
    <n v="0"/>
    <n v="0"/>
    <n v="1"/>
  </r>
  <r>
    <s v="BAGE2019/Nov"/>
    <x v="30"/>
    <x v="31"/>
    <m/>
    <x v="10"/>
    <n v="2"/>
    <n v="0"/>
    <n v="90"/>
    <n v="12"/>
    <n v="5"/>
    <n v="29"/>
    <n v="0"/>
    <n v="23"/>
    <n v="6"/>
    <n v="19"/>
    <n v="15"/>
    <n v="0"/>
    <n v="0"/>
    <n v="0"/>
    <n v="0"/>
    <n v="2"/>
    <n v="3"/>
    <n v="0"/>
    <n v="0"/>
    <n v="0"/>
    <n v="0"/>
    <n v="0"/>
    <n v="0"/>
    <n v="0"/>
    <n v="0"/>
    <n v="2"/>
  </r>
  <r>
    <s v="BAGE2019/Dec"/>
    <x v="30"/>
    <x v="31"/>
    <m/>
    <x v="11"/>
    <n v="1"/>
    <n v="0"/>
    <n v="86"/>
    <n v="10"/>
    <n v="3"/>
    <n v="20"/>
    <n v="2"/>
    <n v="19"/>
    <n v="3"/>
    <n v="22"/>
    <n v="16"/>
    <n v="0"/>
    <n v="0"/>
    <n v="0"/>
    <n v="0"/>
    <n v="3"/>
    <n v="2"/>
    <n v="0"/>
    <n v="0"/>
    <n v="0"/>
    <n v="0"/>
    <n v="0"/>
    <n v="0"/>
    <n v="0"/>
    <n v="0"/>
    <n v="1"/>
  </r>
  <r>
    <s v="BALNEARIO PINHAL2019/Jan"/>
    <x v="31"/>
    <x v="32"/>
    <s v="BALNEARIO PINHAL"/>
    <x v="0"/>
    <n v="1"/>
    <n v="0"/>
    <n v="38"/>
    <n v="2"/>
    <n v="4"/>
    <n v="7"/>
    <n v="3"/>
    <n v="4"/>
    <n v="2"/>
    <n v="5"/>
    <n v="7"/>
    <n v="0"/>
    <n v="0"/>
    <n v="0"/>
    <n v="0"/>
    <n v="4"/>
    <n v="1"/>
    <n v="0"/>
    <n v="0"/>
    <n v="0"/>
    <n v="0"/>
    <n v="0"/>
    <n v="0"/>
    <n v="0"/>
    <n v="0"/>
    <n v="1"/>
  </r>
  <r>
    <s v="BALNEARIO PINHAL2019/Feb"/>
    <x v="31"/>
    <x v="32"/>
    <m/>
    <x v="1"/>
    <n v="0"/>
    <n v="0"/>
    <n v="29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7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9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</r>
  <r>
    <s v="BALNEARIO PINHAL2019/Jun"/>
    <x v="31"/>
    <x v="32"/>
    <m/>
    <x v="5"/>
    <n v="1"/>
    <n v="0"/>
    <n v="10"/>
    <n v="1"/>
    <n v="2"/>
    <n v="1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19/Jul"/>
    <x v="31"/>
    <x v="32"/>
    <m/>
    <x v="6"/>
    <n v="0"/>
    <n v="0"/>
    <n v="15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s v="BALNEARIO PINHAL2019/Aug"/>
    <x v="31"/>
    <x v="32"/>
    <m/>
    <x v="7"/>
    <n v="1"/>
    <n v="0"/>
    <n v="19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</r>
  <r>
    <s v="BALNEARIO PINHAL2019/Sep"/>
    <x v="31"/>
    <x v="32"/>
    <m/>
    <x v="8"/>
    <n v="0"/>
    <n v="0"/>
    <n v="21"/>
    <n v="0"/>
    <n v="0"/>
    <n v="4"/>
    <n v="0"/>
    <n v="6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BALNEARIO PINHAL2019/Oct"/>
    <x v="31"/>
    <x v="32"/>
    <m/>
    <x v="9"/>
    <n v="0"/>
    <n v="0"/>
    <n v="31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BALNEARIO PINHAL2019/Nov"/>
    <x v="31"/>
    <x v="32"/>
    <m/>
    <x v="10"/>
    <n v="1"/>
    <n v="0"/>
    <n v="20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ALNEARIO PINHAL2019/Dec"/>
    <x v="31"/>
    <x v="32"/>
    <m/>
    <x v="11"/>
    <n v="1"/>
    <n v="0"/>
    <n v="40"/>
    <n v="0"/>
    <n v="4"/>
    <n v="7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2"/>
    <x v="33"/>
    <m/>
    <x v="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2"/>
    <x v="3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2"/>
    <x v="33"/>
    <m/>
    <x v="9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2"/>
    <x v="33"/>
    <m/>
    <x v="1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2"/>
    <x v="33"/>
    <m/>
    <x v="11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ARAO DE COTEGIPE2019/Jun"/>
    <x v="33"/>
    <x v="34"/>
    <m/>
    <x v="5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3"/>
    <x v="34"/>
    <m/>
    <x v="7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BARAO DE COTEGIPE2019/Sep"/>
    <x v="33"/>
    <x v="34"/>
    <m/>
    <x v="8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3"/>
    <x v="34"/>
    <m/>
    <x v="9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3"/>
    <x v="34"/>
    <m/>
    <x v="10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3"/>
    <x v="34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9/Aug"/>
    <x v="34"/>
    <x v="35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4"/>
    <x v="35"/>
    <m/>
    <x v="8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4"/>
    <x v="35"/>
    <m/>
    <x v="9"/>
    <n v="0"/>
    <n v="0"/>
    <n v="3"/>
    <n v="0"/>
    <n v="1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BARAO DO TRIUNFO2019/Nov"/>
    <x v="34"/>
    <x v="35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4"/>
    <x v="35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5"/>
    <x v="36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5"/>
    <x v="36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5"/>
    <x v="36"/>
    <m/>
    <x v="9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Nov"/>
    <x v="35"/>
    <x v="36"/>
    <m/>
    <x v="1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5"/>
    <x v="36"/>
    <m/>
    <x v="1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5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19/Aug"/>
    <x v="36"/>
    <x v="37"/>
    <m/>
    <x v="7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19/Sep"/>
    <x v="36"/>
    <x v="37"/>
    <m/>
    <x v="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6"/>
    <x v="37"/>
    <m/>
    <x v="9"/>
    <n v="0"/>
    <n v="0"/>
    <n v="8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6"/>
    <x v="37"/>
    <m/>
    <x v="10"/>
    <n v="0"/>
    <n v="0"/>
    <n v="6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6"/>
    <x v="37"/>
    <m/>
    <x v="11"/>
    <n v="0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1"/>
    <n v="1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19/Mar"/>
    <x v="37"/>
    <x v="38"/>
    <m/>
    <x v="2"/>
    <n v="0"/>
    <n v="0"/>
    <n v="15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1"/>
    <n v="2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8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4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10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7"/>
    <x v="38"/>
    <m/>
    <x v="7"/>
    <n v="0"/>
    <n v="0"/>
    <n v="24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</r>
  <r>
    <s v="BARRA DO RIBEIRO2019/Sep"/>
    <x v="37"/>
    <x v="38"/>
    <m/>
    <x v="8"/>
    <n v="0"/>
    <n v="0"/>
    <n v="8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ARRA DO RIBEIRO2019/Oct"/>
    <x v="37"/>
    <x v="38"/>
    <m/>
    <x v="9"/>
    <n v="0"/>
    <n v="0"/>
    <n v="18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</r>
  <r>
    <s v="BARRA DO RIBEIRO2019/Nov"/>
    <x v="37"/>
    <x v="38"/>
    <m/>
    <x v="10"/>
    <n v="0"/>
    <n v="0"/>
    <n v="10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</r>
  <r>
    <s v="BARRA DO RIBEIRO2019/Dec"/>
    <x v="37"/>
    <x v="38"/>
    <m/>
    <x v="11"/>
    <n v="1"/>
    <n v="0"/>
    <n v="16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8"/>
    <x v="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8"/>
    <x v="3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8"/>
    <x v="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39"/>
    <x v="4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39"/>
    <x v="4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39"/>
    <x v="40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39"/>
    <x v="4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39"/>
    <x v="40"/>
    <m/>
    <x v="1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9/Apr"/>
    <x v="40"/>
    <x v="41"/>
    <m/>
    <x v="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0"/>
    <x v="41"/>
    <m/>
    <x v="7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0"/>
    <x v="41"/>
    <m/>
    <x v="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0"/>
    <x v="41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0"/>
    <x v="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0"/>
    <x v="41"/>
    <m/>
    <x v="11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6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15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1"/>
    <x v="42"/>
    <m/>
    <x v="7"/>
    <n v="0"/>
    <n v="0"/>
    <n v="23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19/Sep"/>
    <x v="41"/>
    <x v="42"/>
    <m/>
    <x v="8"/>
    <n v="0"/>
    <n v="0"/>
    <n v="19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ARROS CASSAL2019/Oct"/>
    <x v="41"/>
    <x v="42"/>
    <m/>
    <x v="9"/>
    <n v="0"/>
    <n v="0"/>
    <n v="18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RROS CASSAL2019/Nov"/>
    <x v="41"/>
    <x v="42"/>
    <m/>
    <x v="10"/>
    <n v="0"/>
    <n v="0"/>
    <n v="1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OS CASSAL2019/Dec"/>
    <x v="41"/>
    <x v="42"/>
    <m/>
    <x v="1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2"/>
    <x v="4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2"/>
    <x v="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2"/>
    <x v="4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2"/>
    <x v="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3"/>
    <n v="0"/>
    <n v="10"/>
    <n v="19"/>
    <n v="3"/>
    <n v="30"/>
    <n v="5"/>
    <n v="6"/>
    <n v="4"/>
    <n v="0"/>
    <n v="0"/>
    <n v="0"/>
    <n v="0"/>
    <n v="1"/>
    <n v="4"/>
    <n v="0"/>
    <n v="0"/>
    <n v="0"/>
    <n v="0"/>
    <n v="0"/>
    <n v="0"/>
    <n v="0"/>
    <n v="0"/>
    <n v="2"/>
  </r>
  <r>
    <s v="BENTO GONCALVES2019/Feb"/>
    <x v="43"/>
    <x v="44"/>
    <m/>
    <x v="1"/>
    <n v="1"/>
    <n v="0"/>
    <n v="80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</r>
  <r>
    <s v="BENTO GONCALVES2019/Mar"/>
    <x v="43"/>
    <x v="44"/>
    <m/>
    <x v="2"/>
    <n v="4"/>
    <n v="0"/>
    <n v="62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</r>
  <r>
    <s v="BENTO GONCALVES2019/Apr"/>
    <x v="43"/>
    <x v="44"/>
    <m/>
    <x v="3"/>
    <n v="3"/>
    <n v="0"/>
    <n v="94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</r>
  <r>
    <s v="BENTO GONCALVES2019/May"/>
    <x v="43"/>
    <x v="44"/>
    <m/>
    <x v="4"/>
    <n v="2"/>
    <n v="1"/>
    <n v="92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</r>
  <r>
    <s v="BENTO GONCALVES2019/Jun"/>
    <x v="43"/>
    <x v="44"/>
    <m/>
    <x v="5"/>
    <n v="3"/>
    <n v="0"/>
    <n v="51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</r>
  <r>
    <s v="BENTO GONCALVES2019/Jul"/>
    <x v="43"/>
    <x v="44"/>
    <m/>
    <x v="6"/>
    <n v="5"/>
    <n v="0"/>
    <n v="68"/>
    <n v="0"/>
    <n v="14"/>
    <n v="17"/>
    <n v="4"/>
    <n v="43"/>
    <n v="5"/>
    <n v="19"/>
    <n v="11"/>
    <n v="0"/>
    <n v="0"/>
    <n v="0"/>
    <n v="0"/>
    <n v="3"/>
    <n v="2"/>
    <n v="0"/>
    <n v="0"/>
    <n v="0"/>
    <n v="0"/>
    <n v="0"/>
    <n v="0"/>
    <n v="0"/>
    <n v="0"/>
    <n v="6"/>
  </r>
  <r>
    <s v="BENTO GONCALVES2019/Aug"/>
    <x v="43"/>
    <x v="44"/>
    <m/>
    <x v="7"/>
    <n v="8"/>
    <n v="0"/>
    <n v="64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9"/>
  </r>
  <r>
    <s v="BENTO GONCALVES2019/Sep"/>
    <x v="43"/>
    <x v="44"/>
    <m/>
    <x v="8"/>
    <n v="3"/>
    <n v="0"/>
    <n v="56"/>
    <n v="1"/>
    <n v="14"/>
    <n v="25"/>
    <n v="2"/>
    <n v="32"/>
    <n v="7"/>
    <n v="15"/>
    <n v="14"/>
    <n v="0"/>
    <n v="0"/>
    <n v="0"/>
    <n v="0"/>
    <n v="3"/>
    <n v="4"/>
    <n v="0"/>
    <n v="0"/>
    <n v="0"/>
    <n v="0"/>
    <n v="0"/>
    <n v="0"/>
    <n v="0"/>
    <n v="0"/>
    <n v="3"/>
  </r>
  <r>
    <s v="BENTO GONCALVES2019/Oct"/>
    <x v="43"/>
    <x v="44"/>
    <m/>
    <x v="9"/>
    <n v="2"/>
    <n v="0"/>
    <n v="71"/>
    <n v="0"/>
    <n v="8"/>
    <n v="10"/>
    <n v="1"/>
    <n v="37"/>
    <n v="5"/>
    <n v="23"/>
    <n v="17"/>
    <n v="0"/>
    <n v="0"/>
    <n v="0"/>
    <n v="0"/>
    <n v="2"/>
    <n v="2"/>
    <n v="0"/>
    <n v="0"/>
    <n v="0"/>
    <n v="0"/>
    <n v="0"/>
    <n v="1"/>
    <n v="0"/>
    <n v="0"/>
    <n v="2"/>
  </r>
  <r>
    <s v="BENTO GONCALVES2019/Nov"/>
    <x v="43"/>
    <x v="44"/>
    <m/>
    <x v="10"/>
    <n v="3"/>
    <n v="0"/>
    <n v="64"/>
    <n v="1"/>
    <n v="7"/>
    <n v="17"/>
    <n v="2"/>
    <n v="29"/>
    <n v="2"/>
    <n v="11"/>
    <n v="1"/>
    <n v="0"/>
    <n v="0"/>
    <n v="0"/>
    <n v="0"/>
    <n v="5"/>
    <n v="0"/>
    <n v="0"/>
    <n v="0"/>
    <n v="0"/>
    <n v="0"/>
    <n v="0"/>
    <n v="0"/>
    <n v="0"/>
    <n v="0"/>
    <n v="4"/>
  </r>
  <r>
    <s v="BENTO GONCALVES2019/Dec"/>
    <x v="43"/>
    <x v="44"/>
    <m/>
    <x v="11"/>
    <n v="1"/>
    <n v="0"/>
    <n v="38"/>
    <n v="0"/>
    <n v="5"/>
    <n v="10"/>
    <n v="2"/>
    <n v="40"/>
    <n v="8"/>
    <n v="8"/>
    <n v="6"/>
    <n v="0"/>
    <n v="0"/>
    <n v="0"/>
    <n v="0"/>
    <n v="0"/>
    <n v="1"/>
    <n v="0"/>
    <n v="0"/>
    <n v="0"/>
    <n v="0"/>
    <n v="0"/>
    <n v="0"/>
    <n v="0"/>
    <n v="0"/>
    <n v="1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4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4"/>
    <x v="45"/>
    <m/>
    <x v="8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4"/>
    <x v="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4"/>
    <x v="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4"/>
    <x v="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A VISTA DO BURICA2019/Aug"/>
    <x v="45"/>
    <x v="4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5"/>
    <x v="4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5"/>
    <x v="46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5"/>
    <x v="4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5"/>
    <x v="46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6"/>
    <x v="47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6"/>
    <x v="47"/>
    <m/>
    <x v="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6"/>
    <x v="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6"/>
    <x v="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6"/>
    <x v="47"/>
    <m/>
    <x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7"/>
    <x v="4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7"/>
    <x v="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7"/>
    <x v="4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7"/>
    <x v="4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7"/>
    <x v="48"/>
    <m/>
    <x v="1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8"/>
    <x v="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8"/>
    <x v="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8"/>
    <x v="49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8"/>
    <x v="4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4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BOM JESUS2019/Apr"/>
    <x v="49"/>
    <x v="50"/>
    <m/>
    <x v="3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BOM JESUS2019/May"/>
    <x v="49"/>
    <x v="50"/>
    <m/>
    <x v="4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8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</r>
  <r>
    <s v="BOM JESUS2019/Jul"/>
    <x v="49"/>
    <x v="50"/>
    <m/>
    <x v="6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BOM JESUS2019/Aug"/>
    <x v="49"/>
    <x v="50"/>
    <m/>
    <x v="7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BOM JESUS2019/Sep"/>
    <x v="49"/>
    <x v="50"/>
    <m/>
    <x v="8"/>
    <n v="0"/>
    <n v="0"/>
    <n v="8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49"/>
    <x v="50"/>
    <m/>
    <x v="9"/>
    <n v="1"/>
    <n v="0"/>
    <n v="12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BOM JESUS2019/Nov"/>
    <x v="49"/>
    <x v="50"/>
    <m/>
    <x v="10"/>
    <n v="1"/>
    <n v="0"/>
    <n v="7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Dec"/>
    <x v="49"/>
    <x v="50"/>
    <m/>
    <x v="1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9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</r>
  <r>
    <s v="BOM PRINCIPIO2019/May"/>
    <x v="50"/>
    <x v="51"/>
    <m/>
    <x v="4"/>
    <n v="0"/>
    <n v="0"/>
    <n v="6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6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0"/>
    <x v="51"/>
    <m/>
    <x v="7"/>
    <n v="0"/>
    <n v="0"/>
    <n v="8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0"/>
    <x v="51"/>
    <m/>
    <x v="8"/>
    <n v="0"/>
    <n v="0"/>
    <n v="16"/>
    <n v="1"/>
    <n v="6"/>
    <n v="0"/>
    <n v="0"/>
    <n v="2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0"/>
    <x v="51"/>
    <m/>
    <x v="9"/>
    <n v="0"/>
    <n v="0"/>
    <n v="2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0"/>
    <x v="51"/>
    <m/>
    <x v="10"/>
    <n v="0"/>
    <n v="0"/>
    <n v="6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0"/>
    <x v="51"/>
    <m/>
    <x v="11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Jul"/>
    <x v="51"/>
    <x v="52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1"/>
    <x v="52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1"/>
    <x v="52"/>
    <m/>
    <x v="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Nov"/>
    <x v="51"/>
    <x v="5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1"/>
    <x v="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7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9/Jul"/>
    <x v="52"/>
    <x v="53"/>
    <m/>
    <x v="6"/>
    <n v="0"/>
    <n v="0"/>
    <n v="3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2"/>
    <x v="53"/>
    <m/>
    <x v="7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2"/>
    <x v="53"/>
    <m/>
    <x v="8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Oct"/>
    <x v="52"/>
    <x v="53"/>
    <m/>
    <x v="9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2"/>
    <x v="53"/>
    <m/>
    <x v="10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2"/>
    <x v="53"/>
    <m/>
    <x v="11"/>
    <n v="0"/>
    <n v="0"/>
    <n v="7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6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3"/>
    <x v="54"/>
    <m/>
    <x v="7"/>
    <n v="0"/>
    <n v="0"/>
    <n v="1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3"/>
    <x v="54"/>
    <m/>
    <x v="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3"/>
    <x v="54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3"/>
    <x v="54"/>
    <m/>
    <x v="10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OQUEIRAO DO LEAO2019/Dec"/>
    <x v="53"/>
    <x v="54"/>
    <m/>
    <x v="11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8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4"/>
    <x v="55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4"/>
    <x v="55"/>
    <m/>
    <x v="8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4"/>
    <x v="55"/>
    <m/>
    <x v="9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BOSSOROCA2019/Nov"/>
    <x v="54"/>
    <x v="55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4"/>
    <x v="55"/>
    <m/>
    <x v="1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5"/>
    <x v="56"/>
    <m/>
    <x v="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5"/>
    <x v="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5"/>
    <x v="56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5"/>
    <x v="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5"/>
    <x v="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6"/>
    <x v="5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6"/>
    <x v="57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6"/>
    <x v="5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6"/>
    <x v="57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6"/>
    <x v="57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BROCHIER2019/Jul"/>
    <x v="57"/>
    <x v="58"/>
    <m/>
    <x v="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7"/>
    <x v="58"/>
    <m/>
    <x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7"/>
    <x v="58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7"/>
    <x v="58"/>
    <m/>
    <x v="9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7"/>
    <x v="58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7"/>
    <x v="58"/>
    <m/>
    <x v="11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</r>
  <r>
    <s v="BUTIA2019/Apr"/>
    <x v="58"/>
    <x v="59"/>
    <m/>
    <x v="3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</r>
  <r>
    <s v="BUTIA2019/May"/>
    <x v="58"/>
    <x v="59"/>
    <m/>
    <x v="4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</r>
  <r>
    <s v="BUTIA2019/Jun"/>
    <x v="58"/>
    <x v="59"/>
    <m/>
    <x v="5"/>
    <n v="1"/>
    <n v="0"/>
    <n v="15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</r>
  <r>
    <s v="BUTIA2019/Jul"/>
    <x v="58"/>
    <x v="59"/>
    <m/>
    <x v="6"/>
    <n v="0"/>
    <n v="0"/>
    <n v="13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</r>
  <r>
    <s v="BUTIA2019/Aug"/>
    <x v="58"/>
    <x v="59"/>
    <m/>
    <x v="7"/>
    <n v="1"/>
    <n v="0"/>
    <n v="16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</r>
  <r>
    <s v="BUTIA2019/Sep"/>
    <x v="58"/>
    <x v="59"/>
    <m/>
    <x v="8"/>
    <n v="0"/>
    <n v="0"/>
    <n v="18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8"/>
    <x v="59"/>
    <m/>
    <x v="9"/>
    <n v="0"/>
    <n v="0"/>
    <n v="26"/>
    <n v="3"/>
    <n v="0"/>
    <n v="1"/>
    <n v="0"/>
    <n v="2"/>
    <n v="0"/>
    <n v="8"/>
    <n v="4"/>
    <n v="0"/>
    <n v="0"/>
    <n v="0"/>
    <n v="0"/>
    <n v="2"/>
    <n v="0"/>
    <n v="0"/>
    <n v="0"/>
    <n v="0"/>
    <n v="0"/>
    <n v="0"/>
    <n v="0"/>
    <n v="0"/>
    <n v="0"/>
    <n v="0"/>
  </r>
  <r>
    <s v="BUTIA2019/Nov"/>
    <x v="58"/>
    <x v="59"/>
    <m/>
    <x v="10"/>
    <n v="1"/>
    <n v="0"/>
    <n v="16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</r>
  <r>
    <s v="BUTIA2019/Dec"/>
    <x v="58"/>
    <x v="59"/>
    <m/>
    <x v="11"/>
    <n v="0"/>
    <n v="0"/>
    <n v="10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9"/>
    <n v="5"/>
    <n v="5"/>
    <n v="4"/>
    <n v="0"/>
    <n v="0"/>
    <n v="4"/>
    <n v="6"/>
    <n v="4"/>
    <n v="0"/>
    <n v="0"/>
    <n v="0"/>
    <n v="0"/>
    <n v="2"/>
    <n v="1"/>
    <n v="0"/>
    <n v="0"/>
    <n v="0"/>
    <n v="0"/>
    <n v="0"/>
    <n v="0"/>
    <n v="0"/>
    <n v="0"/>
    <n v="1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9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</r>
  <r>
    <s v="CACAPAVA DO SUL2019/Jun"/>
    <x v="59"/>
    <x v="60"/>
    <m/>
    <x v="5"/>
    <n v="0"/>
    <n v="0"/>
    <n v="33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</r>
  <r>
    <s v="CACAPAVA DO SUL2019/Jul"/>
    <x v="59"/>
    <x v="60"/>
    <m/>
    <x v="6"/>
    <n v="1"/>
    <n v="0"/>
    <n v="33"/>
    <n v="2"/>
    <n v="1"/>
    <n v="0"/>
    <n v="0"/>
    <n v="3"/>
    <n v="1"/>
    <n v="16"/>
    <n v="4"/>
    <n v="0"/>
    <n v="0"/>
    <n v="0"/>
    <n v="0"/>
    <n v="0"/>
    <n v="0"/>
    <n v="0"/>
    <n v="0"/>
    <n v="0"/>
    <n v="0"/>
    <n v="0"/>
    <n v="0"/>
    <n v="0"/>
    <n v="0"/>
    <n v="1"/>
  </r>
  <r>
    <s v="CACAPAVA DO SUL2019/Aug"/>
    <x v="59"/>
    <x v="60"/>
    <m/>
    <x v="7"/>
    <n v="1"/>
    <n v="0"/>
    <n v="40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</r>
  <r>
    <s v="CACAPAVA DO SUL2019/Sep"/>
    <x v="59"/>
    <x v="60"/>
    <m/>
    <x v="8"/>
    <n v="0"/>
    <n v="0"/>
    <n v="22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</r>
  <r>
    <s v="CACAPAVA DO SUL2019/Oct"/>
    <x v="59"/>
    <x v="60"/>
    <m/>
    <x v="9"/>
    <n v="1"/>
    <n v="0"/>
    <n v="21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CACAPAVA DO SUL2019/Nov"/>
    <x v="59"/>
    <x v="60"/>
    <m/>
    <x v="10"/>
    <n v="0"/>
    <n v="0"/>
    <n v="24"/>
    <n v="7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59"/>
    <x v="60"/>
    <m/>
    <x v="11"/>
    <n v="0"/>
    <n v="1"/>
    <n v="27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1"/>
    <n v="1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</r>
  <r>
    <s v="CACEQUI2019/Jun"/>
    <x v="60"/>
    <x v="61"/>
    <m/>
    <x v="5"/>
    <n v="0"/>
    <n v="0"/>
    <n v="10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CEQUI2019/Jul"/>
    <x v="60"/>
    <x v="61"/>
    <m/>
    <x v="6"/>
    <n v="0"/>
    <n v="0"/>
    <n v="16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0"/>
    <x v="61"/>
    <m/>
    <x v="7"/>
    <n v="0"/>
    <n v="0"/>
    <n v="14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19/Sep"/>
    <x v="60"/>
    <x v="61"/>
    <m/>
    <x v="8"/>
    <n v="0"/>
    <n v="0"/>
    <n v="13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0"/>
    <x v="61"/>
    <m/>
    <x v="9"/>
    <n v="1"/>
    <n v="0"/>
    <n v="21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CACEQUI2019/Nov"/>
    <x v="60"/>
    <x v="61"/>
    <m/>
    <x v="10"/>
    <n v="0"/>
    <n v="0"/>
    <n v="11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CEQUI2019/Dec"/>
    <x v="60"/>
    <x v="61"/>
    <m/>
    <x v="11"/>
    <n v="0"/>
    <n v="0"/>
    <n v="13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5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</r>
  <r>
    <s v="CACHOEIRA DO SUL2019/Feb"/>
    <x v="61"/>
    <x v="62"/>
    <m/>
    <x v="1"/>
    <n v="0"/>
    <n v="0"/>
    <n v="57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</r>
  <r>
    <s v="CACHOEIRA DO SUL2019/Mar"/>
    <x v="61"/>
    <x v="62"/>
    <m/>
    <x v="2"/>
    <n v="0"/>
    <n v="0"/>
    <n v="55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</r>
  <r>
    <s v="CACHOEIRA DO SUL2019/May"/>
    <x v="61"/>
    <x v="62"/>
    <m/>
    <x v="4"/>
    <n v="0"/>
    <n v="0"/>
    <n v="85"/>
    <n v="12"/>
    <n v="9"/>
    <n v="13"/>
    <n v="1"/>
    <n v="10"/>
    <n v="3"/>
    <n v="14"/>
    <n v="3"/>
    <n v="0"/>
    <n v="0"/>
    <n v="0"/>
    <n v="0"/>
    <n v="1"/>
    <n v="1"/>
    <n v="0"/>
    <n v="0"/>
    <n v="0"/>
    <n v="0"/>
    <n v="0"/>
    <n v="0"/>
    <n v="0"/>
    <n v="1"/>
    <n v="0"/>
  </r>
  <r>
    <s v="CACHOEIRA DO SUL2019/Jun"/>
    <x v="61"/>
    <x v="62"/>
    <m/>
    <x v="5"/>
    <n v="0"/>
    <n v="0"/>
    <n v="58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59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1"/>
    <x v="62"/>
    <m/>
    <x v="7"/>
    <n v="0"/>
    <n v="0"/>
    <n v="72"/>
    <n v="7"/>
    <n v="10"/>
    <n v="14"/>
    <n v="0"/>
    <n v="8"/>
    <n v="2"/>
    <n v="15"/>
    <n v="5"/>
    <n v="0"/>
    <n v="0"/>
    <n v="0"/>
    <n v="0"/>
    <n v="3"/>
    <n v="1"/>
    <n v="0"/>
    <n v="0"/>
    <n v="0"/>
    <n v="0"/>
    <n v="0"/>
    <n v="0"/>
    <n v="0"/>
    <n v="0"/>
    <n v="0"/>
  </r>
  <r>
    <s v="CACHOEIRA DO SUL2019/Sep"/>
    <x v="61"/>
    <x v="62"/>
    <m/>
    <x v="8"/>
    <n v="1"/>
    <n v="0"/>
    <n v="80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1"/>
  </r>
  <r>
    <s v="CACHOEIRA DO SUL2019/Oct"/>
    <x v="61"/>
    <x v="62"/>
    <m/>
    <x v="9"/>
    <n v="0"/>
    <n v="0"/>
    <n v="78"/>
    <n v="2"/>
    <n v="5"/>
    <n v="5"/>
    <n v="1"/>
    <n v="11"/>
    <n v="2"/>
    <n v="16"/>
    <n v="10"/>
    <n v="0"/>
    <n v="0"/>
    <n v="0"/>
    <n v="0"/>
    <n v="4"/>
    <n v="0"/>
    <n v="0"/>
    <n v="0"/>
    <n v="0"/>
    <n v="0"/>
    <n v="0"/>
    <n v="0"/>
    <n v="0"/>
    <n v="0"/>
    <n v="0"/>
  </r>
  <r>
    <s v="CACHOEIRA DO SUL2019/Nov"/>
    <x v="61"/>
    <x v="62"/>
    <m/>
    <x v="10"/>
    <n v="0"/>
    <n v="0"/>
    <n v="68"/>
    <n v="5"/>
    <n v="3"/>
    <n v="6"/>
    <n v="0"/>
    <n v="8"/>
    <n v="5"/>
    <n v="8"/>
    <n v="6"/>
    <n v="0"/>
    <n v="0"/>
    <n v="0"/>
    <n v="0"/>
    <n v="1"/>
    <n v="1"/>
    <n v="0"/>
    <n v="0"/>
    <n v="0"/>
    <n v="0"/>
    <n v="0"/>
    <n v="0"/>
    <n v="0"/>
    <n v="0"/>
    <n v="0"/>
  </r>
  <r>
    <s v="CACHOEIRA DO SUL2019/Dec"/>
    <x v="61"/>
    <x v="62"/>
    <m/>
    <x v="11"/>
    <n v="1"/>
    <n v="0"/>
    <n v="60"/>
    <n v="8"/>
    <n v="2"/>
    <n v="7"/>
    <n v="1"/>
    <n v="8"/>
    <n v="1"/>
    <n v="13"/>
    <n v="11"/>
    <n v="0"/>
    <n v="0"/>
    <n v="0"/>
    <n v="0"/>
    <n v="2"/>
    <n v="1"/>
    <n v="0"/>
    <n v="1"/>
    <n v="0"/>
    <n v="0"/>
    <n v="0"/>
    <n v="0"/>
    <n v="0"/>
    <n v="0"/>
    <n v="1"/>
  </r>
  <r>
    <s v="CACHOEIRINHA2019/Jan"/>
    <x v="62"/>
    <x v="63"/>
    <s v="CACHOEIRINHA"/>
    <x v="0"/>
    <n v="4"/>
    <n v="0"/>
    <n v="103"/>
    <n v="1"/>
    <n v="15"/>
    <n v="143"/>
    <n v="32"/>
    <n v="39"/>
    <n v="5"/>
    <n v="16"/>
    <n v="13"/>
    <n v="0"/>
    <n v="0"/>
    <n v="0"/>
    <n v="0"/>
    <n v="2"/>
    <n v="5"/>
    <n v="0"/>
    <n v="0"/>
    <n v="0"/>
    <n v="0"/>
    <n v="0"/>
    <n v="1"/>
    <n v="0"/>
    <n v="0"/>
    <n v="4"/>
  </r>
  <r>
    <s v="CACHOEIRINHA2019/Feb"/>
    <x v="62"/>
    <x v="63"/>
    <m/>
    <x v="1"/>
    <n v="0"/>
    <n v="0"/>
    <n v="110"/>
    <n v="0"/>
    <n v="19"/>
    <n v="132"/>
    <n v="20"/>
    <n v="37"/>
    <n v="3"/>
    <n v="17"/>
    <n v="12"/>
    <n v="0"/>
    <n v="0"/>
    <n v="0"/>
    <n v="0"/>
    <n v="2"/>
    <n v="2"/>
    <n v="0"/>
    <n v="0"/>
    <n v="0"/>
    <n v="0"/>
    <n v="1"/>
    <n v="1"/>
    <n v="0"/>
    <n v="0"/>
    <n v="0"/>
  </r>
  <r>
    <s v="CACHOEIRINHA2019/Mar"/>
    <x v="62"/>
    <x v="63"/>
    <m/>
    <x v="2"/>
    <n v="2"/>
    <n v="0"/>
    <n v="135"/>
    <n v="0"/>
    <n v="19"/>
    <n v="91"/>
    <n v="13"/>
    <n v="31"/>
    <n v="5"/>
    <n v="26"/>
    <n v="20"/>
    <n v="0"/>
    <n v="0"/>
    <n v="0"/>
    <n v="0"/>
    <n v="9"/>
    <n v="1"/>
    <n v="0"/>
    <n v="0"/>
    <n v="0"/>
    <n v="0"/>
    <n v="0"/>
    <n v="1"/>
    <n v="0"/>
    <n v="0"/>
    <n v="2"/>
  </r>
  <r>
    <s v="CACHOEIRINHA2019/Apr"/>
    <x v="62"/>
    <x v="63"/>
    <m/>
    <x v="3"/>
    <n v="1"/>
    <n v="0"/>
    <n v="124"/>
    <n v="1"/>
    <n v="20"/>
    <n v="149"/>
    <n v="16"/>
    <n v="29"/>
    <n v="6"/>
    <n v="29"/>
    <n v="22"/>
    <n v="0"/>
    <n v="0"/>
    <n v="0"/>
    <n v="0"/>
    <n v="5"/>
    <n v="7"/>
    <n v="0"/>
    <n v="0"/>
    <n v="0"/>
    <n v="0"/>
    <n v="0"/>
    <n v="6"/>
    <n v="0"/>
    <n v="0"/>
    <n v="1"/>
  </r>
  <r>
    <s v="CACHOEIRINHA2019/May"/>
    <x v="62"/>
    <x v="63"/>
    <m/>
    <x v="4"/>
    <n v="3"/>
    <n v="0"/>
    <n v="106"/>
    <n v="0"/>
    <n v="20"/>
    <n v="127"/>
    <n v="16"/>
    <n v="48"/>
    <n v="3"/>
    <n v="24"/>
    <n v="25"/>
    <n v="0"/>
    <n v="0"/>
    <n v="0"/>
    <n v="0"/>
    <n v="3"/>
    <n v="3"/>
    <n v="0"/>
    <n v="0"/>
    <n v="0"/>
    <n v="0"/>
    <n v="0"/>
    <n v="2"/>
    <n v="0"/>
    <n v="0"/>
    <n v="3"/>
  </r>
  <r>
    <s v="CACHOEIRINHA2019/Jun"/>
    <x v="62"/>
    <x v="63"/>
    <m/>
    <x v="5"/>
    <n v="3"/>
    <n v="0"/>
    <n v="114"/>
    <n v="0"/>
    <n v="12"/>
    <n v="95"/>
    <n v="18"/>
    <n v="41"/>
    <n v="4"/>
    <n v="26"/>
    <n v="16"/>
    <n v="0"/>
    <n v="0"/>
    <n v="0"/>
    <n v="0"/>
    <n v="7"/>
    <n v="1"/>
    <n v="1"/>
    <n v="0"/>
    <n v="0"/>
    <n v="0"/>
    <n v="0"/>
    <n v="2"/>
    <n v="0"/>
    <n v="0"/>
    <n v="3"/>
  </r>
  <r>
    <s v="CACHOEIRINHA2019/Jul"/>
    <x v="62"/>
    <x v="63"/>
    <m/>
    <x v="6"/>
    <n v="1"/>
    <n v="0"/>
    <n v="135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</r>
  <r>
    <s v="CACHOEIRINHA2019/Aug"/>
    <x v="62"/>
    <x v="63"/>
    <m/>
    <x v="7"/>
    <n v="2"/>
    <n v="0"/>
    <n v="114"/>
    <n v="1"/>
    <n v="30"/>
    <n v="134"/>
    <n v="18"/>
    <n v="38"/>
    <n v="6"/>
    <n v="11"/>
    <n v="20"/>
    <n v="0"/>
    <n v="0"/>
    <n v="0"/>
    <n v="0"/>
    <n v="2"/>
    <n v="5"/>
    <n v="2"/>
    <n v="0"/>
    <n v="0"/>
    <n v="0"/>
    <n v="0"/>
    <n v="1"/>
    <n v="0"/>
    <n v="0"/>
    <n v="2"/>
  </r>
  <r>
    <s v="CACHOEIRINHA2019/Sep"/>
    <x v="62"/>
    <x v="63"/>
    <m/>
    <x v="8"/>
    <n v="0"/>
    <n v="0"/>
    <n v="143"/>
    <n v="0"/>
    <n v="24"/>
    <n v="117"/>
    <n v="15"/>
    <n v="46"/>
    <n v="5"/>
    <n v="17"/>
    <n v="13"/>
    <n v="0"/>
    <n v="0"/>
    <n v="0"/>
    <n v="0"/>
    <n v="4"/>
    <n v="2"/>
    <n v="0"/>
    <n v="0"/>
    <n v="0"/>
    <n v="1"/>
    <n v="0"/>
    <n v="2"/>
    <n v="0"/>
    <n v="0"/>
    <n v="0"/>
  </r>
  <r>
    <s v="CACHOEIRINHA2019/Oct"/>
    <x v="62"/>
    <x v="63"/>
    <m/>
    <x v="9"/>
    <n v="1"/>
    <n v="0"/>
    <n v="139"/>
    <n v="1"/>
    <n v="18"/>
    <n v="120"/>
    <n v="24"/>
    <n v="36"/>
    <n v="1"/>
    <n v="7"/>
    <n v="15"/>
    <n v="0"/>
    <n v="0"/>
    <n v="0"/>
    <n v="0"/>
    <n v="9"/>
    <n v="10"/>
    <n v="0"/>
    <n v="0"/>
    <n v="0"/>
    <n v="1"/>
    <n v="0"/>
    <n v="3"/>
    <n v="0"/>
    <n v="0"/>
    <n v="1"/>
  </r>
  <r>
    <s v="CACHOEIRINHA2019/Nov"/>
    <x v="62"/>
    <x v="63"/>
    <m/>
    <x v="10"/>
    <n v="2"/>
    <n v="0"/>
    <n v="69"/>
    <n v="0"/>
    <n v="7"/>
    <n v="96"/>
    <n v="18"/>
    <n v="37"/>
    <n v="4"/>
    <n v="15"/>
    <n v="23"/>
    <n v="0"/>
    <n v="0"/>
    <n v="0"/>
    <n v="0"/>
    <n v="4"/>
    <n v="7"/>
    <n v="0"/>
    <n v="0"/>
    <n v="0"/>
    <n v="0"/>
    <n v="0"/>
    <n v="0"/>
    <n v="0"/>
    <n v="0"/>
    <n v="2"/>
  </r>
  <r>
    <s v="CACHOEIRINHA2019/Dec"/>
    <x v="62"/>
    <x v="63"/>
    <m/>
    <x v="11"/>
    <n v="5"/>
    <n v="0"/>
    <n v="84"/>
    <n v="1"/>
    <n v="15"/>
    <n v="76"/>
    <n v="21"/>
    <n v="34"/>
    <n v="5"/>
    <n v="20"/>
    <n v="26"/>
    <n v="0"/>
    <n v="0"/>
    <n v="0"/>
    <n v="0"/>
    <n v="0"/>
    <n v="3"/>
    <n v="0"/>
    <n v="0"/>
    <n v="0"/>
    <n v="0"/>
    <n v="0"/>
    <n v="1"/>
    <n v="0"/>
    <n v="0"/>
    <n v="5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3"/>
    <x v="64"/>
    <m/>
    <x v="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3"/>
    <x v="6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3"/>
    <x v="64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3"/>
    <x v="6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3"/>
    <x v="6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4"/>
    <x v="6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4"/>
    <x v="6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4"/>
    <x v="6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4"/>
    <x v="6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4"/>
    <x v="65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5"/>
    <x v="66"/>
    <m/>
    <x v="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5"/>
    <x v="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5"/>
    <x v="66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5"/>
    <x v="66"/>
    <m/>
    <x v="1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19/Dec"/>
    <x v="65"/>
    <x v="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7"/>
    <n v="5"/>
    <n v="3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3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CAMAQUA2019/Mar"/>
    <x v="66"/>
    <x v="67"/>
    <m/>
    <x v="2"/>
    <n v="1"/>
    <n v="0"/>
    <n v="55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</r>
  <r>
    <s v="CAMAQUA2019/Apr"/>
    <x v="66"/>
    <x v="67"/>
    <m/>
    <x v="3"/>
    <n v="0"/>
    <n v="0"/>
    <n v="75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1"/>
    <n v="0"/>
    <n v="69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</r>
  <r>
    <s v="CAMAQUA2019/Jun"/>
    <x v="66"/>
    <x v="67"/>
    <m/>
    <x v="5"/>
    <n v="1"/>
    <n v="0"/>
    <n v="50"/>
    <n v="4"/>
    <n v="5"/>
    <n v="9"/>
    <n v="0"/>
    <n v="11"/>
    <n v="1"/>
    <n v="4"/>
    <n v="7"/>
    <n v="0"/>
    <n v="0"/>
    <n v="0"/>
    <n v="0"/>
    <n v="2"/>
    <n v="1"/>
    <n v="0"/>
    <n v="0"/>
    <n v="0"/>
    <n v="0"/>
    <n v="0"/>
    <n v="0"/>
    <n v="0"/>
    <n v="0"/>
    <n v="1"/>
  </r>
  <r>
    <s v="CAMAQUA2019/Jul"/>
    <x v="66"/>
    <x v="67"/>
    <m/>
    <x v="6"/>
    <n v="0"/>
    <n v="0"/>
    <n v="84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</r>
  <r>
    <s v="CAMAQUA2019/Aug"/>
    <x v="66"/>
    <x v="67"/>
    <m/>
    <x v="7"/>
    <n v="1"/>
    <n v="0"/>
    <n v="84"/>
    <n v="1"/>
    <n v="8"/>
    <n v="6"/>
    <n v="2"/>
    <n v="15"/>
    <n v="6"/>
    <n v="10"/>
    <n v="2"/>
    <n v="0"/>
    <n v="0"/>
    <n v="0"/>
    <n v="0"/>
    <n v="3"/>
    <n v="0"/>
    <n v="0"/>
    <n v="0"/>
    <n v="0"/>
    <n v="0"/>
    <n v="0"/>
    <n v="0"/>
    <n v="1"/>
    <n v="0"/>
    <n v="1"/>
  </r>
  <r>
    <s v="CAMAQUA2019/Sep"/>
    <x v="66"/>
    <x v="67"/>
    <m/>
    <x v="8"/>
    <n v="1"/>
    <n v="0"/>
    <n v="85"/>
    <n v="5"/>
    <n v="6"/>
    <n v="5"/>
    <n v="1"/>
    <n v="5"/>
    <n v="3"/>
    <n v="22"/>
    <n v="8"/>
    <n v="0"/>
    <n v="0"/>
    <n v="0"/>
    <n v="0"/>
    <n v="2"/>
    <n v="0"/>
    <n v="0"/>
    <n v="1"/>
    <n v="0"/>
    <n v="0"/>
    <n v="0"/>
    <n v="0"/>
    <n v="0"/>
    <n v="0"/>
    <n v="1"/>
  </r>
  <r>
    <s v="CAMAQUA2019/Oct"/>
    <x v="66"/>
    <x v="67"/>
    <m/>
    <x v="9"/>
    <n v="0"/>
    <n v="0"/>
    <n v="75"/>
    <n v="2"/>
    <n v="3"/>
    <n v="11"/>
    <n v="2"/>
    <n v="12"/>
    <n v="8"/>
    <n v="5"/>
    <n v="6"/>
    <n v="0"/>
    <n v="0"/>
    <n v="0"/>
    <n v="0"/>
    <n v="3"/>
    <n v="2"/>
    <n v="0"/>
    <n v="0"/>
    <n v="0"/>
    <n v="0"/>
    <n v="0"/>
    <n v="0"/>
    <n v="0"/>
    <n v="0"/>
    <n v="0"/>
  </r>
  <r>
    <s v="CAMAQUA2019/Nov"/>
    <x v="66"/>
    <x v="67"/>
    <m/>
    <x v="10"/>
    <n v="0"/>
    <n v="0"/>
    <n v="57"/>
    <n v="4"/>
    <n v="2"/>
    <n v="10"/>
    <n v="2"/>
    <n v="8"/>
    <n v="3"/>
    <n v="4"/>
    <n v="8"/>
    <n v="0"/>
    <n v="0"/>
    <n v="0"/>
    <n v="0"/>
    <n v="3"/>
    <n v="1"/>
    <n v="0"/>
    <n v="0"/>
    <n v="0"/>
    <n v="0"/>
    <n v="0"/>
    <n v="0"/>
    <n v="0"/>
    <n v="0"/>
    <n v="0"/>
  </r>
  <r>
    <s v="CAMAQUA2019/Dec"/>
    <x v="66"/>
    <x v="67"/>
    <m/>
    <x v="11"/>
    <n v="1"/>
    <n v="0"/>
    <n v="5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1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7"/>
    <x v="6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7"/>
    <x v="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7"/>
    <x v="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7"/>
    <x v="68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7"/>
    <x v="6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8"/>
    <x v="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8"/>
    <x v="69"/>
    <m/>
    <x v="8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8"/>
    <x v="69"/>
    <m/>
    <x v="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8"/>
    <x v="69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8"/>
    <x v="69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69"/>
    <x v="70"/>
    <m/>
    <x v="7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69"/>
    <x v="70"/>
    <m/>
    <x v="8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19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69"/>
    <x v="70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69"/>
    <x v="7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MPINA DAS MISSOES2019/Aug"/>
    <x v="70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0"/>
    <x v="71"/>
    <m/>
    <x v="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0"/>
    <x v="71"/>
    <m/>
    <x v="9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0"/>
    <x v="7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0"/>
    <x v="71"/>
    <m/>
    <x v="1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14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CAMPINAS DO SUL2019/Aug"/>
    <x v="71"/>
    <x v="72"/>
    <m/>
    <x v="7"/>
    <n v="0"/>
    <n v="0"/>
    <n v="9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Sep"/>
    <x v="71"/>
    <x v="72"/>
    <m/>
    <x v="8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Oct"/>
    <x v="71"/>
    <x v="72"/>
    <m/>
    <x v="9"/>
    <n v="0"/>
    <n v="0"/>
    <n v="9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Nov"/>
    <x v="71"/>
    <x v="72"/>
    <m/>
    <x v="10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1"/>
    <x v="72"/>
    <m/>
    <x v="11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6"/>
    <n v="6"/>
    <n v="14"/>
    <n v="0"/>
    <n v="2"/>
    <n v="1"/>
    <n v="0"/>
    <n v="0"/>
    <n v="0"/>
    <n v="0"/>
    <n v="4"/>
    <n v="0"/>
    <n v="0"/>
    <n v="0"/>
    <n v="0"/>
    <n v="0"/>
    <n v="0"/>
    <n v="0"/>
    <n v="0"/>
    <n v="0"/>
    <n v="1"/>
  </r>
  <r>
    <s v="CAMPO BOM2019/Feb"/>
    <x v="72"/>
    <x v="73"/>
    <m/>
    <x v="1"/>
    <n v="0"/>
    <n v="0"/>
    <n v="52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</r>
  <r>
    <s v="CAMPO BOM2019/Mar"/>
    <x v="72"/>
    <x v="73"/>
    <m/>
    <x v="2"/>
    <n v="0"/>
    <n v="0"/>
    <n v="61"/>
    <n v="0"/>
    <n v="6"/>
    <n v="20"/>
    <n v="6"/>
    <n v="13"/>
    <n v="2"/>
    <n v="7"/>
    <n v="2"/>
    <n v="0"/>
    <n v="0"/>
    <n v="0"/>
    <n v="0"/>
    <n v="2"/>
    <n v="0"/>
    <n v="0"/>
    <n v="0"/>
    <n v="0"/>
    <n v="0"/>
    <n v="1"/>
    <n v="0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</r>
  <r>
    <s v="CAMPO BOM2019/May"/>
    <x v="72"/>
    <x v="73"/>
    <m/>
    <x v="4"/>
    <n v="0"/>
    <n v="0"/>
    <n v="74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</r>
  <r>
    <s v="CAMPO BOM2019/Jun"/>
    <x v="72"/>
    <x v="73"/>
    <m/>
    <x v="5"/>
    <n v="3"/>
    <n v="0"/>
    <n v="83"/>
    <n v="0"/>
    <n v="7"/>
    <n v="17"/>
    <n v="7"/>
    <n v="15"/>
    <n v="2"/>
    <n v="5"/>
    <n v="2"/>
    <n v="0"/>
    <n v="0"/>
    <n v="0"/>
    <n v="0"/>
    <n v="13"/>
    <n v="1"/>
    <n v="0"/>
    <n v="0"/>
    <n v="0"/>
    <n v="0"/>
    <n v="0"/>
    <n v="0"/>
    <n v="0"/>
    <n v="0"/>
    <n v="3"/>
  </r>
  <r>
    <s v="CAMPO BOM2019/Jul"/>
    <x v="72"/>
    <x v="73"/>
    <m/>
    <x v="6"/>
    <n v="1"/>
    <n v="0"/>
    <n v="71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</r>
  <r>
    <s v="CAMPO BOM2019/Aug"/>
    <x v="72"/>
    <x v="73"/>
    <m/>
    <x v="7"/>
    <n v="2"/>
    <n v="0"/>
    <n v="59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</r>
  <r>
    <s v="CAMPO BOM2019/Sep"/>
    <x v="72"/>
    <x v="73"/>
    <m/>
    <x v="8"/>
    <n v="1"/>
    <n v="0"/>
    <n v="51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</r>
  <r>
    <s v="CAMPO BOM2019/Oct"/>
    <x v="72"/>
    <x v="73"/>
    <m/>
    <x v="9"/>
    <n v="0"/>
    <n v="0"/>
    <n v="61"/>
    <n v="0"/>
    <n v="14"/>
    <n v="22"/>
    <n v="11"/>
    <n v="18"/>
    <n v="1"/>
    <n v="9"/>
    <n v="1"/>
    <n v="0"/>
    <n v="0"/>
    <n v="0"/>
    <n v="0"/>
    <n v="5"/>
    <n v="1"/>
    <n v="1"/>
    <n v="0"/>
    <n v="0"/>
    <n v="0"/>
    <n v="0"/>
    <n v="0"/>
    <n v="0"/>
    <n v="0"/>
    <n v="0"/>
  </r>
  <r>
    <s v="CAMPO BOM2019/Nov"/>
    <x v="72"/>
    <x v="73"/>
    <m/>
    <x v="10"/>
    <n v="0"/>
    <n v="0"/>
    <n v="54"/>
    <n v="0"/>
    <n v="15"/>
    <n v="22"/>
    <n v="10"/>
    <n v="22"/>
    <n v="1"/>
    <n v="3"/>
    <n v="0"/>
    <n v="0"/>
    <n v="0"/>
    <n v="0"/>
    <n v="0"/>
    <n v="5"/>
    <n v="1"/>
    <n v="0"/>
    <n v="0"/>
    <n v="0"/>
    <n v="0"/>
    <n v="0"/>
    <n v="1"/>
    <n v="0"/>
    <n v="0"/>
    <n v="0"/>
  </r>
  <r>
    <s v="CAMPO BOM2019/Dec"/>
    <x v="72"/>
    <x v="73"/>
    <m/>
    <x v="11"/>
    <n v="1"/>
    <n v="0"/>
    <n v="53"/>
    <n v="0"/>
    <n v="9"/>
    <n v="13"/>
    <n v="7"/>
    <n v="23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5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3"/>
    <x v="74"/>
    <m/>
    <x v="7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3"/>
    <x v="74"/>
    <m/>
    <x v="8"/>
    <n v="0"/>
    <n v="0"/>
    <n v="3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MPO NOVO2019/Oct"/>
    <x v="73"/>
    <x v="74"/>
    <m/>
    <x v="9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3"/>
    <x v="74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3"/>
    <x v="74"/>
    <m/>
    <x v="1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9/Aug"/>
    <x v="74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4"/>
    <x v="75"/>
    <m/>
    <x v="8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4"/>
    <x v="75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4"/>
    <x v="75"/>
    <m/>
    <x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4"/>
    <x v="75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Feb"/>
    <x v="75"/>
    <x v="76"/>
    <m/>
    <x v="1"/>
    <n v="0"/>
    <n v="0"/>
    <n v="24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5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Jun"/>
    <x v="75"/>
    <x v="76"/>
    <m/>
    <x v="5"/>
    <n v="2"/>
    <n v="0"/>
    <n v="37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CANDELARIA2019/Jul"/>
    <x v="75"/>
    <x v="76"/>
    <m/>
    <x v="6"/>
    <n v="4"/>
    <n v="0"/>
    <n v="17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</r>
  <r>
    <s v="CANDELARIA2019/Aug"/>
    <x v="75"/>
    <x v="76"/>
    <m/>
    <x v="7"/>
    <n v="0"/>
    <n v="0"/>
    <n v="16"/>
    <n v="1"/>
    <n v="0"/>
    <n v="3"/>
    <n v="0"/>
    <n v="3"/>
    <n v="4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CANDELARIA2019/Sep"/>
    <x v="75"/>
    <x v="76"/>
    <m/>
    <x v="8"/>
    <n v="0"/>
    <n v="0"/>
    <n v="32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5"/>
    <x v="76"/>
    <m/>
    <x v="9"/>
    <n v="0"/>
    <n v="0"/>
    <n v="30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Nov"/>
    <x v="75"/>
    <x v="76"/>
    <m/>
    <x v="10"/>
    <n v="1"/>
    <n v="0"/>
    <n v="16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Dec"/>
    <x v="75"/>
    <x v="76"/>
    <m/>
    <x v="11"/>
    <n v="1"/>
    <n v="0"/>
    <n v="26"/>
    <n v="5"/>
    <n v="0"/>
    <n v="8"/>
    <n v="0"/>
    <n v="4"/>
    <n v="2"/>
    <n v="2"/>
    <n v="1"/>
    <n v="0"/>
    <n v="0"/>
    <n v="0"/>
    <n v="0"/>
    <n v="0"/>
    <n v="0"/>
    <n v="0"/>
    <n v="1"/>
    <n v="0"/>
    <n v="0"/>
    <n v="0"/>
    <n v="0"/>
    <n v="0"/>
    <n v="0"/>
    <n v="1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6"/>
    <x v="7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6"/>
    <x v="7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6"/>
    <x v="77"/>
    <m/>
    <x v="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6"/>
    <x v="77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6"/>
    <x v="7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NDIOTA2019/Mar"/>
    <x v="77"/>
    <x v="78"/>
    <m/>
    <x v="2"/>
    <n v="1"/>
    <n v="0"/>
    <n v="14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</r>
  <r>
    <s v="CANDIOTA2019/Apr"/>
    <x v="77"/>
    <x v="78"/>
    <m/>
    <x v="3"/>
    <n v="0"/>
    <n v="0"/>
    <n v="1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10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7"/>
    <x v="78"/>
    <m/>
    <x v="7"/>
    <n v="0"/>
    <n v="0"/>
    <n v="4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CANDIOTA2019/Sep"/>
    <x v="77"/>
    <x v="78"/>
    <m/>
    <x v="8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DIOTA2019/Oct"/>
    <x v="77"/>
    <x v="78"/>
    <m/>
    <x v="9"/>
    <n v="0"/>
    <n v="0"/>
    <n v="8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9/Nov"/>
    <x v="77"/>
    <x v="78"/>
    <m/>
    <x v="10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7"/>
    <x v="78"/>
    <m/>
    <x v="11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</r>
  <r>
    <s v="CANELA2019/Feb"/>
    <x v="78"/>
    <x v="79"/>
    <m/>
    <x v="1"/>
    <n v="0"/>
    <n v="0"/>
    <n v="24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</r>
  <r>
    <s v="CANELA2019/Apr"/>
    <x v="78"/>
    <x v="79"/>
    <m/>
    <x v="3"/>
    <n v="1"/>
    <n v="0"/>
    <n v="55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</r>
  <r>
    <s v="CANELA2019/May"/>
    <x v="78"/>
    <x v="79"/>
    <m/>
    <x v="4"/>
    <n v="1"/>
    <n v="0"/>
    <n v="45"/>
    <n v="0"/>
    <n v="1"/>
    <n v="2"/>
    <n v="1"/>
    <n v="8"/>
    <n v="3"/>
    <n v="13"/>
    <n v="2"/>
    <n v="0"/>
    <n v="0"/>
    <n v="0"/>
    <n v="0"/>
    <n v="0"/>
    <n v="0"/>
    <n v="0"/>
    <n v="0"/>
    <n v="0"/>
    <n v="0"/>
    <n v="0"/>
    <n v="0"/>
    <n v="0"/>
    <n v="0"/>
    <n v="1"/>
  </r>
  <r>
    <s v="CANELA2019/Jun"/>
    <x v="78"/>
    <x v="79"/>
    <m/>
    <x v="5"/>
    <n v="1"/>
    <n v="0"/>
    <n v="45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CANELA2019/Jul"/>
    <x v="78"/>
    <x v="79"/>
    <m/>
    <x v="6"/>
    <n v="1"/>
    <n v="0"/>
    <n v="56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</r>
  <r>
    <s v="CANELA2019/Aug"/>
    <x v="78"/>
    <x v="79"/>
    <m/>
    <x v="7"/>
    <n v="0"/>
    <n v="0"/>
    <n v="53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8"/>
    <x v="79"/>
    <m/>
    <x v="8"/>
    <n v="1"/>
    <n v="0"/>
    <n v="48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</r>
  <r>
    <s v="CANELA2019/Oct"/>
    <x v="78"/>
    <x v="79"/>
    <m/>
    <x v="9"/>
    <n v="2"/>
    <n v="0"/>
    <n v="39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</r>
  <r>
    <s v="CANELA2019/Nov"/>
    <x v="78"/>
    <x v="79"/>
    <m/>
    <x v="10"/>
    <n v="2"/>
    <n v="0"/>
    <n v="30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</r>
  <r>
    <s v="CANELA2019/Dec"/>
    <x v="78"/>
    <x v="79"/>
    <m/>
    <x v="11"/>
    <n v="0"/>
    <n v="0"/>
    <n v="36"/>
    <n v="1"/>
    <n v="1"/>
    <n v="2"/>
    <n v="0"/>
    <n v="20"/>
    <n v="2"/>
    <n v="9"/>
    <n v="5"/>
    <n v="0"/>
    <n v="0"/>
    <n v="0"/>
    <n v="0"/>
    <n v="0"/>
    <n v="0"/>
    <n v="0"/>
    <n v="0"/>
    <n v="0"/>
    <n v="0"/>
    <n v="0"/>
    <n v="1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</r>
  <r>
    <s v="CANGUCU2019/Feb"/>
    <x v="79"/>
    <x v="80"/>
    <m/>
    <x v="1"/>
    <n v="2"/>
    <n v="0"/>
    <n v="16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</r>
  <r>
    <s v="CANGUCU2019/Mar"/>
    <x v="79"/>
    <x v="80"/>
    <m/>
    <x v="2"/>
    <n v="0"/>
    <n v="0"/>
    <n v="33"/>
    <n v="6"/>
    <n v="2"/>
    <n v="2"/>
    <n v="1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</r>
  <r>
    <s v="CANGUCU2019/May"/>
    <x v="79"/>
    <x v="80"/>
    <m/>
    <x v="4"/>
    <n v="0"/>
    <n v="0"/>
    <n v="36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GUCU2019/Jun"/>
    <x v="79"/>
    <x v="80"/>
    <m/>
    <x v="5"/>
    <n v="0"/>
    <n v="0"/>
    <n v="16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CANGUCU2019/Jul"/>
    <x v="79"/>
    <x v="80"/>
    <m/>
    <x v="6"/>
    <n v="2"/>
    <n v="0"/>
    <n v="30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</r>
  <r>
    <s v="CANGUCU2019/Aug"/>
    <x v="79"/>
    <x v="80"/>
    <m/>
    <x v="7"/>
    <n v="0"/>
    <n v="0"/>
    <n v="37"/>
    <n v="11"/>
    <n v="2"/>
    <n v="9"/>
    <n v="0"/>
    <n v="2"/>
    <n v="5"/>
    <n v="0"/>
    <n v="5"/>
    <n v="0"/>
    <n v="0"/>
    <n v="0"/>
    <n v="0"/>
    <n v="1"/>
    <n v="2"/>
    <n v="0"/>
    <n v="1"/>
    <n v="0"/>
    <n v="0"/>
    <n v="0"/>
    <n v="0"/>
    <n v="0"/>
    <n v="0"/>
    <n v="0"/>
  </r>
  <r>
    <s v="CANGUCU2019/Sep"/>
    <x v="79"/>
    <x v="80"/>
    <m/>
    <x v="8"/>
    <n v="0"/>
    <n v="0"/>
    <n v="28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79"/>
    <x v="80"/>
    <m/>
    <x v="9"/>
    <n v="0"/>
    <n v="0"/>
    <n v="25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</r>
  <r>
    <s v="CANGUCU2019/Nov"/>
    <x v="79"/>
    <x v="80"/>
    <m/>
    <x v="10"/>
    <n v="1"/>
    <n v="0"/>
    <n v="29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ANGUCU2019/Dec"/>
    <x v="79"/>
    <x v="80"/>
    <m/>
    <x v="11"/>
    <n v="1"/>
    <n v="0"/>
    <n v="29"/>
    <n v="15"/>
    <n v="2"/>
    <n v="1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NOAS2019/Jan"/>
    <x v="80"/>
    <x v="81"/>
    <s v="CANOAS"/>
    <x v="0"/>
    <n v="13"/>
    <n v="1"/>
    <n v="309"/>
    <n v="0"/>
    <n v="50"/>
    <n v="313"/>
    <n v="72"/>
    <n v="90"/>
    <n v="20"/>
    <n v="52"/>
    <n v="44"/>
    <n v="2"/>
    <n v="0"/>
    <n v="0"/>
    <n v="0"/>
    <n v="13"/>
    <n v="9"/>
    <n v="0"/>
    <n v="0"/>
    <n v="0"/>
    <n v="0"/>
    <n v="0"/>
    <n v="6"/>
    <n v="0"/>
    <n v="0"/>
    <n v="13"/>
  </r>
  <r>
    <s v="CANOAS2019/Feb"/>
    <x v="80"/>
    <x v="81"/>
    <m/>
    <x v="1"/>
    <n v="3"/>
    <n v="0"/>
    <n v="325"/>
    <n v="1"/>
    <n v="56"/>
    <n v="302"/>
    <n v="65"/>
    <n v="65"/>
    <n v="17"/>
    <n v="45"/>
    <n v="58"/>
    <n v="0"/>
    <n v="0"/>
    <n v="0"/>
    <n v="0"/>
    <n v="11"/>
    <n v="7"/>
    <n v="0"/>
    <n v="1"/>
    <n v="0"/>
    <n v="0"/>
    <n v="0"/>
    <n v="5"/>
    <n v="0"/>
    <n v="0"/>
    <n v="3"/>
  </r>
  <r>
    <s v="CANOAS2019/Mar"/>
    <x v="80"/>
    <x v="81"/>
    <m/>
    <x v="2"/>
    <n v="3"/>
    <n v="0"/>
    <n v="322"/>
    <n v="1"/>
    <n v="59"/>
    <n v="310"/>
    <n v="54"/>
    <n v="84"/>
    <n v="21"/>
    <n v="43"/>
    <n v="49"/>
    <n v="0"/>
    <n v="0"/>
    <n v="0"/>
    <n v="0"/>
    <n v="8"/>
    <n v="11"/>
    <n v="1"/>
    <n v="1"/>
    <n v="0"/>
    <n v="3"/>
    <n v="0"/>
    <n v="2"/>
    <n v="0"/>
    <n v="1"/>
    <n v="3"/>
  </r>
  <r>
    <s v="CANOAS2019/Apr"/>
    <x v="80"/>
    <x v="81"/>
    <m/>
    <x v="3"/>
    <n v="5"/>
    <n v="0"/>
    <n v="369"/>
    <n v="1"/>
    <n v="61"/>
    <n v="360"/>
    <n v="73"/>
    <n v="62"/>
    <n v="16"/>
    <n v="46"/>
    <n v="45"/>
    <n v="1"/>
    <n v="0"/>
    <n v="0"/>
    <n v="0"/>
    <n v="9"/>
    <n v="11"/>
    <n v="1"/>
    <n v="0"/>
    <n v="0"/>
    <n v="1"/>
    <n v="0"/>
    <n v="1"/>
    <n v="0"/>
    <n v="0"/>
    <n v="5"/>
  </r>
  <r>
    <s v="CANOAS2019/May"/>
    <x v="80"/>
    <x v="81"/>
    <m/>
    <x v="4"/>
    <n v="5"/>
    <n v="0"/>
    <n v="381"/>
    <n v="3"/>
    <n v="62"/>
    <n v="414"/>
    <n v="51"/>
    <n v="70"/>
    <n v="14"/>
    <n v="43"/>
    <n v="46"/>
    <n v="0"/>
    <n v="0"/>
    <n v="0"/>
    <n v="0"/>
    <n v="9"/>
    <n v="11"/>
    <n v="2"/>
    <n v="0"/>
    <n v="0"/>
    <n v="0"/>
    <n v="0"/>
    <n v="5"/>
    <n v="0"/>
    <n v="0"/>
    <n v="7"/>
  </r>
  <r>
    <s v="CANOAS2019/Jun"/>
    <x v="80"/>
    <x v="81"/>
    <m/>
    <x v="5"/>
    <n v="4"/>
    <n v="0"/>
    <n v="320"/>
    <n v="2"/>
    <n v="59"/>
    <n v="338"/>
    <n v="45"/>
    <n v="58"/>
    <n v="7"/>
    <n v="69"/>
    <n v="65"/>
    <n v="0"/>
    <n v="0"/>
    <n v="0"/>
    <n v="0"/>
    <n v="2"/>
    <n v="7"/>
    <n v="0"/>
    <n v="0"/>
    <n v="0"/>
    <n v="3"/>
    <n v="0"/>
    <n v="10"/>
    <n v="0"/>
    <n v="0"/>
    <n v="4"/>
  </r>
  <r>
    <s v="CANOAS2019/Jul"/>
    <x v="80"/>
    <x v="81"/>
    <m/>
    <x v="6"/>
    <n v="2"/>
    <n v="0"/>
    <n v="315"/>
    <n v="3"/>
    <n v="55"/>
    <n v="382"/>
    <n v="52"/>
    <n v="76"/>
    <n v="16"/>
    <n v="59"/>
    <n v="57"/>
    <n v="0"/>
    <n v="0"/>
    <n v="0"/>
    <n v="0"/>
    <n v="12"/>
    <n v="10"/>
    <n v="0"/>
    <n v="0"/>
    <n v="0"/>
    <n v="0"/>
    <n v="0"/>
    <n v="7"/>
    <n v="0"/>
    <n v="0"/>
    <n v="2"/>
  </r>
  <r>
    <s v="CANOAS2019/Aug"/>
    <x v="80"/>
    <x v="81"/>
    <m/>
    <x v="7"/>
    <n v="4"/>
    <n v="0"/>
    <n v="336"/>
    <n v="4"/>
    <n v="43"/>
    <n v="368"/>
    <n v="62"/>
    <n v="82"/>
    <n v="8"/>
    <n v="60"/>
    <n v="60"/>
    <n v="0"/>
    <n v="0"/>
    <n v="0"/>
    <n v="0"/>
    <n v="3"/>
    <n v="15"/>
    <n v="1"/>
    <n v="0"/>
    <n v="0"/>
    <n v="1"/>
    <n v="0"/>
    <n v="3"/>
    <n v="0"/>
    <n v="1"/>
    <n v="5"/>
  </r>
  <r>
    <s v="CANOAS2019/Sep"/>
    <x v="80"/>
    <x v="81"/>
    <m/>
    <x v="8"/>
    <n v="4"/>
    <n v="0"/>
    <n v="278"/>
    <n v="0"/>
    <n v="43"/>
    <n v="272"/>
    <n v="60"/>
    <n v="85"/>
    <n v="9"/>
    <n v="68"/>
    <n v="72"/>
    <n v="0"/>
    <n v="1"/>
    <n v="0"/>
    <n v="0"/>
    <n v="5"/>
    <n v="7"/>
    <n v="1"/>
    <n v="0"/>
    <n v="0"/>
    <n v="0"/>
    <n v="0"/>
    <n v="2"/>
    <n v="0"/>
    <n v="0"/>
    <n v="4"/>
  </r>
  <r>
    <s v="CANOAS2019/Oct"/>
    <x v="80"/>
    <x v="81"/>
    <m/>
    <x v="9"/>
    <n v="4"/>
    <n v="0"/>
    <n v="333"/>
    <n v="4"/>
    <n v="55"/>
    <n v="305"/>
    <n v="46"/>
    <n v="98"/>
    <n v="14"/>
    <n v="77"/>
    <n v="62"/>
    <n v="1"/>
    <n v="0"/>
    <n v="0"/>
    <n v="0"/>
    <n v="10"/>
    <n v="16"/>
    <n v="0"/>
    <n v="0"/>
    <n v="0"/>
    <n v="0"/>
    <n v="1"/>
    <n v="0"/>
    <n v="0"/>
    <n v="0"/>
    <n v="4"/>
  </r>
  <r>
    <s v="CANOAS2019/Nov"/>
    <x v="80"/>
    <x v="81"/>
    <m/>
    <x v="10"/>
    <n v="7"/>
    <n v="0"/>
    <n v="295"/>
    <n v="1"/>
    <n v="59"/>
    <n v="300"/>
    <n v="58"/>
    <n v="102"/>
    <n v="7"/>
    <n v="43"/>
    <n v="40"/>
    <n v="1"/>
    <n v="0"/>
    <n v="0"/>
    <n v="0"/>
    <n v="10"/>
    <n v="9"/>
    <n v="0"/>
    <n v="0"/>
    <n v="0"/>
    <n v="0"/>
    <n v="0"/>
    <n v="0"/>
    <n v="0"/>
    <n v="0"/>
    <n v="8"/>
  </r>
  <r>
    <s v="CANOAS2019/Dec"/>
    <x v="80"/>
    <x v="81"/>
    <m/>
    <x v="11"/>
    <n v="6"/>
    <n v="0"/>
    <n v="227"/>
    <n v="0"/>
    <n v="51"/>
    <n v="254"/>
    <n v="46"/>
    <n v="97"/>
    <n v="13"/>
    <n v="24"/>
    <n v="30"/>
    <n v="0"/>
    <n v="0"/>
    <n v="0"/>
    <n v="0"/>
    <n v="8"/>
    <n v="5"/>
    <n v="0"/>
    <n v="0"/>
    <n v="0"/>
    <n v="0"/>
    <n v="0"/>
    <n v="2"/>
    <n v="0"/>
    <n v="0"/>
    <n v="6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1"/>
    <x v="8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1"/>
    <x v="8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1"/>
    <x v="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1"/>
    <x v="82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2"/>
    <x v="83"/>
    <m/>
    <x v="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2"/>
    <x v="8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2"/>
    <x v="83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2"/>
    <x v="83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73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</r>
  <r>
    <s v="CAPAO DA CANOA2019/Feb"/>
    <x v="83"/>
    <x v="84"/>
    <m/>
    <x v="1"/>
    <n v="2"/>
    <n v="0"/>
    <n v="123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</r>
  <r>
    <s v="CAPAO DA CANOA2019/Mar"/>
    <x v="83"/>
    <x v="84"/>
    <m/>
    <x v="2"/>
    <n v="2"/>
    <n v="0"/>
    <n v="103"/>
    <n v="2"/>
    <n v="11"/>
    <n v="24"/>
    <n v="0"/>
    <n v="31"/>
    <n v="2"/>
    <n v="8"/>
    <n v="11"/>
    <n v="0"/>
    <n v="0"/>
    <n v="0"/>
    <n v="0"/>
    <n v="2"/>
    <n v="3"/>
    <n v="0"/>
    <n v="0"/>
    <n v="1"/>
    <n v="0"/>
    <n v="0"/>
    <n v="0"/>
    <n v="0"/>
    <n v="0"/>
    <n v="2"/>
  </r>
  <r>
    <s v="CAPAO DA CANOA2019/Apr"/>
    <x v="83"/>
    <x v="84"/>
    <m/>
    <x v="3"/>
    <n v="1"/>
    <n v="0"/>
    <n v="8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</r>
  <r>
    <s v="CAPAO DA CANOA2019/May"/>
    <x v="83"/>
    <x v="84"/>
    <m/>
    <x v="4"/>
    <n v="0"/>
    <n v="0"/>
    <n v="84"/>
    <n v="0"/>
    <n v="9"/>
    <n v="19"/>
    <n v="3"/>
    <n v="24"/>
    <n v="5"/>
    <n v="1"/>
    <n v="12"/>
    <n v="0"/>
    <n v="0"/>
    <n v="0"/>
    <n v="0"/>
    <n v="8"/>
    <n v="2"/>
    <n v="0"/>
    <n v="0"/>
    <n v="0"/>
    <n v="0"/>
    <n v="0"/>
    <n v="0"/>
    <n v="0"/>
    <n v="0"/>
    <n v="0"/>
  </r>
  <r>
    <s v="CAPAO DA CANOA2019/Jun"/>
    <x v="83"/>
    <x v="84"/>
    <m/>
    <x v="5"/>
    <n v="0"/>
    <n v="0"/>
    <n v="64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</r>
  <r>
    <s v="CAPAO DA CANOA2019/Jul"/>
    <x v="83"/>
    <x v="84"/>
    <m/>
    <x v="6"/>
    <n v="1"/>
    <n v="0"/>
    <n v="50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</r>
  <r>
    <s v="CAPAO DA CANOA2019/Aug"/>
    <x v="83"/>
    <x v="84"/>
    <m/>
    <x v="7"/>
    <n v="0"/>
    <n v="0"/>
    <n v="87"/>
    <n v="0"/>
    <n v="2"/>
    <n v="23"/>
    <n v="3"/>
    <n v="11"/>
    <n v="4"/>
    <n v="4"/>
    <n v="5"/>
    <n v="0"/>
    <n v="0"/>
    <n v="0"/>
    <n v="0"/>
    <n v="7"/>
    <n v="2"/>
    <n v="0"/>
    <n v="0"/>
    <n v="0"/>
    <n v="0"/>
    <n v="1"/>
    <n v="0"/>
    <n v="0"/>
    <n v="0"/>
    <n v="0"/>
  </r>
  <r>
    <s v="CAPAO DA CANOA2019/Sep"/>
    <x v="83"/>
    <x v="84"/>
    <m/>
    <x v="8"/>
    <n v="1"/>
    <n v="0"/>
    <n v="62"/>
    <n v="0"/>
    <n v="11"/>
    <n v="12"/>
    <n v="4"/>
    <n v="12"/>
    <n v="1"/>
    <n v="4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19/Oct"/>
    <x v="83"/>
    <x v="84"/>
    <m/>
    <x v="9"/>
    <n v="1"/>
    <n v="0"/>
    <n v="57"/>
    <n v="1"/>
    <n v="4"/>
    <n v="10"/>
    <n v="0"/>
    <n v="19"/>
    <n v="2"/>
    <n v="1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19/Nov"/>
    <x v="83"/>
    <x v="84"/>
    <m/>
    <x v="10"/>
    <n v="0"/>
    <n v="0"/>
    <n v="70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3"/>
    <x v="84"/>
    <m/>
    <x v="11"/>
    <n v="1"/>
    <n v="0"/>
    <n v="102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4"/>
    <x v="85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4"/>
    <x v="85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4"/>
    <x v="85"/>
    <m/>
    <x v="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CIPO2019/Nov"/>
    <x v="84"/>
    <x v="85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4"/>
    <x v="8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8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19/Mar"/>
    <x v="85"/>
    <x v="86"/>
    <m/>
    <x v="2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</r>
  <r>
    <s v="CAPAO DO LEAO2019/Apr"/>
    <x v="85"/>
    <x v="86"/>
    <m/>
    <x v="3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May"/>
    <x v="85"/>
    <x v="86"/>
    <m/>
    <x v="4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5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Aug"/>
    <x v="85"/>
    <x v="86"/>
    <m/>
    <x v="7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5"/>
    <x v="86"/>
    <m/>
    <x v="8"/>
    <n v="0"/>
    <n v="0"/>
    <n v="13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5"/>
    <x v="86"/>
    <m/>
    <x v="9"/>
    <n v="1"/>
    <n v="0"/>
    <n v="10"/>
    <n v="0"/>
    <n v="0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CAPAO DO LEAO2019/Nov"/>
    <x v="85"/>
    <x v="86"/>
    <m/>
    <x v="10"/>
    <n v="0"/>
    <n v="0"/>
    <n v="20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19/Dec"/>
    <x v="85"/>
    <x v="86"/>
    <m/>
    <x v="11"/>
    <n v="0"/>
    <n v="0"/>
    <n v="8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7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</r>
  <r>
    <s v="CAPELA DE SANTANA2019/Jun"/>
    <x v="86"/>
    <x v="87"/>
    <m/>
    <x v="5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1"/>
    <n v="0"/>
    <n v="3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9/Aug"/>
    <x v="86"/>
    <x v="8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6"/>
    <x v="87"/>
    <m/>
    <x v="8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6"/>
    <x v="87"/>
    <m/>
    <x v="9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6"/>
    <x v="87"/>
    <m/>
    <x v="10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6"/>
    <x v="87"/>
    <m/>
    <x v="11"/>
    <n v="1"/>
    <n v="0"/>
    <n v="5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7"/>
    <x v="88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7"/>
    <x v="88"/>
    <m/>
    <x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7"/>
    <x v="8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7"/>
    <x v="8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7"/>
    <x v="88"/>
    <m/>
    <x v="1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5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8"/>
    <x v="89"/>
    <m/>
    <x v="7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8"/>
    <x v="89"/>
    <m/>
    <x v="8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8"/>
    <x v="89"/>
    <m/>
    <x v="9"/>
    <n v="0"/>
    <n v="0"/>
    <n v="7"/>
    <n v="2"/>
    <n v="0"/>
    <n v="0"/>
    <n v="0"/>
    <n v="3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8"/>
    <x v="89"/>
    <m/>
    <x v="10"/>
    <n v="0"/>
    <n v="0"/>
    <n v="5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8"/>
    <x v="89"/>
    <m/>
    <x v="11"/>
    <n v="0"/>
    <n v="0"/>
    <n v="3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Aug"/>
    <x v="89"/>
    <x v="90"/>
    <m/>
    <x v="7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Sep"/>
    <x v="89"/>
    <x v="90"/>
    <m/>
    <x v="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89"/>
    <x v="90"/>
    <m/>
    <x v="9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Nov"/>
    <x v="89"/>
    <x v="90"/>
    <m/>
    <x v="1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89"/>
    <x v="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0"/>
    <x v="91"/>
    <s v="CARAZINHO"/>
    <x v="0"/>
    <n v="0"/>
    <n v="0"/>
    <n v="71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</r>
  <r>
    <s v="CARAZINHO2019/Feb"/>
    <x v="90"/>
    <x v="91"/>
    <m/>
    <x v="1"/>
    <n v="0"/>
    <n v="0"/>
    <n v="81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</r>
  <r>
    <s v="CARAZINHO2019/Mar"/>
    <x v="90"/>
    <x v="91"/>
    <m/>
    <x v="2"/>
    <n v="0"/>
    <n v="0"/>
    <n v="59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  <n v="0"/>
  </r>
  <r>
    <s v="CARAZINHO2019/Jun"/>
    <x v="90"/>
    <x v="91"/>
    <m/>
    <x v="5"/>
    <n v="2"/>
    <n v="0"/>
    <n v="53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</r>
  <r>
    <s v="CARAZINHO2019/Jul"/>
    <x v="90"/>
    <x v="91"/>
    <m/>
    <x v="6"/>
    <n v="0"/>
    <n v="0"/>
    <n v="63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</r>
  <r>
    <s v="CARAZINHO2019/Aug"/>
    <x v="90"/>
    <x v="91"/>
    <m/>
    <x v="7"/>
    <n v="0"/>
    <n v="0"/>
    <n v="62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</r>
  <r>
    <s v="CARAZINHO2019/Sep"/>
    <x v="90"/>
    <x v="91"/>
    <m/>
    <x v="8"/>
    <n v="1"/>
    <n v="0"/>
    <n v="44"/>
    <n v="1"/>
    <n v="4"/>
    <n v="9"/>
    <n v="1"/>
    <n v="15"/>
    <n v="3"/>
    <n v="5"/>
    <n v="2"/>
    <n v="0"/>
    <n v="0"/>
    <n v="0"/>
    <n v="0"/>
    <n v="2"/>
    <n v="3"/>
    <n v="0"/>
    <n v="0"/>
    <n v="0"/>
    <n v="0"/>
    <n v="0"/>
    <n v="0"/>
    <n v="0"/>
    <n v="0"/>
    <n v="1"/>
  </r>
  <r>
    <s v="CARAZINHO2019/Oct"/>
    <x v="90"/>
    <x v="91"/>
    <m/>
    <x v="9"/>
    <n v="1"/>
    <n v="0"/>
    <n v="54"/>
    <n v="1"/>
    <n v="5"/>
    <n v="7"/>
    <n v="0"/>
    <n v="21"/>
    <n v="0"/>
    <n v="0"/>
    <n v="5"/>
    <n v="0"/>
    <n v="0"/>
    <n v="0"/>
    <n v="0"/>
    <n v="6"/>
    <n v="1"/>
    <n v="0"/>
    <n v="0"/>
    <n v="0"/>
    <n v="0"/>
    <n v="0"/>
    <n v="0"/>
    <n v="0"/>
    <n v="0"/>
    <n v="1"/>
  </r>
  <r>
    <s v="CARAZINHO2019/Nov"/>
    <x v="90"/>
    <x v="91"/>
    <m/>
    <x v="10"/>
    <n v="1"/>
    <n v="0"/>
    <n v="37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</r>
  <r>
    <s v="CARAZINHO2019/Dec"/>
    <x v="90"/>
    <x v="91"/>
    <m/>
    <x v="11"/>
    <n v="2"/>
    <n v="0"/>
    <n v="43"/>
    <n v="1"/>
    <n v="4"/>
    <n v="11"/>
    <n v="5"/>
    <n v="15"/>
    <n v="0"/>
    <n v="3"/>
    <n v="1"/>
    <n v="0"/>
    <n v="0"/>
    <n v="0"/>
    <n v="0"/>
    <n v="0"/>
    <n v="5"/>
    <n v="0"/>
    <n v="0"/>
    <n v="0"/>
    <n v="0"/>
    <n v="0"/>
    <n v="0"/>
    <n v="0"/>
    <n v="0"/>
    <n v="2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8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CARLOS BARBOSA2019/Aug"/>
    <x v="91"/>
    <x v="92"/>
    <m/>
    <x v="7"/>
    <n v="0"/>
    <n v="0"/>
    <n v="7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1"/>
    <x v="92"/>
    <m/>
    <x v="8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1"/>
    <x v="92"/>
    <m/>
    <x v="9"/>
    <n v="0"/>
    <n v="0"/>
    <n v="8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19/Nov"/>
    <x v="91"/>
    <x v="92"/>
    <m/>
    <x v="10"/>
    <n v="0"/>
    <n v="0"/>
    <n v="8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1"/>
    <x v="92"/>
    <m/>
    <x v="11"/>
    <n v="0"/>
    <n v="0"/>
    <n v="6"/>
    <n v="0"/>
    <n v="0"/>
    <n v="2"/>
    <n v="0"/>
    <n v="7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2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2"/>
    <x v="9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2"/>
    <x v="93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2"/>
    <x v="9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SCA2019/Jul"/>
    <x v="93"/>
    <x v="94"/>
    <m/>
    <x v="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3"/>
    <x v="94"/>
    <m/>
    <x v="7"/>
    <n v="0"/>
    <n v="0"/>
    <n v="5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Sep"/>
    <x v="93"/>
    <x v="94"/>
    <m/>
    <x v="8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3"/>
    <x v="94"/>
    <m/>
    <x v="9"/>
    <n v="0"/>
    <n v="0"/>
    <n v="4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3"/>
    <x v="94"/>
    <m/>
    <x v="10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3"/>
    <x v="94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4"/>
    <x v="95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4"/>
    <x v="95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4"/>
    <x v="9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4"/>
    <x v="9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4"/>
    <x v="95"/>
    <m/>
    <x v="1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5"/>
    <x v="96"/>
    <m/>
    <x v="7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5"/>
    <x v="96"/>
    <m/>
    <x v="8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5"/>
    <x v="96"/>
    <m/>
    <x v="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5"/>
    <x v="96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5"/>
    <x v="96"/>
    <m/>
    <x v="1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54"/>
    <n v="3"/>
    <n v="68"/>
    <n v="144"/>
    <n v="51"/>
    <n v="143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</r>
  <r>
    <s v="CAXIAS DO SUL2019/Feb"/>
    <x v="96"/>
    <x v="97"/>
    <m/>
    <x v="1"/>
    <n v="6"/>
    <n v="0"/>
    <n v="286"/>
    <n v="2"/>
    <n v="74"/>
    <n v="172"/>
    <n v="44"/>
    <n v="149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</r>
  <r>
    <s v="CAXIAS DO SUL2019/Mar"/>
    <x v="96"/>
    <x v="97"/>
    <m/>
    <x v="2"/>
    <n v="3"/>
    <n v="1"/>
    <n v="419"/>
    <n v="5"/>
    <n v="91"/>
    <n v="162"/>
    <n v="43"/>
    <n v="144"/>
    <n v="33"/>
    <n v="24"/>
    <n v="15"/>
    <n v="0"/>
    <n v="0"/>
    <n v="0"/>
    <n v="0"/>
    <n v="3"/>
    <n v="9"/>
    <n v="0"/>
    <n v="2"/>
    <n v="0"/>
    <n v="0"/>
    <n v="0"/>
    <n v="8"/>
    <n v="0"/>
    <n v="0"/>
    <n v="4"/>
  </r>
  <r>
    <s v="CAXIAS DO SUL2019/Apr"/>
    <x v="96"/>
    <x v="97"/>
    <m/>
    <x v="3"/>
    <n v="6"/>
    <n v="0"/>
    <n v="313"/>
    <n v="2"/>
    <n v="107"/>
    <n v="152"/>
    <n v="39"/>
    <n v="154"/>
    <n v="22"/>
    <n v="16"/>
    <n v="20"/>
    <n v="2"/>
    <n v="0"/>
    <n v="0"/>
    <n v="0"/>
    <n v="9"/>
    <n v="6"/>
    <n v="0"/>
    <n v="2"/>
    <n v="0"/>
    <n v="1"/>
    <n v="0"/>
    <n v="4"/>
    <n v="0"/>
    <n v="0"/>
    <n v="6"/>
  </r>
  <r>
    <s v="CAXIAS DO SUL2019/May"/>
    <x v="96"/>
    <x v="97"/>
    <m/>
    <x v="4"/>
    <n v="3"/>
    <n v="0"/>
    <n v="315"/>
    <n v="3"/>
    <n v="132"/>
    <n v="159"/>
    <n v="42"/>
    <n v="153"/>
    <n v="10"/>
    <n v="10"/>
    <n v="23"/>
    <n v="1"/>
    <n v="0"/>
    <n v="0"/>
    <n v="0"/>
    <n v="16"/>
    <n v="8"/>
    <n v="0"/>
    <n v="0"/>
    <n v="0"/>
    <n v="0"/>
    <n v="0"/>
    <n v="13"/>
    <n v="0"/>
    <n v="0"/>
    <n v="3"/>
  </r>
  <r>
    <s v="CAXIAS DO SUL2019/Jun"/>
    <x v="96"/>
    <x v="97"/>
    <m/>
    <x v="5"/>
    <n v="3"/>
    <n v="0"/>
    <n v="310"/>
    <n v="2"/>
    <n v="83"/>
    <n v="154"/>
    <n v="29"/>
    <n v="120"/>
    <n v="15"/>
    <n v="19"/>
    <n v="18"/>
    <n v="0"/>
    <n v="0"/>
    <n v="0"/>
    <n v="0"/>
    <n v="18"/>
    <n v="12"/>
    <n v="0"/>
    <n v="0"/>
    <n v="0"/>
    <n v="0"/>
    <n v="0"/>
    <n v="17"/>
    <n v="0"/>
    <n v="0"/>
    <n v="3"/>
  </r>
  <r>
    <s v="CAXIAS DO SUL2019/Jul"/>
    <x v="96"/>
    <x v="97"/>
    <m/>
    <x v="6"/>
    <n v="8"/>
    <n v="1"/>
    <n v="352"/>
    <n v="6"/>
    <n v="80"/>
    <n v="157"/>
    <n v="21"/>
    <n v="163"/>
    <n v="20"/>
    <n v="24"/>
    <n v="23"/>
    <n v="0"/>
    <n v="0"/>
    <n v="0"/>
    <n v="0"/>
    <n v="19"/>
    <n v="8"/>
    <n v="0"/>
    <n v="1"/>
    <n v="0"/>
    <n v="1"/>
    <n v="0"/>
    <n v="23"/>
    <n v="0"/>
    <n v="0"/>
    <n v="9"/>
  </r>
  <r>
    <s v="CAXIAS DO SUL2019/Aug"/>
    <x v="96"/>
    <x v="97"/>
    <m/>
    <x v="7"/>
    <n v="5"/>
    <n v="1"/>
    <n v="338"/>
    <n v="4"/>
    <n v="104"/>
    <n v="200"/>
    <n v="29"/>
    <n v="149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</r>
  <r>
    <s v="CAXIAS DO SUL2019/Sep"/>
    <x v="96"/>
    <x v="97"/>
    <m/>
    <x v="8"/>
    <n v="8"/>
    <n v="1"/>
    <n v="362"/>
    <n v="1"/>
    <n v="87"/>
    <n v="135"/>
    <n v="28"/>
    <n v="169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</r>
  <r>
    <s v="CAXIAS DO SUL2019/Oct"/>
    <x v="96"/>
    <x v="97"/>
    <m/>
    <x v="9"/>
    <n v="5"/>
    <n v="0"/>
    <n v="369"/>
    <n v="2"/>
    <n v="115"/>
    <n v="122"/>
    <n v="33"/>
    <n v="195"/>
    <n v="12"/>
    <n v="29"/>
    <n v="23"/>
    <n v="0"/>
    <n v="0"/>
    <n v="0"/>
    <n v="0"/>
    <n v="19"/>
    <n v="4"/>
    <n v="0"/>
    <n v="0"/>
    <n v="0"/>
    <n v="0"/>
    <n v="0"/>
    <n v="8"/>
    <n v="0"/>
    <n v="0"/>
    <n v="5"/>
  </r>
  <r>
    <s v="CAXIAS DO SUL2019/Nov"/>
    <x v="96"/>
    <x v="97"/>
    <m/>
    <x v="10"/>
    <n v="3"/>
    <n v="0"/>
    <n v="338"/>
    <n v="1"/>
    <n v="126"/>
    <n v="136"/>
    <n v="51"/>
    <n v="176"/>
    <n v="20"/>
    <n v="23"/>
    <n v="14"/>
    <n v="0"/>
    <n v="0"/>
    <n v="0"/>
    <n v="0"/>
    <n v="12"/>
    <n v="2"/>
    <n v="0"/>
    <n v="0"/>
    <n v="0"/>
    <n v="1"/>
    <n v="0"/>
    <n v="5"/>
    <n v="0"/>
    <n v="0"/>
    <n v="4"/>
  </r>
  <r>
    <s v="CAXIAS DO SUL2019/Dec"/>
    <x v="96"/>
    <x v="97"/>
    <m/>
    <x v="11"/>
    <n v="4"/>
    <n v="1"/>
    <n v="264"/>
    <n v="4"/>
    <n v="107"/>
    <n v="152"/>
    <n v="49"/>
    <n v="154"/>
    <n v="20"/>
    <n v="24"/>
    <n v="30"/>
    <n v="0"/>
    <n v="0"/>
    <n v="0"/>
    <n v="0"/>
    <n v="14"/>
    <n v="5"/>
    <n v="0"/>
    <n v="0"/>
    <n v="0"/>
    <n v="1"/>
    <n v="0"/>
    <n v="3"/>
    <n v="0"/>
    <n v="0"/>
    <n v="4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7"/>
    <x v="98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7"/>
    <x v="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7"/>
    <x v="98"/>
    <m/>
    <x v="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7"/>
    <x v="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7"/>
    <x v="9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ERRITO2019/Aug"/>
    <x v="98"/>
    <x v="9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8"/>
    <x v="99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8"/>
    <x v="99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8"/>
    <x v="99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8"/>
    <x v="99"/>
    <m/>
    <x v="11"/>
    <n v="0"/>
    <n v="0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99"/>
    <x v="100"/>
    <m/>
    <x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99"/>
    <x v="1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99"/>
    <x v="100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99"/>
    <x v="100"/>
    <m/>
    <x v="1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99"/>
    <x v="100"/>
    <m/>
    <x v="1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0"/>
    <x v="10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Sep"/>
    <x v="100"/>
    <x v="10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0"/>
    <x v="10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0"/>
    <x v="1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0"/>
    <x v="10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1"/>
    <x v="102"/>
    <m/>
    <x v="7"/>
    <n v="0"/>
    <n v="0"/>
    <n v="5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19/Sep"/>
    <x v="101"/>
    <x v="102"/>
    <m/>
    <x v="8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1"/>
    <x v="102"/>
    <m/>
    <x v="9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1"/>
    <x v="102"/>
    <m/>
    <x v="10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1"/>
    <x v="102"/>
    <m/>
    <x v="11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</r>
  <r>
    <s v="CERRO LARGO2019/Apr"/>
    <x v="102"/>
    <x v="103"/>
    <m/>
    <x v="3"/>
    <n v="0"/>
    <n v="0"/>
    <n v="13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19/Jun"/>
    <x v="102"/>
    <x v="103"/>
    <m/>
    <x v="5"/>
    <n v="0"/>
    <n v="0"/>
    <n v="19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2"/>
    <x v="103"/>
    <m/>
    <x v="7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2"/>
    <x v="103"/>
    <m/>
    <x v="8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2"/>
    <x v="103"/>
    <m/>
    <x v="9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2"/>
    <x v="103"/>
    <m/>
    <x v="10"/>
    <n v="0"/>
    <n v="0"/>
    <n v="6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19/Dec"/>
    <x v="102"/>
    <x v="103"/>
    <m/>
    <x v="11"/>
    <n v="1"/>
    <n v="0"/>
    <n v="5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4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APADA2019/Aug"/>
    <x v="103"/>
    <x v="104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3"/>
    <x v="104"/>
    <m/>
    <x v="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3"/>
    <x v="10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3"/>
    <x v="10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3"/>
    <x v="10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</r>
  <r>
    <s v="CHARQUEADAS2019/Feb"/>
    <x v="104"/>
    <x v="105"/>
    <m/>
    <x v="1"/>
    <n v="1"/>
    <n v="0"/>
    <n v="29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8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</r>
  <r>
    <s v="CHARQUEADAS2019/Jun"/>
    <x v="104"/>
    <x v="105"/>
    <m/>
    <x v="5"/>
    <n v="0"/>
    <n v="0"/>
    <n v="24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18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</r>
  <r>
    <s v="CHARQUEADAS2019/Aug"/>
    <x v="104"/>
    <x v="105"/>
    <m/>
    <x v="7"/>
    <n v="1"/>
    <n v="0"/>
    <n v="13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</r>
  <r>
    <s v="CHARQUEADAS2019/Sep"/>
    <x v="104"/>
    <x v="105"/>
    <m/>
    <x v="8"/>
    <n v="0"/>
    <n v="0"/>
    <n v="12"/>
    <n v="0"/>
    <n v="0"/>
    <n v="3"/>
    <n v="0"/>
    <n v="4"/>
    <n v="0"/>
    <n v="18"/>
    <n v="11"/>
    <n v="0"/>
    <n v="0"/>
    <n v="0"/>
    <n v="0"/>
    <n v="0"/>
    <n v="1"/>
    <n v="0"/>
    <n v="0"/>
    <n v="0"/>
    <n v="0"/>
    <n v="0"/>
    <n v="0"/>
    <n v="0"/>
    <n v="0"/>
    <n v="0"/>
  </r>
  <r>
    <s v="CHARQUEADAS2019/Oct"/>
    <x v="104"/>
    <x v="105"/>
    <m/>
    <x v="9"/>
    <n v="0"/>
    <n v="0"/>
    <n v="12"/>
    <n v="1"/>
    <n v="0"/>
    <n v="1"/>
    <n v="0"/>
    <n v="4"/>
    <n v="2"/>
    <n v="33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4"/>
    <x v="105"/>
    <m/>
    <x v="10"/>
    <n v="0"/>
    <n v="0"/>
    <n v="9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4"/>
    <x v="105"/>
    <m/>
    <x v="11"/>
    <n v="0"/>
    <n v="0"/>
    <n v="7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5"/>
    <x v="10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5"/>
    <x v="1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5"/>
    <x v="1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5"/>
    <x v="10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6"/>
    <x v="107"/>
    <m/>
    <x v="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6"/>
    <x v="107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6"/>
    <x v="1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6"/>
    <x v="1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6"/>
    <x v="107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UI2019/Jun"/>
    <x v="107"/>
    <x v="108"/>
    <m/>
    <x v="5"/>
    <n v="1"/>
    <n v="0"/>
    <n v="8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CHUI2019/Jul"/>
    <x v="107"/>
    <x v="108"/>
    <m/>
    <x v="6"/>
    <n v="0"/>
    <n v="0"/>
    <n v="15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HUI2019/Aug"/>
    <x v="107"/>
    <x v="108"/>
    <m/>
    <x v="7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</r>
  <r>
    <s v="CHUI2019/Sep"/>
    <x v="107"/>
    <x v="108"/>
    <m/>
    <x v="8"/>
    <n v="0"/>
    <n v="0"/>
    <n v="13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7"/>
    <x v="108"/>
    <m/>
    <x v="9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HUI2019/Nov"/>
    <x v="107"/>
    <x v="108"/>
    <m/>
    <x v="10"/>
    <n v="0"/>
    <n v="0"/>
    <n v="6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HUI2019/Dec"/>
    <x v="107"/>
    <x v="108"/>
    <m/>
    <x v="11"/>
    <n v="0"/>
    <n v="0"/>
    <n v="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8"/>
    <x v="109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8"/>
    <x v="10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8"/>
    <x v="1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8"/>
    <x v="109"/>
    <m/>
    <x v="1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8"/>
    <x v="109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4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</r>
  <r>
    <s v="CIDREIRA2019/Feb"/>
    <x v="109"/>
    <x v="110"/>
    <m/>
    <x v="1"/>
    <n v="0"/>
    <n v="0"/>
    <n v="44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2"/>
    <n v="2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7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CIDREIRA2019/Jun"/>
    <x v="109"/>
    <x v="110"/>
    <m/>
    <x v="5"/>
    <n v="0"/>
    <n v="0"/>
    <n v="16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CIDREIRA2019/Jul"/>
    <x v="109"/>
    <x v="110"/>
    <m/>
    <x v="6"/>
    <n v="1"/>
    <n v="0"/>
    <n v="16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IDREIRA2019/Aug"/>
    <x v="109"/>
    <x v="110"/>
    <m/>
    <x v="7"/>
    <n v="0"/>
    <n v="0"/>
    <n v="26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09"/>
    <x v="110"/>
    <m/>
    <x v="8"/>
    <n v="1"/>
    <n v="0"/>
    <n v="20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</r>
  <r>
    <s v="CIDREIRA2019/Oct"/>
    <x v="109"/>
    <x v="110"/>
    <m/>
    <x v="9"/>
    <n v="1"/>
    <n v="0"/>
    <n v="23"/>
    <n v="1"/>
    <n v="3"/>
    <n v="2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CIDREIRA2019/Nov"/>
    <x v="109"/>
    <x v="110"/>
    <m/>
    <x v="10"/>
    <n v="2"/>
    <n v="0"/>
    <n v="40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</r>
  <r>
    <s v="CIDREIRA2019/Dec"/>
    <x v="109"/>
    <x v="110"/>
    <m/>
    <x v="11"/>
    <n v="0"/>
    <n v="0"/>
    <n v="63"/>
    <n v="1"/>
    <n v="6"/>
    <n v="5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1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0"/>
    <x v="11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0"/>
    <x v="11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0"/>
    <x v="111"/>
    <m/>
    <x v="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0"/>
    <x v="111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0"/>
    <x v="111"/>
    <m/>
    <x v="11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1"/>
    <x v="1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1"/>
    <x v="112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1"/>
    <x v="112"/>
    <m/>
    <x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1"/>
    <x v="1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ug"/>
    <x v="112"/>
    <x v="113"/>
    <m/>
    <x v="7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2"/>
    <x v="113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2"/>
    <x v="113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2"/>
    <x v="113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2"/>
    <x v="113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3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ONDOR2019/Aug"/>
    <x v="113"/>
    <x v="114"/>
    <m/>
    <x v="7"/>
    <n v="0"/>
    <n v="0"/>
    <n v="1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3"/>
    <x v="114"/>
    <m/>
    <x v="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3"/>
    <x v="114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3"/>
    <x v="114"/>
    <m/>
    <x v="10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3"/>
    <x v="114"/>
    <m/>
    <x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7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ONSTANTINA2019/Jul"/>
    <x v="114"/>
    <x v="115"/>
    <m/>
    <x v="6"/>
    <n v="0"/>
    <n v="0"/>
    <n v="5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ONSTANTINA2019/Aug"/>
    <x v="114"/>
    <x v="115"/>
    <m/>
    <x v="7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4"/>
    <x v="115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4"/>
    <x v="115"/>
    <m/>
    <x v="9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ONSTANTINA2019/Nov"/>
    <x v="114"/>
    <x v="115"/>
    <m/>
    <x v="10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4"/>
    <x v="115"/>
    <m/>
    <x v="1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5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5"/>
    <x v="1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5"/>
    <x v="1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5"/>
    <x v="11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5"/>
    <x v="1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6"/>
    <x v="117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6"/>
    <x v="1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6"/>
    <x v="11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6"/>
    <x v="1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6"/>
    <x v="1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7"/>
    <x v="118"/>
    <m/>
    <x v="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7"/>
    <x v="118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7"/>
    <x v="1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7"/>
    <x v="11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7"/>
    <x v="1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8"/>
    <x v="119"/>
    <m/>
    <x v="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8"/>
    <x v="119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8"/>
    <x v="119"/>
    <m/>
    <x v="9"/>
    <n v="0"/>
    <n v="0"/>
    <n v="3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8"/>
    <x v="119"/>
    <m/>
    <x v="10"/>
    <n v="0"/>
    <n v="0"/>
    <n v="4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8"/>
    <x v="119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19"/>
    <x v="12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19"/>
    <x v="1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19"/>
    <x v="1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19"/>
    <x v="12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0"/>
    <x v="12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0"/>
    <x v="12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0"/>
    <x v="121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0"/>
    <x v="121"/>
    <m/>
    <x v="1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0"/>
    <x v="121"/>
    <m/>
    <x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1"/>
    <x v="12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1"/>
    <x v="122"/>
    <m/>
    <x v="8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1"/>
    <x v="122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1"/>
    <x v="12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1"/>
    <x v="1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Jun"/>
    <x v="122"/>
    <x v="123"/>
    <m/>
    <x v="5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2"/>
    <x v="123"/>
    <m/>
    <x v="7"/>
    <n v="0"/>
    <n v="0"/>
    <n v="10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2"/>
    <x v="123"/>
    <m/>
    <x v="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2"/>
    <x v="123"/>
    <m/>
    <x v="9"/>
    <n v="0"/>
    <n v="0"/>
    <n v="6"/>
    <n v="0"/>
    <n v="0"/>
    <n v="0"/>
    <n v="0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9/Nov"/>
    <x v="122"/>
    <x v="123"/>
    <m/>
    <x v="1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2"/>
    <x v="123"/>
    <m/>
    <x v="11"/>
    <n v="0"/>
    <n v="0"/>
    <n v="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1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3"/>
    <x v="124"/>
    <m/>
    <x v="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3"/>
    <x v="124"/>
    <m/>
    <x v="8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3"/>
    <x v="124"/>
    <m/>
    <x v="9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3"/>
    <x v="124"/>
    <m/>
    <x v="1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3"/>
    <x v="12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4"/>
    <x v="125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4"/>
    <x v="125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4"/>
    <x v="125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4"/>
    <x v="12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4"/>
    <x v="1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5"/>
    <n v="21"/>
    <n v="0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</r>
  <r>
    <s v="CRUZ ALTA2019/Feb"/>
    <x v="125"/>
    <x v="126"/>
    <m/>
    <x v="1"/>
    <n v="1"/>
    <n v="0"/>
    <n v="67"/>
    <n v="1"/>
    <n v="4"/>
    <n v="20"/>
    <n v="1"/>
    <n v="5"/>
    <n v="0"/>
    <n v="5"/>
    <n v="6"/>
    <n v="0"/>
    <n v="0"/>
    <n v="0"/>
    <n v="0"/>
    <n v="3"/>
    <n v="3"/>
    <n v="0"/>
    <n v="0"/>
    <n v="0"/>
    <n v="0"/>
    <n v="0"/>
    <n v="1"/>
    <n v="0"/>
    <n v="1"/>
    <n v="1"/>
  </r>
  <r>
    <s v="CRUZ ALTA2019/Mar"/>
    <x v="125"/>
    <x v="126"/>
    <m/>
    <x v="2"/>
    <n v="0"/>
    <n v="0"/>
    <n v="84"/>
    <n v="1"/>
    <n v="12"/>
    <n v="26"/>
    <n v="1"/>
    <n v="8"/>
    <n v="4"/>
    <n v="0"/>
    <n v="3"/>
    <n v="0"/>
    <n v="0"/>
    <n v="0"/>
    <n v="0"/>
    <n v="3"/>
    <n v="8"/>
    <n v="1"/>
    <n v="0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6"/>
    <n v="5"/>
    <n v="1"/>
    <n v="4"/>
    <n v="0"/>
    <n v="0"/>
    <n v="0"/>
    <n v="0"/>
    <n v="4"/>
    <n v="11"/>
    <n v="0"/>
    <n v="0"/>
    <n v="0"/>
    <n v="0"/>
    <n v="0"/>
    <n v="0"/>
    <n v="0"/>
    <n v="0"/>
    <n v="2"/>
  </r>
  <r>
    <s v="CRUZ ALTA2019/May"/>
    <x v="125"/>
    <x v="126"/>
    <m/>
    <x v="4"/>
    <n v="1"/>
    <n v="0"/>
    <n v="83"/>
    <n v="4"/>
    <n v="18"/>
    <n v="25"/>
    <n v="3"/>
    <n v="5"/>
    <n v="5"/>
    <n v="6"/>
    <n v="4"/>
    <n v="0"/>
    <n v="0"/>
    <n v="0"/>
    <n v="0"/>
    <n v="2"/>
    <n v="5"/>
    <n v="0"/>
    <n v="0"/>
    <n v="0"/>
    <n v="0"/>
    <n v="0"/>
    <n v="1"/>
    <n v="0"/>
    <n v="0"/>
    <n v="1"/>
  </r>
  <r>
    <s v="CRUZ ALTA2019/Jun"/>
    <x v="125"/>
    <x v="126"/>
    <m/>
    <x v="5"/>
    <n v="1"/>
    <n v="0"/>
    <n v="47"/>
    <n v="3"/>
    <n v="4"/>
    <n v="21"/>
    <n v="0"/>
    <n v="8"/>
    <n v="6"/>
    <n v="5"/>
    <n v="11"/>
    <n v="0"/>
    <n v="0"/>
    <n v="0"/>
    <n v="0"/>
    <n v="3"/>
    <n v="5"/>
    <n v="0"/>
    <n v="0"/>
    <n v="0"/>
    <n v="0"/>
    <n v="0"/>
    <n v="0"/>
    <n v="0"/>
    <n v="0"/>
    <n v="1"/>
  </r>
  <r>
    <s v="CRUZ ALTA2019/Jul"/>
    <x v="125"/>
    <x v="126"/>
    <m/>
    <x v="6"/>
    <n v="1"/>
    <n v="0"/>
    <n v="59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</r>
  <r>
    <s v="CRUZ ALTA2019/Aug"/>
    <x v="125"/>
    <x v="126"/>
    <m/>
    <x v="7"/>
    <n v="1"/>
    <n v="0"/>
    <n v="90"/>
    <n v="3"/>
    <n v="5"/>
    <n v="21"/>
    <n v="0"/>
    <n v="15"/>
    <n v="6"/>
    <n v="6"/>
    <n v="3"/>
    <n v="0"/>
    <n v="0"/>
    <n v="0"/>
    <n v="0"/>
    <n v="5"/>
    <n v="3"/>
    <n v="0"/>
    <n v="0"/>
    <n v="0"/>
    <n v="0"/>
    <n v="0"/>
    <n v="0"/>
    <n v="0"/>
    <n v="0"/>
    <n v="1"/>
  </r>
  <r>
    <s v="CRUZ ALTA2019/Sep"/>
    <x v="125"/>
    <x v="126"/>
    <m/>
    <x v="8"/>
    <n v="0"/>
    <n v="0"/>
    <n v="47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</r>
  <r>
    <s v="CRUZ ALTA2019/Oct"/>
    <x v="125"/>
    <x v="126"/>
    <m/>
    <x v="9"/>
    <n v="1"/>
    <n v="0"/>
    <n v="54"/>
    <n v="2"/>
    <n v="4"/>
    <n v="18"/>
    <n v="3"/>
    <n v="21"/>
    <n v="4"/>
    <n v="8"/>
    <n v="8"/>
    <n v="0"/>
    <n v="0"/>
    <n v="0"/>
    <n v="1"/>
    <n v="1"/>
    <n v="5"/>
    <n v="0"/>
    <n v="0"/>
    <n v="0"/>
    <n v="0"/>
    <n v="0"/>
    <n v="0"/>
    <n v="0"/>
    <n v="0"/>
    <n v="1"/>
  </r>
  <r>
    <s v="CRUZ ALTA2019/Nov"/>
    <x v="125"/>
    <x v="126"/>
    <m/>
    <x v="10"/>
    <n v="1"/>
    <n v="0"/>
    <n v="58"/>
    <n v="2"/>
    <n v="5"/>
    <n v="9"/>
    <n v="0"/>
    <n v="15"/>
    <n v="2"/>
    <n v="2"/>
    <n v="3"/>
    <n v="0"/>
    <n v="0"/>
    <n v="0"/>
    <n v="0"/>
    <n v="0"/>
    <n v="1"/>
    <n v="0"/>
    <n v="0"/>
    <n v="0"/>
    <n v="0"/>
    <n v="0"/>
    <n v="0"/>
    <n v="0"/>
    <n v="0"/>
    <n v="2"/>
  </r>
  <r>
    <s v="CRUZ ALTA2019/Dec"/>
    <x v="125"/>
    <x v="126"/>
    <m/>
    <x v="11"/>
    <n v="0"/>
    <n v="0"/>
    <n v="51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6"/>
    <x v="127"/>
    <m/>
    <x v="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6"/>
    <x v="12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6"/>
    <x v="1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6"/>
    <x v="12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6"/>
    <x v="127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pr"/>
    <x v="127"/>
    <x v="128"/>
    <m/>
    <x v="3"/>
    <n v="0"/>
    <n v="0"/>
    <n v="8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CRUZEIRO DO SUL2019/Jul"/>
    <x v="127"/>
    <x v="128"/>
    <m/>
    <x v="6"/>
    <n v="1"/>
    <n v="0"/>
    <n v="11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ug"/>
    <x v="127"/>
    <x v="128"/>
    <m/>
    <x v="7"/>
    <n v="0"/>
    <n v="0"/>
    <n v="3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7"/>
    <x v="128"/>
    <m/>
    <x v="8"/>
    <n v="1"/>
    <n v="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UZEIRO DO SUL2019/Oct"/>
    <x v="127"/>
    <x v="128"/>
    <m/>
    <x v="9"/>
    <n v="0"/>
    <n v="0"/>
    <n v="1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7"/>
    <x v="128"/>
    <m/>
    <x v="10"/>
    <n v="0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Dec"/>
    <x v="127"/>
    <x v="128"/>
    <m/>
    <x v="11"/>
    <n v="0"/>
    <n v="0"/>
    <n v="1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8"/>
    <x v="1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8"/>
    <x v="129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8"/>
    <x v="12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8"/>
    <x v="12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8"/>
    <x v="129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29"/>
    <x v="13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29"/>
    <x v="130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29"/>
    <x v="130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29"/>
    <x v="1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29"/>
    <x v="1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0"/>
    <x v="1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0"/>
    <x v="131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0"/>
    <x v="131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Nov"/>
    <x v="130"/>
    <x v="1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0"/>
    <x v="131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1"/>
    <x v="132"/>
    <m/>
    <x v="7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1"/>
    <x v="132"/>
    <m/>
    <x v="8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1"/>
    <x v="132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1"/>
    <x v="13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1"/>
    <x v="13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10"/>
    <n v="1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DOIS IRMAOS2019/Feb"/>
    <x v="132"/>
    <x v="133"/>
    <m/>
    <x v="1"/>
    <n v="0"/>
    <n v="0"/>
    <n v="15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DOIS IRMAOS2019/May"/>
    <x v="132"/>
    <x v="133"/>
    <m/>
    <x v="4"/>
    <n v="0"/>
    <n v="0"/>
    <n v="21"/>
    <n v="0"/>
    <n v="3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3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9"/>
    <n v="0"/>
    <n v="0"/>
    <n v="0"/>
    <n v="0"/>
    <n v="4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DOIS IRMAOS2019/Aug"/>
    <x v="132"/>
    <x v="133"/>
    <m/>
    <x v="7"/>
    <n v="0"/>
    <n v="0"/>
    <n v="16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2"/>
    <x v="133"/>
    <m/>
    <x v="8"/>
    <n v="0"/>
    <n v="0"/>
    <n v="15"/>
    <n v="1"/>
    <n v="2"/>
    <n v="5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Oct"/>
    <x v="132"/>
    <x v="133"/>
    <m/>
    <x v="9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Nov"/>
    <x v="132"/>
    <x v="133"/>
    <m/>
    <x v="10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19/Dec"/>
    <x v="132"/>
    <x v="133"/>
    <m/>
    <x v="11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3"/>
    <x v="1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3"/>
    <x v="13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3"/>
    <x v="13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4"/>
    <x v="135"/>
    <m/>
    <x v="7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4"/>
    <x v="1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4"/>
    <x v="13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4"/>
    <x v="13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4"/>
    <x v="135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9/Aug"/>
    <x v="135"/>
    <x v="136"/>
    <m/>
    <x v="7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5"/>
    <x v="136"/>
    <m/>
    <x v="8"/>
    <n v="0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5"/>
    <x v="136"/>
    <m/>
    <x v="9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5"/>
    <x v="136"/>
    <m/>
    <x v="10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9/Dec"/>
    <x v="135"/>
    <x v="136"/>
    <m/>
    <x v="11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</r>
  <r>
    <s v="DOM PEDRITO2019/Mar"/>
    <x v="136"/>
    <x v="137"/>
    <m/>
    <x v="2"/>
    <n v="0"/>
    <n v="0"/>
    <n v="38"/>
    <n v="4"/>
    <n v="2"/>
    <n v="9"/>
    <n v="0"/>
    <n v="4"/>
    <n v="2"/>
    <n v="3"/>
    <n v="3"/>
    <n v="0"/>
    <n v="0"/>
    <n v="0"/>
    <n v="0"/>
    <n v="3"/>
    <n v="1"/>
    <n v="0"/>
    <n v="0"/>
    <n v="0"/>
    <n v="0"/>
    <n v="0"/>
    <n v="0"/>
    <n v="0"/>
    <n v="0"/>
    <n v="0"/>
  </r>
  <r>
    <s v="DOM PEDRITO2019/Apr"/>
    <x v="136"/>
    <x v="137"/>
    <m/>
    <x v="3"/>
    <n v="1"/>
    <n v="0"/>
    <n v="23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19/May"/>
    <x v="136"/>
    <x v="137"/>
    <m/>
    <x v="4"/>
    <n v="0"/>
    <n v="0"/>
    <n v="42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</r>
  <r>
    <s v="DOM PEDRITO2019/Jun"/>
    <x v="136"/>
    <x v="137"/>
    <m/>
    <x v="5"/>
    <n v="0"/>
    <n v="0"/>
    <n v="38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</r>
  <r>
    <s v="DOM PEDRITO2019/Jul"/>
    <x v="136"/>
    <x v="137"/>
    <m/>
    <x v="6"/>
    <n v="0"/>
    <n v="0"/>
    <n v="46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DOM PEDRITO2019/Aug"/>
    <x v="136"/>
    <x v="137"/>
    <m/>
    <x v="7"/>
    <n v="1"/>
    <n v="0"/>
    <n v="30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DOM PEDRITO2019/Sep"/>
    <x v="136"/>
    <x v="137"/>
    <m/>
    <x v="8"/>
    <n v="1"/>
    <n v="0"/>
    <n v="37"/>
    <n v="4"/>
    <n v="2"/>
    <n v="8"/>
    <n v="0"/>
    <n v="10"/>
    <n v="1"/>
    <n v="10"/>
    <n v="4"/>
    <n v="0"/>
    <n v="0"/>
    <n v="0"/>
    <n v="0"/>
    <n v="5"/>
    <n v="3"/>
    <n v="0"/>
    <n v="0"/>
    <n v="0"/>
    <n v="0"/>
    <n v="0"/>
    <n v="0"/>
    <n v="0"/>
    <n v="0"/>
    <n v="1"/>
  </r>
  <r>
    <s v="DOM PEDRITO2019/Oct"/>
    <x v="136"/>
    <x v="137"/>
    <m/>
    <x v="9"/>
    <n v="0"/>
    <n v="0"/>
    <n v="32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</r>
  <r>
    <s v="DOM PEDRITO2019/Nov"/>
    <x v="136"/>
    <x v="137"/>
    <m/>
    <x v="10"/>
    <n v="1"/>
    <n v="0"/>
    <n v="35"/>
    <n v="6"/>
    <n v="1"/>
    <n v="6"/>
    <n v="0"/>
    <n v="7"/>
    <n v="3"/>
    <n v="4"/>
    <n v="4"/>
    <n v="0"/>
    <n v="0"/>
    <n v="0"/>
    <n v="0"/>
    <n v="2"/>
    <n v="2"/>
    <n v="0"/>
    <n v="0"/>
    <n v="0"/>
    <n v="0"/>
    <n v="0"/>
    <n v="0"/>
    <n v="0"/>
    <n v="0"/>
    <n v="1"/>
  </r>
  <r>
    <s v="DOM PEDRITO2019/Dec"/>
    <x v="136"/>
    <x v="137"/>
    <m/>
    <x v="11"/>
    <n v="1"/>
    <n v="0"/>
    <n v="29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7"/>
    <x v="138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7"/>
    <x v="138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7"/>
    <x v="138"/>
    <m/>
    <x v="9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7"/>
    <x v="138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7"/>
    <x v="13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NA FRANCISCA2019/May"/>
    <x v="138"/>
    <x v="139"/>
    <m/>
    <x v="4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8"/>
    <x v="13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8"/>
    <x v="139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8"/>
    <x v="1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8"/>
    <x v="139"/>
    <m/>
    <x v="1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8"/>
    <x v="139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39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39"/>
    <x v="1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39"/>
    <x v="1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39"/>
    <x v="140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19/Dec"/>
    <x v="139"/>
    <x v="1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0"/>
    <x v="1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0"/>
    <x v="141"/>
    <m/>
    <x v="8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0"/>
    <x v="141"/>
    <m/>
    <x v="9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0"/>
    <x v="14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0"/>
    <x v="141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21"/>
    <n v="1"/>
    <n v="4"/>
    <n v="9"/>
    <n v="3"/>
    <n v="9"/>
    <n v="1"/>
    <n v="3"/>
    <n v="6"/>
    <n v="0"/>
    <n v="0"/>
    <n v="0"/>
    <n v="0"/>
    <n v="0"/>
    <n v="0"/>
    <n v="0"/>
    <n v="0"/>
    <n v="0"/>
    <n v="0"/>
    <n v="0"/>
    <n v="1"/>
    <n v="0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</r>
  <r>
    <s v="ELDORADO DO SUL2019/Mar"/>
    <x v="141"/>
    <x v="142"/>
    <m/>
    <x v="2"/>
    <n v="1"/>
    <n v="0"/>
    <n v="35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</r>
  <r>
    <s v="ELDORADO DO SUL2019/Apr"/>
    <x v="141"/>
    <x v="142"/>
    <m/>
    <x v="3"/>
    <n v="1"/>
    <n v="0"/>
    <n v="27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</r>
  <r>
    <s v="ELDORADO DO SUL2019/May"/>
    <x v="141"/>
    <x v="142"/>
    <m/>
    <x v="4"/>
    <n v="2"/>
    <n v="0"/>
    <n v="21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</r>
  <r>
    <s v="ELDORADO DO SUL2019/Jun"/>
    <x v="141"/>
    <x v="142"/>
    <m/>
    <x v="5"/>
    <n v="1"/>
    <n v="0"/>
    <n v="23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</r>
  <r>
    <s v="ELDORADO DO SUL2019/Jul"/>
    <x v="141"/>
    <x v="142"/>
    <m/>
    <x v="6"/>
    <n v="0"/>
    <n v="0"/>
    <n v="28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</r>
  <r>
    <s v="ELDORADO DO SUL2019/Aug"/>
    <x v="141"/>
    <x v="142"/>
    <m/>
    <x v="7"/>
    <n v="0"/>
    <n v="0"/>
    <n v="21"/>
    <n v="0"/>
    <n v="4"/>
    <n v="13"/>
    <n v="2"/>
    <n v="10"/>
    <n v="1"/>
    <n v="10"/>
    <n v="7"/>
    <n v="0"/>
    <n v="0"/>
    <n v="0"/>
    <n v="0"/>
    <n v="2"/>
    <n v="1"/>
    <n v="0"/>
    <n v="0"/>
    <n v="0"/>
    <n v="0"/>
    <n v="0"/>
    <n v="0"/>
    <n v="0"/>
    <n v="0"/>
    <n v="0"/>
  </r>
  <r>
    <s v="ELDORADO DO SUL2019/Sep"/>
    <x v="141"/>
    <x v="142"/>
    <m/>
    <x v="8"/>
    <n v="0"/>
    <n v="0"/>
    <n v="31"/>
    <n v="2"/>
    <n v="4"/>
    <n v="9"/>
    <n v="0"/>
    <n v="9"/>
    <n v="1"/>
    <n v="2"/>
    <n v="6"/>
    <n v="0"/>
    <n v="0"/>
    <n v="0"/>
    <n v="0"/>
    <n v="8"/>
    <n v="2"/>
    <n v="0"/>
    <n v="1"/>
    <n v="0"/>
    <n v="0"/>
    <n v="0"/>
    <n v="0"/>
    <n v="0"/>
    <n v="0"/>
    <n v="0"/>
  </r>
  <r>
    <s v="ELDORADO DO SUL2019/Oct"/>
    <x v="141"/>
    <x v="142"/>
    <m/>
    <x v="9"/>
    <n v="0"/>
    <n v="0"/>
    <n v="22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</r>
  <r>
    <s v="ELDORADO DO SUL2019/Nov"/>
    <x v="141"/>
    <x v="142"/>
    <m/>
    <x v="10"/>
    <n v="0"/>
    <n v="0"/>
    <n v="34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ELDORADO DO SUL2019/Dec"/>
    <x v="141"/>
    <x v="142"/>
    <m/>
    <x v="11"/>
    <n v="2"/>
    <n v="0"/>
    <n v="24"/>
    <n v="0"/>
    <n v="1"/>
    <n v="13"/>
    <n v="1"/>
    <n v="11"/>
    <n v="1"/>
    <n v="4"/>
    <n v="2"/>
    <n v="0"/>
    <n v="0"/>
    <n v="0"/>
    <n v="0"/>
    <n v="1"/>
    <n v="1"/>
    <n v="0"/>
    <n v="0"/>
    <n v="0"/>
    <n v="0"/>
    <n v="0"/>
    <n v="0"/>
    <n v="0"/>
    <n v="0"/>
    <n v="2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ENCANTADO2019/Feb"/>
    <x v="142"/>
    <x v="143"/>
    <m/>
    <x v="1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</r>
  <r>
    <s v="ENCANTADO2019/Jul"/>
    <x v="142"/>
    <x v="143"/>
    <m/>
    <x v="6"/>
    <n v="0"/>
    <n v="0"/>
    <n v="8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2"/>
    <x v="143"/>
    <m/>
    <x v="7"/>
    <n v="0"/>
    <n v="0"/>
    <n v="9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2"/>
    <x v="143"/>
    <m/>
    <x v="8"/>
    <n v="1"/>
    <n v="0"/>
    <n v="9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ENCANTADO2019/Oct"/>
    <x v="142"/>
    <x v="143"/>
    <m/>
    <x v="9"/>
    <n v="0"/>
    <n v="0"/>
    <n v="11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2"/>
    <x v="143"/>
    <m/>
    <x v="10"/>
    <n v="0"/>
    <n v="0"/>
    <n v="16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2"/>
    <x v="143"/>
    <m/>
    <x v="11"/>
    <n v="1"/>
    <n v="0"/>
    <n v="12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</r>
  <r>
    <s v="ENCRUZILHADA DO SUL2019/Jan"/>
    <x v="143"/>
    <x v="144"/>
    <s v="ENCRUZILHADA DO SUL"/>
    <x v="0"/>
    <n v="0"/>
    <n v="0"/>
    <n v="19"/>
    <n v="1"/>
    <n v="0"/>
    <n v="5"/>
    <n v="0"/>
    <n v="9"/>
    <n v="2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2"/>
    <n v="0"/>
    <n v="1"/>
    <n v="1"/>
    <n v="0"/>
    <n v="0"/>
    <n v="0"/>
    <n v="0"/>
    <n v="1"/>
    <n v="3"/>
    <n v="0"/>
    <n v="0"/>
    <n v="0"/>
    <n v="0"/>
    <n v="0"/>
    <n v="0"/>
    <n v="0"/>
    <n v="0"/>
    <n v="1"/>
  </r>
  <r>
    <s v="ENCRUZILHADA DO SUL2019/Mar"/>
    <x v="143"/>
    <x v="144"/>
    <m/>
    <x v="2"/>
    <n v="1"/>
    <n v="0"/>
    <n v="25"/>
    <n v="5"/>
    <n v="2"/>
    <n v="5"/>
    <n v="0"/>
    <n v="4"/>
    <n v="2"/>
    <n v="0"/>
    <n v="0"/>
    <n v="0"/>
    <n v="0"/>
    <n v="0"/>
    <n v="0"/>
    <n v="2"/>
    <n v="1"/>
    <n v="1"/>
    <n v="0"/>
    <n v="0"/>
    <n v="0"/>
    <n v="0"/>
    <n v="0"/>
    <n v="0"/>
    <n v="0"/>
    <n v="1"/>
  </r>
  <r>
    <s v="ENCRUZILHADA DO SUL2019/Apr"/>
    <x v="143"/>
    <x v="144"/>
    <m/>
    <x v="3"/>
    <n v="1"/>
    <n v="0"/>
    <n v="23"/>
    <n v="2"/>
    <n v="1"/>
    <n v="12"/>
    <n v="0"/>
    <n v="5"/>
    <n v="3"/>
    <n v="3"/>
    <n v="1"/>
    <n v="0"/>
    <n v="0"/>
    <n v="0"/>
    <n v="0"/>
    <n v="1"/>
    <n v="4"/>
    <n v="1"/>
    <n v="0"/>
    <n v="0"/>
    <n v="0"/>
    <n v="0"/>
    <n v="0"/>
    <n v="0"/>
    <n v="0"/>
    <n v="1"/>
  </r>
  <r>
    <s v="ENCRUZILHADA DO SUL2019/May"/>
    <x v="143"/>
    <x v="144"/>
    <m/>
    <x v="4"/>
    <n v="0"/>
    <n v="0"/>
    <n v="29"/>
    <n v="0"/>
    <n v="1"/>
    <n v="3"/>
    <n v="0"/>
    <n v="8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9"/>
    <n v="4"/>
    <n v="2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ENCRUZILHADA DO SUL2019/Jul"/>
    <x v="143"/>
    <x v="144"/>
    <m/>
    <x v="6"/>
    <n v="0"/>
    <n v="0"/>
    <n v="20"/>
    <n v="2"/>
    <n v="0"/>
    <n v="3"/>
    <n v="0"/>
    <n v="5"/>
    <n v="0"/>
    <n v="0"/>
    <n v="0"/>
    <n v="1"/>
    <n v="0"/>
    <n v="0"/>
    <n v="0"/>
    <n v="1"/>
    <n v="0"/>
    <n v="1"/>
    <n v="0"/>
    <n v="0"/>
    <n v="0"/>
    <n v="0"/>
    <n v="0"/>
    <n v="0"/>
    <n v="0"/>
    <n v="0"/>
  </r>
  <r>
    <s v="ENCRUZILHADA DO SUL2019/Aug"/>
    <x v="143"/>
    <x v="144"/>
    <m/>
    <x v="7"/>
    <n v="0"/>
    <n v="0"/>
    <n v="12"/>
    <n v="3"/>
    <n v="1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3"/>
    <x v="144"/>
    <m/>
    <x v="8"/>
    <n v="1"/>
    <n v="0"/>
    <n v="14"/>
    <n v="0"/>
    <n v="0"/>
    <n v="0"/>
    <n v="1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ENCRUZILHADA DO SUL2019/Oct"/>
    <x v="143"/>
    <x v="144"/>
    <m/>
    <x v="9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</r>
  <r>
    <s v="ENCRUZILHADA DO SUL2019/Nov"/>
    <x v="143"/>
    <x v="144"/>
    <m/>
    <x v="10"/>
    <n v="0"/>
    <n v="1"/>
    <n v="18"/>
    <n v="5"/>
    <n v="2"/>
    <n v="0"/>
    <n v="2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NCRUZILHADA DO SUL2019/Dec"/>
    <x v="143"/>
    <x v="144"/>
    <m/>
    <x v="11"/>
    <n v="1"/>
    <n v="0"/>
    <n v="14"/>
    <n v="4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4"/>
    <x v="14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4"/>
    <x v="1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4"/>
    <x v="145"/>
    <m/>
    <x v="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19/Nov"/>
    <x v="144"/>
    <x v="1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4"/>
    <x v="1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8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5"/>
    <x v="146"/>
    <m/>
    <x v="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5"/>
    <x v="146"/>
    <m/>
    <x v="8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TRE IJUIS2019/Oct"/>
    <x v="145"/>
    <x v="146"/>
    <m/>
    <x v="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5"/>
    <x v="146"/>
    <m/>
    <x v="1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5"/>
    <x v="146"/>
    <m/>
    <x v="11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6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6"/>
    <x v="147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19/Oct"/>
    <x v="146"/>
    <x v="1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6"/>
    <x v="147"/>
    <m/>
    <x v="1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6"/>
    <x v="147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7"/>
    <x v="14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7"/>
    <x v="1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7"/>
    <x v="148"/>
    <m/>
    <x v="9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7"/>
    <x v="14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7"/>
    <x v="1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6"/>
    <n v="0"/>
    <n v="9"/>
    <n v="9"/>
    <n v="2"/>
    <n v="33"/>
    <n v="21"/>
    <n v="10"/>
    <n v="20"/>
    <n v="0"/>
    <n v="0"/>
    <n v="0"/>
    <n v="0"/>
    <n v="4"/>
    <n v="0"/>
    <n v="0"/>
    <n v="0"/>
    <n v="0"/>
    <n v="0"/>
    <n v="0"/>
    <n v="0"/>
    <n v="0"/>
    <n v="0"/>
    <n v="0"/>
  </r>
  <r>
    <s v="ERECHIM2019/Feb"/>
    <x v="148"/>
    <x v="149"/>
    <m/>
    <x v="1"/>
    <n v="1"/>
    <n v="1"/>
    <n v="79"/>
    <n v="1"/>
    <n v="20"/>
    <n v="14"/>
    <n v="2"/>
    <n v="21"/>
    <n v="13"/>
    <n v="17"/>
    <n v="9"/>
    <n v="0"/>
    <n v="0"/>
    <n v="0"/>
    <n v="0"/>
    <n v="4"/>
    <n v="1"/>
    <n v="0"/>
    <n v="0"/>
    <n v="0"/>
    <n v="0"/>
    <n v="0"/>
    <n v="0"/>
    <n v="0"/>
    <n v="0"/>
    <n v="1"/>
  </r>
  <r>
    <s v="ERECHIM2019/Mar"/>
    <x v="148"/>
    <x v="149"/>
    <m/>
    <x v="2"/>
    <n v="0"/>
    <n v="0"/>
    <n v="104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</r>
  <r>
    <s v="ERECHIM2019/Apr"/>
    <x v="148"/>
    <x v="149"/>
    <m/>
    <x v="3"/>
    <n v="0"/>
    <n v="0"/>
    <n v="89"/>
    <n v="0"/>
    <n v="10"/>
    <n v="26"/>
    <n v="1"/>
    <n v="17"/>
    <n v="17"/>
    <n v="31"/>
    <n v="18"/>
    <n v="0"/>
    <n v="0"/>
    <n v="0"/>
    <n v="0"/>
    <n v="0"/>
    <n v="1"/>
    <n v="0"/>
    <n v="0"/>
    <n v="0"/>
    <n v="0"/>
    <n v="0"/>
    <n v="0"/>
    <n v="0"/>
    <n v="0"/>
    <n v="0"/>
  </r>
  <r>
    <s v="ERECHIM2019/May"/>
    <x v="148"/>
    <x v="149"/>
    <m/>
    <x v="4"/>
    <n v="0"/>
    <n v="0"/>
    <n v="108"/>
    <n v="0"/>
    <n v="10"/>
    <n v="17"/>
    <n v="3"/>
    <n v="26"/>
    <n v="19"/>
    <n v="16"/>
    <n v="14"/>
    <n v="0"/>
    <n v="0"/>
    <n v="0"/>
    <n v="0"/>
    <n v="0"/>
    <n v="2"/>
    <n v="0"/>
    <n v="0"/>
    <n v="0"/>
    <n v="0"/>
    <n v="0"/>
    <n v="1"/>
    <n v="0"/>
    <n v="0"/>
    <n v="0"/>
  </r>
  <r>
    <s v="ERECHIM2019/Jun"/>
    <x v="148"/>
    <x v="149"/>
    <m/>
    <x v="5"/>
    <n v="1"/>
    <n v="0"/>
    <n v="104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</r>
  <r>
    <s v="ERECHIM2019/Jul"/>
    <x v="148"/>
    <x v="149"/>
    <m/>
    <x v="6"/>
    <n v="0"/>
    <n v="0"/>
    <n v="85"/>
    <n v="1"/>
    <n v="5"/>
    <n v="26"/>
    <n v="0"/>
    <n v="39"/>
    <n v="5"/>
    <n v="28"/>
    <n v="12"/>
    <n v="1"/>
    <n v="0"/>
    <n v="0"/>
    <n v="0"/>
    <n v="0"/>
    <n v="2"/>
    <n v="1"/>
    <n v="1"/>
    <n v="0"/>
    <n v="0"/>
    <n v="0"/>
    <n v="0"/>
    <n v="0"/>
    <n v="0"/>
    <n v="0"/>
  </r>
  <r>
    <s v="ERECHIM2019/Aug"/>
    <x v="148"/>
    <x v="149"/>
    <m/>
    <x v="7"/>
    <n v="3"/>
    <n v="0"/>
    <n v="57"/>
    <n v="0"/>
    <n v="13"/>
    <n v="19"/>
    <n v="0"/>
    <n v="34"/>
    <n v="27"/>
    <n v="25"/>
    <n v="17"/>
    <n v="0"/>
    <n v="0"/>
    <n v="0"/>
    <n v="0"/>
    <n v="0"/>
    <n v="3"/>
    <n v="0"/>
    <n v="0"/>
    <n v="0"/>
    <n v="0"/>
    <n v="0"/>
    <n v="0"/>
    <n v="0"/>
    <n v="0"/>
    <n v="3"/>
  </r>
  <r>
    <s v="ERECHIM2019/Sep"/>
    <x v="148"/>
    <x v="149"/>
    <m/>
    <x v="8"/>
    <n v="0"/>
    <n v="0"/>
    <n v="58"/>
    <n v="0"/>
    <n v="21"/>
    <n v="15"/>
    <n v="2"/>
    <n v="34"/>
    <n v="28"/>
    <n v="19"/>
    <n v="16"/>
    <n v="0"/>
    <n v="0"/>
    <n v="0"/>
    <n v="0"/>
    <n v="0"/>
    <n v="3"/>
    <n v="0"/>
    <n v="0"/>
    <n v="1"/>
    <n v="0"/>
    <n v="0"/>
    <n v="0"/>
    <n v="0"/>
    <n v="0"/>
    <n v="0"/>
  </r>
  <r>
    <s v="ERECHIM2019/Oct"/>
    <x v="148"/>
    <x v="149"/>
    <m/>
    <x v="9"/>
    <n v="1"/>
    <n v="0"/>
    <n v="76"/>
    <n v="0"/>
    <n v="6"/>
    <n v="8"/>
    <n v="1"/>
    <n v="31"/>
    <n v="17"/>
    <n v="23"/>
    <n v="13"/>
    <n v="0"/>
    <n v="0"/>
    <n v="0"/>
    <n v="0"/>
    <n v="0"/>
    <n v="1"/>
    <n v="0"/>
    <n v="0"/>
    <n v="0"/>
    <n v="0"/>
    <n v="0"/>
    <n v="0"/>
    <n v="0"/>
    <n v="0"/>
    <n v="1"/>
  </r>
  <r>
    <s v="ERECHIM2019/Nov"/>
    <x v="148"/>
    <x v="149"/>
    <m/>
    <x v="10"/>
    <n v="2"/>
    <n v="0"/>
    <n v="65"/>
    <n v="0"/>
    <n v="14"/>
    <n v="19"/>
    <n v="0"/>
    <n v="38"/>
    <n v="9"/>
    <n v="14"/>
    <n v="13"/>
    <n v="0"/>
    <n v="0"/>
    <n v="0"/>
    <n v="0"/>
    <n v="2"/>
    <n v="0"/>
    <n v="0"/>
    <n v="0"/>
    <n v="0"/>
    <n v="0"/>
    <n v="0"/>
    <n v="0"/>
    <n v="0"/>
    <n v="0"/>
    <n v="2"/>
  </r>
  <r>
    <s v="ERECHIM2019/Dec"/>
    <x v="148"/>
    <x v="149"/>
    <m/>
    <x v="11"/>
    <n v="3"/>
    <n v="0"/>
    <n v="59"/>
    <n v="0"/>
    <n v="9"/>
    <n v="6"/>
    <n v="0"/>
    <n v="37"/>
    <n v="11"/>
    <n v="20"/>
    <n v="14"/>
    <n v="0"/>
    <n v="0"/>
    <n v="0"/>
    <n v="0"/>
    <n v="3"/>
    <n v="0"/>
    <n v="0"/>
    <n v="0"/>
    <n v="0"/>
    <n v="0"/>
    <n v="0"/>
    <n v="0"/>
    <n v="0"/>
    <n v="0"/>
    <n v="3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49"/>
    <x v="150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49"/>
    <x v="15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49"/>
    <x v="150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49"/>
    <x v="150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49"/>
    <x v="150"/>
    <m/>
    <x v="1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0"/>
    <x v="151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0"/>
    <x v="151"/>
    <m/>
    <x v="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0"/>
    <x v="151"/>
    <m/>
    <x v="9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0"/>
    <x v="151"/>
    <m/>
    <x v="10"/>
    <n v="0"/>
    <n v="0"/>
    <n v="4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RVAL GRANDE2019/Dec"/>
    <x v="150"/>
    <x v="15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1"/>
    <x v="15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1"/>
    <x v="152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1"/>
    <x v="152"/>
    <m/>
    <x v="9"/>
    <n v="0"/>
    <n v="0"/>
    <n v="3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1"/>
    <x v="152"/>
    <m/>
    <x v="10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1"/>
    <x v="152"/>
    <m/>
    <x v="11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MERALDA2019/Aug"/>
    <x v="152"/>
    <x v="153"/>
    <m/>
    <x v="7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2"/>
    <x v="153"/>
    <m/>
    <x v="8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2"/>
    <x v="153"/>
    <m/>
    <x v="9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2"/>
    <x v="153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2"/>
    <x v="153"/>
    <m/>
    <x v="11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PERANCA DO SUL2019/Aug"/>
    <x v="153"/>
    <x v="154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3"/>
    <x v="15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3"/>
    <x v="154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ESPUMOSO2019/May"/>
    <x v="154"/>
    <x v="155"/>
    <m/>
    <x v="4"/>
    <n v="0"/>
    <n v="0"/>
    <n v="5"/>
    <n v="1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SPUMOSO2019/Jul"/>
    <x v="154"/>
    <x v="155"/>
    <m/>
    <x v="6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SPUMOSO2019/Aug"/>
    <x v="154"/>
    <x v="155"/>
    <m/>
    <x v="7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SPUMOSO2019/Sep"/>
    <x v="154"/>
    <x v="155"/>
    <m/>
    <x v="8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4"/>
    <x v="155"/>
    <m/>
    <x v="9"/>
    <n v="1"/>
    <n v="0"/>
    <n v="3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SPUMOSO2019/Nov"/>
    <x v="154"/>
    <x v="155"/>
    <m/>
    <x v="10"/>
    <n v="0"/>
    <n v="0"/>
    <n v="7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Dec"/>
    <x v="154"/>
    <x v="155"/>
    <m/>
    <x v="11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l"/>
    <x v="155"/>
    <x v="156"/>
    <m/>
    <x v="6"/>
    <n v="0"/>
    <n v="0"/>
    <n v="6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5"/>
    <x v="15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5"/>
    <x v="156"/>
    <m/>
    <x v="8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5"/>
    <x v="156"/>
    <m/>
    <x v="9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ESTACAO2019/Nov"/>
    <x v="155"/>
    <x v="15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5"/>
    <x v="156"/>
    <m/>
    <x v="1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3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ESTANCIA VELHA2019/Feb"/>
    <x v="156"/>
    <x v="157"/>
    <m/>
    <x v="1"/>
    <n v="0"/>
    <n v="0"/>
    <n v="32"/>
    <n v="1"/>
    <n v="4"/>
    <n v="11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ESTANCIA VELHA2019/Mar"/>
    <x v="156"/>
    <x v="157"/>
    <m/>
    <x v="2"/>
    <n v="0"/>
    <n v="0"/>
    <n v="35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ESTANCIA VELHA2019/May"/>
    <x v="156"/>
    <x v="157"/>
    <m/>
    <x v="4"/>
    <n v="0"/>
    <n v="0"/>
    <n v="29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</r>
  <r>
    <s v="ESTANCIA VELHA2019/Jun"/>
    <x v="156"/>
    <x v="157"/>
    <m/>
    <x v="5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</r>
  <r>
    <s v="ESTANCIA VELHA2019/Jul"/>
    <x v="156"/>
    <x v="157"/>
    <m/>
    <x v="6"/>
    <n v="0"/>
    <n v="0"/>
    <n v="39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ESTANCIA VELHA2019/Aug"/>
    <x v="156"/>
    <x v="157"/>
    <m/>
    <x v="7"/>
    <n v="0"/>
    <n v="0"/>
    <n v="17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</r>
  <r>
    <s v="ESTANCIA VELHA2019/Sep"/>
    <x v="156"/>
    <x v="157"/>
    <m/>
    <x v="8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</r>
  <r>
    <s v="ESTANCIA VELHA2019/Oct"/>
    <x v="156"/>
    <x v="157"/>
    <m/>
    <x v="9"/>
    <n v="0"/>
    <n v="0"/>
    <n v="39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19/Nov"/>
    <x v="156"/>
    <x v="157"/>
    <m/>
    <x v="10"/>
    <n v="0"/>
    <n v="0"/>
    <n v="28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</r>
  <r>
    <s v="ESTANCIA VELHA2019/Dec"/>
    <x v="156"/>
    <x v="157"/>
    <m/>
    <x v="11"/>
    <n v="1"/>
    <n v="0"/>
    <n v="38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ESTEIO2019/Jan"/>
    <x v="157"/>
    <x v="158"/>
    <s v="ESTEIO"/>
    <x v="0"/>
    <n v="2"/>
    <n v="0"/>
    <n v="69"/>
    <n v="0"/>
    <n v="8"/>
    <n v="46"/>
    <n v="5"/>
    <n v="24"/>
    <n v="2"/>
    <n v="7"/>
    <n v="3"/>
    <n v="0"/>
    <n v="0"/>
    <n v="0"/>
    <n v="0"/>
    <n v="0"/>
    <n v="6"/>
    <n v="0"/>
    <n v="0"/>
    <n v="0"/>
    <n v="0"/>
    <n v="0"/>
    <n v="3"/>
    <n v="0"/>
    <n v="0"/>
    <n v="2"/>
  </r>
  <r>
    <s v="ESTEIO2019/Feb"/>
    <x v="157"/>
    <x v="158"/>
    <m/>
    <x v="1"/>
    <n v="1"/>
    <n v="0"/>
    <n v="86"/>
    <n v="0"/>
    <n v="5"/>
    <n v="55"/>
    <n v="6"/>
    <n v="20"/>
    <n v="5"/>
    <n v="1"/>
    <n v="9"/>
    <n v="0"/>
    <n v="0"/>
    <n v="0"/>
    <n v="0"/>
    <n v="10"/>
    <n v="3"/>
    <n v="0"/>
    <n v="0"/>
    <n v="0"/>
    <n v="0"/>
    <n v="0"/>
    <n v="1"/>
    <n v="0"/>
    <n v="0"/>
    <n v="1"/>
  </r>
  <r>
    <s v="ESTEIO2019/Mar"/>
    <x v="157"/>
    <x v="158"/>
    <m/>
    <x v="2"/>
    <n v="0"/>
    <n v="0"/>
    <n v="85"/>
    <n v="0"/>
    <n v="11"/>
    <n v="43"/>
    <n v="14"/>
    <n v="23"/>
    <n v="3"/>
    <n v="2"/>
    <n v="19"/>
    <n v="0"/>
    <n v="0"/>
    <n v="0"/>
    <n v="0"/>
    <n v="7"/>
    <n v="4"/>
    <n v="0"/>
    <n v="0"/>
    <n v="0"/>
    <n v="0"/>
    <n v="0"/>
    <n v="3"/>
    <n v="0"/>
    <n v="0"/>
    <n v="0"/>
  </r>
  <r>
    <s v="ESTEIO2019/Apr"/>
    <x v="157"/>
    <x v="158"/>
    <m/>
    <x v="3"/>
    <n v="0"/>
    <n v="0"/>
    <n v="108"/>
    <n v="0"/>
    <n v="8"/>
    <n v="48"/>
    <n v="8"/>
    <n v="19"/>
    <n v="2"/>
    <n v="2"/>
    <n v="12"/>
    <n v="0"/>
    <n v="0"/>
    <n v="0"/>
    <n v="0"/>
    <n v="8"/>
    <n v="10"/>
    <n v="1"/>
    <n v="0"/>
    <n v="0"/>
    <n v="0"/>
    <n v="0"/>
    <n v="0"/>
    <n v="0"/>
    <n v="0"/>
    <n v="0"/>
  </r>
  <r>
    <s v="ESTEIO2019/May"/>
    <x v="157"/>
    <x v="158"/>
    <m/>
    <x v="4"/>
    <n v="2"/>
    <n v="0"/>
    <n v="121"/>
    <n v="0"/>
    <n v="15"/>
    <n v="68"/>
    <n v="10"/>
    <n v="28"/>
    <n v="2"/>
    <n v="2"/>
    <n v="11"/>
    <n v="0"/>
    <n v="0"/>
    <n v="0"/>
    <n v="0"/>
    <n v="11"/>
    <n v="4"/>
    <n v="1"/>
    <n v="0"/>
    <n v="0"/>
    <n v="0"/>
    <n v="0"/>
    <n v="6"/>
    <n v="0"/>
    <n v="0"/>
    <n v="3"/>
  </r>
  <r>
    <s v="ESTEIO2019/Jun"/>
    <x v="157"/>
    <x v="158"/>
    <m/>
    <x v="5"/>
    <n v="1"/>
    <n v="0"/>
    <n v="80"/>
    <n v="0"/>
    <n v="13"/>
    <n v="38"/>
    <n v="9"/>
    <n v="13"/>
    <n v="3"/>
    <n v="4"/>
    <n v="8"/>
    <n v="0"/>
    <n v="0"/>
    <n v="0"/>
    <n v="0"/>
    <n v="9"/>
    <n v="2"/>
    <n v="0"/>
    <n v="0"/>
    <n v="0"/>
    <n v="0"/>
    <n v="0"/>
    <n v="3"/>
    <n v="0"/>
    <n v="0"/>
    <n v="1"/>
  </r>
  <r>
    <s v="ESTEIO2019/Jul"/>
    <x v="157"/>
    <x v="158"/>
    <m/>
    <x v="6"/>
    <n v="0"/>
    <n v="0"/>
    <n v="89"/>
    <n v="0"/>
    <n v="14"/>
    <n v="54"/>
    <n v="7"/>
    <n v="11"/>
    <n v="3"/>
    <n v="2"/>
    <n v="13"/>
    <n v="0"/>
    <n v="0"/>
    <n v="0"/>
    <n v="0"/>
    <n v="8"/>
    <n v="2"/>
    <n v="0"/>
    <n v="1"/>
    <n v="0"/>
    <n v="1"/>
    <n v="0"/>
    <n v="1"/>
    <n v="0"/>
    <n v="0"/>
    <n v="0"/>
  </r>
  <r>
    <s v="ESTEIO2019/Aug"/>
    <x v="157"/>
    <x v="158"/>
    <m/>
    <x v="7"/>
    <n v="2"/>
    <n v="0"/>
    <n v="104"/>
    <n v="0"/>
    <n v="13"/>
    <n v="52"/>
    <n v="7"/>
    <n v="25"/>
    <n v="1"/>
    <n v="1"/>
    <n v="13"/>
    <n v="0"/>
    <n v="0"/>
    <n v="0"/>
    <n v="0"/>
    <n v="7"/>
    <n v="9"/>
    <n v="0"/>
    <n v="0"/>
    <n v="0"/>
    <n v="0"/>
    <n v="0"/>
    <n v="1"/>
    <n v="0"/>
    <n v="0"/>
    <n v="2"/>
  </r>
  <r>
    <s v="ESTEIO2019/Sep"/>
    <x v="157"/>
    <x v="158"/>
    <m/>
    <x v="8"/>
    <n v="0"/>
    <n v="0"/>
    <n v="78"/>
    <n v="0"/>
    <n v="12"/>
    <n v="63"/>
    <n v="3"/>
    <n v="22"/>
    <n v="4"/>
    <n v="4"/>
    <n v="13"/>
    <n v="0"/>
    <n v="0"/>
    <n v="0"/>
    <n v="0"/>
    <n v="5"/>
    <n v="11"/>
    <n v="1"/>
    <n v="0"/>
    <n v="0"/>
    <n v="0"/>
    <n v="0"/>
    <n v="0"/>
    <n v="0"/>
    <n v="0"/>
    <n v="0"/>
  </r>
  <r>
    <s v="ESTEIO2019/Oct"/>
    <x v="157"/>
    <x v="158"/>
    <m/>
    <x v="9"/>
    <n v="0"/>
    <n v="0"/>
    <n v="99"/>
    <n v="0"/>
    <n v="9"/>
    <n v="45"/>
    <n v="12"/>
    <n v="23"/>
    <n v="2"/>
    <n v="6"/>
    <n v="11"/>
    <n v="0"/>
    <n v="0"/>
    <n v="0"/>
    <n v="0"/>
    <n v="9"/>
    <n v="8"/>
    <n v="0"/>
    <n v="0"/>
    <n v="0"/>
    <n v="0"/>
    <n v="1"/>
    <n v="0"/>
    <n v="0"/>
    <n v="0"/>
    <n v="0"/>
  </r>
  <r>
    <s v="ESTEIO2019/Nov"/>
    <x v="157"/>
    <x v="158"/>
    <m/>
    <x v="10"/>
    <n v="1"/>
    <n v="0"/>
    <n v="62"/>
    <n v="0"/>
    <n v="10"/>
    <n v="47"/>
    <n v="2"/>
    <n v="25"/>
    <n v="0"/>
    <n v="1"/>
    <n v="13"/>
    <n v="0"/>
    <n v="0"/>
    <n v="0"/>
    <n v="0"/>
    <n v="5"/>
    <n v="4"/>
    <n v="0"/>
    <n v="0"/>
    <n v="0"/>
    <n v="0"/>
    <n v="1"/>
    <n v="0"/>
    <n v="0"/>
    <n v="0"/>
    <n v="1"/>
  </r>
  <r>
    <s v="ESTEIO2019/Dec"/>
    <x v="157"/>
    <x v="158"/>
    <m/>
    <x v="11"/>
    <n v="1"/>
    <n v="0"/>
    <n v="65"/>
    <n v="0"/>
    <n v="5"/>
    <n v="42"/>
    <n v="8"/>
    <n v="25"/>
    <n v="1"/>
    <n v="1"/>
    <n v="11"/>
    <n v="0"/>
    <n v="0"/>
    <n v="0"/>
    <n v="0"/>
    <n v="1"/>
    <n v="2"/>
    <n v="0"/>
    <n v="0"/>
    <n v="0"/>
    <n v="0"/>
    <n v="0"/>
    <n v="0"/>
    <n v="0"/>
    <n v="0"/>
    <n v="1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0"/>
    <n v="1"/>
  </r>
  <r>
    <s v="ESTRELA2019/Mar"/>
    <x v="158"/>
    <x v="159"/>
    <m/>
    <x v="2"/>
    <n v="1"/>
    <n v="0"/>
    <n v="30"/>
    <n v="0"/>
    <n v="2"/>
    <n v="8"/>
    <n v="1"/>
    <n v="15"/>
    <n v="1"/>
    <n v="12"/>
    <n v="4"/>
    <n v="0"/>
    <n v="0"/>
    <n v="0"/>
    <n v="0"/>
    <n v="8"/>
    <n v="0"/>
    <n v="0"/>
    <n v="0"/>
    <n v="0"/>
    <n v="0"/>
    <n v="0"/>
    <n v="0"/>
    <n v="0"/>
    <n v="0"/>
    <n v="1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  <n v="0"/>
  </r>
  <r>
    <s v="ESTRELA2019/May"/>
    <x v="158"/>
    <x v="159"/>
    <m/>
    <x v="4"/>
    <n v="1"/>
    <n v="0"/>
    <n v="15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</r>
  <r>
    <s v="ESTRELA2019/Jun"/>
    <x v="158"/>
    <x v="159"/>
    <m/>
    <x v="5"/>
    <n v="1"/>
    <n v="0"/>
    <n v="20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</r>
  <r>
    <s v="ESTRELA2019/Jul"/>
    <x v="158"/>
    <x v="159"/>
    <m/>
    <x v="6"/>
    <n v="1"/>
    <n v="0"/>
    <n v="21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</r>
  <r>
    <s v="ESTRELA2019/Aug"/>
    <x v="158"/>
    <x v="159"/>
    <m/>
    <x v="7"/>
    <n v="0"/>
    <n v="0"/>
    <n v="31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ESTRELA2019/Sep"/>
    <x v="158"/>
    <x v="159"/>
    <m/>
    <x v="8"/>
    <n v="1"/>
    <n v="0"/>
    <n v="34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</r>
  <r>
    <s v="ESTRELA2019/Oct"/>
    <x v="158"/>
    <x v="159"/>
    <m/>
    <x v="9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</r>
  <r>
    <s v="ESTRELA2019/Nov"/>
    <x v="158"/>
    <x v="159"/>
    <m/>
    <x v="10"/>
    <n v="1"/>
    <n v="0"/>
    <n v="31"/>
    <n v="0"/>
    <n v="4"/>
    <n v="2"/>
    <n v="1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1"/>
  </r>
  <r>
    <s v="ESTRELA2019/Dec"/>
    <x v="158"/>
    <x v="159"/>
    <m/>
    <x v="11"/>
    <n v="1"/>
    <n v="0"/>
    <n v="21"/>
    <n v="0"/>
    <n v="1"/>
    <n v="2"/>
    <n v="0"/>
    <n v="7"/>
    <n v="1"/>
    <n v="5"/>
    <n v="6"/>
    <n v="0"/>
    <n v="0"/>
    <n v="0"/>
    <n v="0"/>
    <n v="1"/>
    <n v="1"/>
    <n v="0"/>
    <n v="0"/>
    <n v="0"/>
    <n v="0"/>
    <n v="0"/>
    <n v="0"/>
    <n v="0"/>
    <n v="0"/>
    <n v="1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59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59"/>
    <x v="16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59"/>
    <x v="1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59"/>
    <x v="160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0"/>
    <x v="16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0"/>
    <x v="1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0"/>
    <x v="161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0"/>
    <x v="1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0"/>
    <x v="16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1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1"/>
    <x v="16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1"/>
    <x v="16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1"/>
    <x v="1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3"/>
    <n v="0"/>
    <n v="60"/>
    <n v="1"/>
    <n v="36"/>
    <n v="11"/>
    <n v="4"/>
    <n v="19"/>
    <n v="0"/>
    <n v="10"/>
    <n v="4"/>
    <n v="0"/>
    <n v="0"/>
    <n v="0"/>
    <n v="0"/>
    <n v="0"/>
    <n v="1"/>
    <n v="0"/>
    <n v="0"/>
    <n v="0"/>
    <n v="0"/>
    <n v="0"/>
    <n v="0"/>
    <n v="0"/>
    <n v="0"/>
    <n v="3"/>
  </r>
  <r>
    <s v="FARROUPILHA2019/Feb"/>
    <x v="162"/>
    <x v="163"/>
    <m/>
    <x v="1"/>
    <n v="1"/>
    <n v="0"/>
    <n v="68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</r>
  <r>
    <s v="FARROUPILHA2019/Mar"/>
    <x v="162"/>
    <x v="163"/>
    <m/>
    <x v="2"/>
    <n v="2"/>
    <n v="1"/>
    <n v="61"/>
    <n v="0"/>
    <n v="7"/>
    <n v="8"/>
    <n v="10"/>
    <n v="14"/>
    <n v="3"/>
    <n v="5"/>
    <n v="6"/>
    <n v="0"/>
    <n v="0"/>
    <n v="0"/>
    <n v="0"/>
    <n v="0"/>
    <n v="1"/>
    <n v="0"/>
    <n v="0"/>
    <n v="0"/>
    <n v="0"/>
    <n v="0"/>
    <n v="0"/>
    <n v="0"/>
    <n v="0"/>
    <n v="2"/>
  </r>
  <r>
    <s v="FARROUPILHA2019/Apr"/>
    <x v="162"/>
    <x v="163"/>
    <m/>
    <x v="3"/>
    <n v="1"/>
    <n v="0"/>
    <n v="58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</r>
  <r>
    <s v="FARROUPILHA2019/May"/>
    <x v="162"/>
    <x v="163"/>
    <m/>
    <x v="4"/>
    <n v="2"/>
    <n v="0"/>
    <n v="48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</r>
  <r>
    <s v="FARROUPILHA2019/Jun"/>
    <x v="162"/>
    <x v="163"/>
    <m/>
    <x v="5"/>
    <n v="2"/>
    <n v="0"/>
    <n v="50"/>
    <n v="1"/>
    <n v="6"/>
    <n v="22"/>
    <n v="10"/>
    <n v="12"/>
    <n v="3"/>
    <n v="14"/>
    <n v="6"/>
    <n v="0"/>
    <n v="0"/>
    <n v="0"/>
    <n v="0"/>
    <n v="0"/>
    <n v="4"/>
    <n v="0"/>
    <n v="0"/>
    <n v="0"/>
    <n v="0"/>
    <n v="0"/>
    <n v="0"/>
    <n v="0"/>
    <n v="0"/>
    <n v="2"/>
  </r>
  <r>
    <s v="FARROUPILHA2019/Jul"/>
    <x v="162"/>
    <x v="163"/>
    <m/>
    <x v="6"/>
    <n v="1"/>
    <n v="0"/>
    <n v="61"/>
    <n v="1"/>
    <n v="6"/>
    <n v="11"/>
    <n v="3"/>
    <n v="24"/>
    <n v="0"/>
    <n v="14"/>
    <n v="5"/>
    <n v="0"/>
    <n v="0"/>
    <n v="0"/>
    <n v="0"/>
    <n v="6"/>
    <n v="2"/>
    <n v="0"/>
    <n v="0"/>
    <n v="0"/>
    <n v="0"/>
    <n v="0"/>
    <n v="0"/>
    <n v="0"/>
    <n v="0"/>
    <n v="1"/>
  </r>
  <r>
    <s v="FARROUPILHA2019/Aug"/>
    <x v="162"/>
    <x v="163"/>
    <m/>
    <x v="7"/>
    <n v="0"/>
    <n v="0"/>
    <n v="41"/>
    <n v="1"/>
    <n v="5"/>
    <n v="12"/>
    <n v="5"/>
    <n v="19"/>
    <n v="3"/>
    <n v="17"/>
    <n v="4"/>
    <n v="0"/>
    <n v="0"/>
    <n v="0"/>
    <n v="0"/>
    <n v="1"/>
    <n v="3"/>
    <n v="0"/>
    <n v="0"/>
    <n v="0"/>
    <n v="0"/>
    <n v="0"/>
    <n v="0"/>
    <n v="0"/>
    <n v="0"/>
    <n v="0"/>
  </r>
  <r>
    <s v="FARROUPILHA2019/Sep"/>
    <x v="162"/>
    <x v="163"/>
    <m/>
    <x v="8"/>
    <n v="4"/>
    <n v="0"/>
    <n v="54"/>
    <n v="0"/>
    <n v="3"/>
    <n v="8"/>
    <n v="9"/>
    <n v="24"/>
    <n v="7"/>
    <n v="31"/>
    <n v="8"/>
    <n v="0"/>
    <n v="0"/>
    <n v="0"/>
    <n v="0"/>
    <n v="2"/>
    <n v="0"/>
    <n v="0"/>
    <n v="0"/>
    <n v="0"/>
    <n v="0"/>
    <n v="0"/>
    <n v="0"/>
    <n v="0"/>
    <n v="0"/>
    <n v="4"/>
  </r>
  <r>
    <s v="FARROUPILHA2019/Oct"/>
    <x v="162"/>
    <x v="163"/>
    <m/>
    <x v="9"/>
    <n v="2"/>
    <n v="0"/>
    <n v="32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</r>
  <r>
    <s v="FARROUPILHA2019/Nov"/>
    <x v="162"/>
    <x v="163"/>
    <m/>
    <x v="10"/>
    <n v="0"/>
    <n v="0"/>
    <n v="28"/>
    <n v="0"/>
    <n v="4"/>
    <n v="13"/>
    <n v="7"/>
    <n v="20"/>
    <n v="1"/>
    <n v="7"/>
    <n v="3"/>
    <n v="0"/>
    <n v="0"/>
    <n v="0"/>
    <n v="0"/>
    <n v="1"/>
    <n v="2"/>
    <n v="0"/>
    <n v="0"/>
    <n v="0"/>
    <n v="0"/>
    <n v="0"/>
    <n v="0"/>
    <n v="0"/>
    <n v="0"/>
    <n v="0"/>
  </r>
  <r>
    <s v="FARROUPILHA2019/Dec"/>
    <x v="162"/>
    <x v="163"/>
    <m/>
    <x v="11"/>
    <n v="3"/>
    <n v="0"/>
    <n v="42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3"/>
    <x v="164"/>
    <m/>
    <x v="7"/>
    <n v="0"/>
    <n v="0"/>
    <n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3"/>
    <x v="164"/>
    <m/>
    <x v="8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3"/>
    <x v="164"/>
    <m/>
    <x v="9"/>
    <n v="0"/>
    <n v="0"/>
    <n v="1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3"/>
    <x v="164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3"/>
    <x v="164"/>
    <m/>
    <x v="11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4"/>
    <x v="165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4"/>
    <x v="165"/>
    <m/>
    <x v="8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19/Oct"/>
    <x v="164"/>
    <x v="1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4"/>
    <x v="165"/>
    <m/>
    <x v="1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4"/>
    <x v="165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FAZENDA VILA NOVA2019/Aug"/>
    <x v="165"/>
    <x v="166"/>
    <m/>
    <x v="7"/>
    <n v="1"/>
    <n v="0"/>
    <n v="2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</r>
  <r>
    <s v="FAZENDA VILA NOVA2019/Sep"/>
    <x v="165"/>
    <x v="166"/>
    <m/>
    <x v="8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FAZENDA VILA NOVA2019/Oct"/>
    <x v="165"/>
    <x v="166"/>
    <m/>
    <x v="9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5"/>
    <x v="166"/>
    <m/>
    <x v="10"/>
    <n v="0"/>
    <n v="0"/>
    <n v="8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5"/>
    <x v="166"/>
    <m/>
    <x v="11"/>
    <n v="0"/>
    <n v="0"/>
    <n v="5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FELIZ2019/Jun"/>
    <x v="166"/>
    <x v="167"/>
    <m/>
    <x v="5"/>
    <n v="0"/>
    <n v="0"/>
    <n v="4"/>
    <n v="0"/>
    <n v="1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FELIZ2019/Jul"/>
    <x v="166"/>
    <x v="167"/>
    <m/>
    <x v="6"/>
    <n v="0"/>
    <n v="0"/>
    <n v="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6"/>
    <x v="167"/>
    <m/>
    <x v="7"/>
    <n v="0"/>
    <n v="0"/>
    <n v="11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6"/>
    <x v="167"/>
    <m/>
    <x v="8"/>
    <n v="0"/>
    <n v="0"/>
    <n v="4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6"/>
    <x v="167"/>
    <m/>
    <x v="9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ELIZ2019/Nov"/>
    <x v="166"/>
    <x v="167"/>
    <m/>
    <x v="10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6"/>
    <x v="167"/>
    <m/>
    <x v="11"/>
    <n v="0"/>
    <n v="0"/>
    <n v="5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8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FLORES DA CUNHA2019/Feb"/>
    <x v="167"/>
    <x v="168"/>
    <m/>
    <x v="1"/>
    <n v="1"/>
    <n v="0"/>
    <n v="8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19/Mar"/>
    <x v="167"/>
    <x v="168"/>
    <m/>
    <x v="2"/>
    <n v="1"/>
    <n v="0"/>
    <n v="17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</r>
  <r>
    <s v="FLORES DA CUNHA2019/Apr"/>
    <x v="167"/>
    <x v="168"/>
    <m/>
    <x v="3"/>
    <n v="0"/>
    <n v="0"/>
    <n v="16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2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8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14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FLORES DA CUNHA2019/Aug"/>
    <x v="167"/>
    <x v="168"/>
    <m/>
    <x v="7"/>
    <n v="0"/>
    <n v="0"/>
    <n v="15"/>
    <n v="0"/>
    <n v="2"/>
    <n v="4"/>
    <n v="1"/>
    <n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FLORES DA CUNHA2019/Sep"/>
    <x v="167"/>
    <x v="168"/>
    <m/>
    <x v="8"/>
    <n v="0"/>
    <n v="0"/>
    <n v="13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FLORES DA CUNHA2019/Oct"/>
    <x v="167"/>
    <x v="168"/>
    <m/>
    <x v="9"/>
    <n v="0"/>
    <n v="0"/>
    <n v="19"/>
    <n v="0"/>
    <n v="6"/>
    <n v="5"/>
    <n v="0"/>
    <n v="6"/>
    <n v="0"/>
    <n v="2"/>
    <n v="0"/>
    <n v="0"/>
    <n v="0"/>
    <n v="0"/>
    <n v="0"/>
    <n v="0"/>
    <n v="0"/>
    <n v="1"/>
    <n v="0"/>
    <n v="0"/>
    <n v="0"/>
    <n v="0"/>
    <n v="0"/>
    <n v="0"/>
    <n v="0"/>
    <n v="0"/>
  </r>
  <r>
    <s v="FLORES DA CUNHA2019/Nov"/>
    <x v="167"/>
    <x v="168"/>
    <m/>
    <x v="10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FLORES DA CUNHA2019/Dec"/>
    <x v="167"/>
    <x v="168"/>
    <m/>
    <x v="11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8"/>
    <x v="1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8"/>
    <x v="169"/>
    <m/>
    <x v="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IANO PEIXOTO2019/Oct"/>
    <x v="168"/>
    <x v="16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8"/>
    <x v="169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8"/>
    <x v="169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Jul"/>
    <x v="169"/>
    <x v="170"/>
    <m/>
    <x v="6"/>
    <n v="1"/>
    <n v="0"/>
    <n v="15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Aug"/>
    <x v="169"/>
    <x v="170"/>
    <m/>
    <x v="7"/>
    <n v="0"/>
    <n v="0"/>
    <n v="16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19/Sep"/>
    <x v="169"/>
    <x v="170"/>
    <m/>
    <x v="8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Oct"/>
    <x v="169"/>
    <x v="170"/>
    <m/>
    <x v="9"/>
    <n v="1"/>
    <n v="0"/>
    <n v="18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Nov"/>
    <x v="169"/>
    <x v="170"/>
    <m/>
    <x v="10"/>
    <n v="0"/>
    <n v="1"/>
    <n v="19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Dec"/>
    <x v="169"/>
    <x v="170"/>
    <m/>
    <x v="11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an"/>
    <x v="170"/>
    <x v="171"/>
    <s v="FORMIGUEIRO"/>
    <x v="0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0"/>
    <x v="171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0"/>
    <x v="171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0"/>
    <x v="171"/>
    <m/>
    <x v="9"/>
    <n v="0"/>
    <n v="0"/>
    <n v="9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0"/>
    <x v="171"/>
    <m/>
    <x v="10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FORMIGUEIRO2019/Dec"/>
    <x v="170"/>
    <x v="171"/>
    <m/>
    <x v="1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1"/>
    <x v="17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1"/>
    <x v="172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1"/>
    <x v="17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1"/>
    <x v="172"/>
    <m/>
    <x v="1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1"/>
    <x v="172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9/Aug"/>
    <x v="172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2"/>
    <x v="173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2"/>
    <x v="17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2"/>
    <x v="173"/>
    <m/>
    <x v="10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19/Dec"/>
    <x v="172"/>
    <x v="173"/>
    <m/>
    <x v="11"/>
    <n v="0"/>
    <n v="0"/>
    <n v="4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</r>
  <r>
    <s v="FREDERICO WESTPHALEN2019/Apr"/>
    <x v="173"/>
    <x v="174"/>
    <m/>
    <x v="3"/>
    <n v="0"/>
    <n v="0"/>
    <n v="29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5"/>
    <n v="1"/>
    <n v="22"/>
    <n v="3"/>
    <n v="0"/>
    <n v="0"/>
    <n v="0"/>
    <n v="0"/>
    <n v="0"/>
    <n v="0"/>
    <n v="0"/>
    <n v="0"/>
    <n v="0"/>
    <n v="0"/>
    <n v="0"/>
    <n v="0"/>
    <n v="0"/>
    <n v="0"/>
    <n v="2"/>
  </r>
  <r>
    <s v="FREDERICO WESTPHALEN2019/Jun"/>
    <x v="173"/>
    <x v="174"/>
    <m/>
    <x v="5"/>
    <n v="0"/>
    <n v="0"/>
    <n v="21"/>
    <n v="0"/>
    <n v="2"/>
    <n v="1"/>
    <n v="0"/>
    <n v="5"/>
    <n v="4"/>
    <n v="28"/>
    <n v="5"/>
    <n v="0"/>
    <n v="0"/>
    <n v="0"/>
    <n v="0"/>
    <n v="2"/>
    <n v="0"/>
    <n v="0"/>
    <n v="1"/>
    <n v="0"/>
    <n v="0"/>
    <n v="0"/>
    <n v="0"/>
    <n v="0"/>
    <n v="0"/>
    <n v="0"/>
  </r>
  <r>
    <s v="FREDERICO WESTPHALEN2019/Jul"/>
    <x v="173"/>
    <x v="174"/>
    <m/>
    <x v="6"/>
    <n v="0"/>
    <n v="0"/>
    <n v="20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</r>
  <r>
    <s v="FREDERICO WESTPHALEN2019/Aug"/>
    <x v="173"/>
    <x v="174"/>
    <m/>
    <x v="7"/>
    <n v="0"/>
    <n v="0"/>
    <n v="21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3"/>
    <x v="174"/>
    <m/>
    <x v="8"/>
    <n v="1"/>
    <n v="0"/>
    <n v="18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FREDERICO WESTPHALEN2019/Oct"/>
    <x v="173"/>
    <x v="174"/>
    <m/>
    <x v="9"/>
    <n v="0"/>
    <n v="0"/>
    <n v="31"/>
    <n v="0"/>
    <n v="1"/>
    <n v="3"/>
    <n v="0"/>
    <n v="9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Nov"/>
    <x v="173"/>
    <x v="174"/>
    <m/>
    <x v="10"/>
    <n v="1"/>
    <n v="0"/>
    <n v="38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</r>
  <r>
    <s v="FREDERICO WESTPHALEN2019/Dec"/>
    <x v="173"/>
    <x v="174"/>
    <m/>
    <x v="11"/>
    <n v="0"/>
    <n v="0"/>
    <n v="18"/>
    <n v="1"/>
    <n v="2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</r>
  <r>
    <s v="GARIBALDI2019/Feb"/>
    <x v="174"/>
    <x v="175"/>
    <m/>
    <x v="1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GARIBALDI2019/Mar"/>
    <x v="174"/>
    <x v="175"/>
    <m/>
    <x v="2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GARIBALDI2019/May"/>
    <x v="174"/>
    <x v="175"/>
    <m/>
    <x v="4"/>
    <n v="1"/>
    <n v="0"/>
    <n v="18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Jul"/>
    <x v="174"/>
    <x v="175"/>
    <m/>
    <x v="6"/>
    <n v="0"/>
    <n v="0"/>
    <n v="15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ARIBALDI2019/Aug"/>
    <x v="174"/>
    <x v="175"/>
    <m/>
    <x v="7"/>
    <n v="0"/>
    <n v="0"/>
    <n v="15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ARIBALDI2019/Sep"/>
    <x v="174"/>
    <x v="175"/>
    <m/>
    <x v="8"/>
    <n v="0"/>
    <n v="0"/>
    <n v="6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4"/>
    <x v="175"/>
    <m/>
    <x v="9"/>
    <n v="0"/>
    <n v="0"/>
    <n v="13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ARIBALDI2019/Nov"/>
    <x v="174"/>
    <x v="175"/>
    <m/>
    <x v="10"/>
    <n v="0"/>
    <n v="0"/>
    <n v="9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Dec"/>
    <x v="174"/>
    <x v="175"/>
    <m/>
    <x v="11"/>
    <n v="2"/>
    <n v="0"/>
    <n v="10"/>
    <n v="0"/>
    <n v="1"/>
    <n v="2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1"/>
    <n v="2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5"/>
    <x v="17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5"/>
    <x v="176"/>
    <m/>
    <x v="8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5"/>
    <x v="176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5"/>
    <x v="176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5"/>
    <x v="176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6"/>
    <x v="177"/>
    <m/>
    <x v="7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6"/>
    <x v="17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6"/>
    <x v="177"/>
    <m/>
    <x v="9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19/Nov"/>
    <x v="176"/>
    <x v="177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6"/>
    <x v="177"/>
    <m/>
    <x v="1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7"/>
    <x v="178"/>
    <m/>
    <x v="7"/>
    <n v="0"/>
    <n v="0"/>
    <n v="7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7"/>
    <x v="178"/>
    <m/>
    <x v="8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7"/>
    <x v="178"/>
    <m/>
    <x v="9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7"/>
    <x v="178"/>
    <m/>
    <x v="10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GENERAL CAMARA2019/Dec"/>
    <x v="177"/>
    <x v="178"/>
    <m/>
    <x v="1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8"/>
    <x v="179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8"/>
    <x v="179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8"/>
    <x v="17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8"/>
    <x v="17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8"/>
    <x v="17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8"/>
    <n v="1"/>
    <n v="0"/>
    <n v="2"/>
    <n v="1"/>
    <n v="4"/>
    <n v="0"/>
    <n v="3"/>
    <n v="9"/>
    <n v="0"/>
    <n v="0"/>
    <n v="0"/>
    <n v="0"/>
    <n v="0"/>
    <n v="1"/>
    <n v="0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2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5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GETULIO VARGAS2019/Aug"/>
    <x v="179"/>
    <x v="180"/>
    <m/>
    <x v="7"/>
    <n v="0"/>
    <n v="0"/>
    <n v="9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79"/>
    <x v="180"/>
    <m/>
    <x v="8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79"/>
    <x v="180"/>
    <m/>
    <x v="9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79"/>
    <x v="180"/>
    <m/>
    <x v="10"/>
    <n v="0"/>
    <n v="0"/>
    <n v="7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79"/>
    <x v="180"/>
    <m/>
    <x v="11"/>
    <n v="1"/>
    <n v="0"/>
    <n v="4"/>
    <n v="0"/>
    <n v="1"/>
    <n v="1"/>
    <n v="0"/>
    <n v="2"/>
    <n v="0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GIRUA2019/Jan"/>
    <x v="180"/>
    <x v="181"/>
    <s v="GIRUA"/>
    <x v="0"/>
    <n v="0"/>
    <n v="0"/>
    <n v="14"/>
    <n v="1"/>
    <n v="2"/>
    <n v="2"/>
    <n v="0"/>
    <n v="2"/>
    <n v="0"/>
    <n v="3"/>
    <n v="3"/>
    <n v="0"/>
    <n v="0"/>
    <n v="0"/>
    <n v="0"/>
    <n v="1"/>
    <n v="2"/>
    <n v="0"/>
    <n v="0"/>
    <n v="0"/>
    <n v="0"/>
    <n v="0"/>
    <n v="0"/>
    <n v="0"/>
    <n v="0"/>
    <n v="0"/>
  </r>
  <r>
    <s v="GIRUA2019/Feb"/>
    <x v="180"/>
    <x v="181"/>
    <m/>
    <x v="1"/>
    <n v="0"/>
    <n v="0"/>
    <n v="20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23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</r>
  <r>
    <s v="GIRUA2019/Jul"/>
    <x v="180"/>
    <x v="181"/>
    <m/>
    <x v="6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0"/>
    <x v="181"/>
    <m/>
    <x v="7"/>
    <n v="0"/>
    <n v="0"/>
    <n v="15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IRUA2019/Sep"/>
    <x v="180"/>
    <x v="181"/>
    <m/>
    <x v="8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9/Oct"/>
    <x v="180"/>
    <x v="181"/>
    <m/>
    <x v="9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0"/>
    <x v="181"/>
    <m/>
    <x v="10"/>
    <n v="0"/>
    <n v="0"/>
    <n v="9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0"/>
    <x v="181"/>
    <m/>
    <x v="11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4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6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LORINHA2019/Apr"/>
    <x v="181"/>
    <x v="182"/>
    <m/>
    <x v="3"/>
    <n v="0"/>
    <n v="0"/>
    <n v="3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Jul"/>
    <x v="181"/>
    <x v="182"/>
    <m/>
    <x v="6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1"/>
    <x v="182"/>
    <m/>
    <x v="7"/>
    <n v="0"/>
    <n v="0"/>
    <n v="2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LORINHA2019/Sep"/>
    <x v="181"/>
    <x v="182"/>
    <m/>
    <x v="8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1"/>
    <x v="182"/>
    <m/>
    <x v="9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1"/>
    <x v="182"/>
    <m/>
    <x v="10"/>
    <n v="0"/>
    <n v="0"/>
    <n v="4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1"/>
    <x v="182"/>
    <m/>
    <x v="11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6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12"/>
    <n v="6"/>
    <n v="11"/>
    <n v="4"/>
    <n v="0"/>
    <n v="0"/>
    <n v="0"/>
    <n v="0"/>
    <n v="4"/>
    <n v="1"/>
    <n v="0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</r>
  <r>
    <s v="GRAMADO2019/May"/>
    <x v="182"/>
    <x v="183"/>
    <m/>
    <x v="4"/>
    <n v="1"/>
    <n v="0"/>
    <n v="38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GRAMADO2019/Jun"/>
    <x v="182"/>
    <x v="183"/>
    <m/>
    <x v="5"/>
    <n v="0"/>
    <n v="0"/>
    <n v="35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</r>
  <r>
    <s v="GRAMADO2019/Jul"/>
    <x v="182"/>
    <x v="183"/>
    <m/>
    <x v="6"/>
    <n v="0"/>
    <n v="0"/>
    <n v="42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GRAMADO2019/Aug"/>
    <x v="182"/>
    <x v="183"/>
    <m/>
    <x v="7"/>
    <n v="0"/>
    <n v="0"/>
    <n v="51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2"/>
    <x v="183"/>
    <m/>
    <x v="8"/>
    <n v="0"/>
    <n v="0"/>
    <n v="36"/>
    <n v="1"/>
    <n v="2"/>
    <n v="1"/>
    <n v="1"/>
    <n v="7"/>
    <n v="0"/>
    <n v="4"/>
    <n v="9"/>
    <n v="0"/>
    <n v="0"/>
    <n v="0"/>
    <n v="0"/>
    <n v="1"/>
    <n v="0"/>
    <n v="0"/>
    <n v="0"/>
    <n v="0"/>
    <n v="0"/>
    <n v="0"/>
    <n v="0"/>
    <n v="0"/>
    <n v="0"/>
    <n v="0"/>
  </r>
  <r>
    <s v="GRAMADO2019/Oct"/>
    <x v="182"/>
    <x v="183"/>
    <m/>
    <x v="9"/>
    <n v="0"/>
    <n v="0"/>
    <n v="28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2"/>
    <x v="183"/>
    <m/>
    <x v="10"/>
    <n v="0"/>
    <n v="0"/>
    <n v="30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GRAMADO2019/Dec"/>
    <x v="182"/>
    <x v="183"/>
    <m/>
    <x v="11"/>
    <n v="0"/>
    <n v="0"/>
    <n v="36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3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3"/>
    <x v="1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3"/>
    <x v="184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3"/>
    <x v="1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4"/>
    <x v="185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4"/>
    <x v="185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4"/>
    <x v="185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XAVIER2019/Nov"/>
    <x v="184"/>
    <x v="185"/>
    <m/>
    <x v="1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4"/>
    <x v="185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11"/>
    <n v="1"/>
    <n v="139"/>
    <n v="1"/>
    <n v="18"/>
    <n v="248"/>
    <n v="46"/>
    <n v="61"/>
    <n v="13"/>
    <n v="7"/>
    <n v="19"/>
    <n v="0"/>
    <n v="0"/>
    <n v="0"/>
    <n v="0"/>
    <n v="7"/>
    <n v="12"/>
    <n v="0"/>
    <n v="0"/>
    <n v="0"/>
    <n v="0"/>
    <n v="0"/>
    <n v="5"/>
    <n v="0"/>
    <n v="0"/>
    <n v="13"/>
  </r>
  <r>
    <s v="GRAVATAI2019/Feb"/>
    <x v="185"/>
    <x v="186"/>
    <m/>
    <x v="1"/>
    <n v="10"/>
    <n v="0"/>
    <n v="178"/>
    <n v="5"/>
    <n v="39"/>
    <n v="215"/>
    <n v="40"/>
    <n v="59"/>
    <n v="9"/>
    <n v="10"/>
    <n v="25"/>
    <n v="0"/>
    <n v="0"/>
    <n v="0"/>
    <n v="0"/>
    <n v="6"/>
    <n v="10"/>
    <n v="2"/>
    <n v="0"/>
    <n v="0"/>
    <n v="2"/>
    <n v="0"/>
    <n v="1"/>
    <n v="0"/>
    <n v="0"/>
    <n v="13"/>
  </r>
  <r>
    <s v="GRAVATAI2019/Mar"/>
    <x v="185"/>
    <x v="186"/>
    <m/>
    <x v="2"/>
    <n v="5"/>
    <n v="0"/>
    <n v="176"/>
    <n v="2"/>
    <n v="38"/>
    <n v="218"/>
    <n v="37"/>
    <n v="56"/>
    <n v="13"/>
    <n v="5"/>
    <n v="34"/>
    <n v="0"/>
    <n v="0"/>
    <n v="0"/>
    <n v="0"/>
    <n v="9"/>
    <n v="6"/>
    <n v="0"/>
    <n v="0"/>
    <n v="0"/>
    <n v="0"/>
    <n v="2"/>
    <n v="2"/>
    <n v="0"/>
    <n v="0"/>
    <n v="5"/>
  </r>
  <r>
    <s v="GRAVATAI2019/Apr"/>
    <x v="185"/>
    <x v="186"/>
    <m/>
    <x v="3"/>
    <n v="3"/>
    <n v="0"/>
    <n v="187"/>
    <n v="4"/>
    <n v="39"/>
    <n v="227"/>
    <n v="52"/>
    <n v="57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</r>
  <r>
    <s v="GRAVATAI2019/May"/>
    <x v="185"/>
    <x v="186"/>
    <m/>
    <x v="4"/>
    <n v="8"/>
    <n v="0"/>
    <n v="220"/>
    <n v="6"/>
    <n v="57"/>
    <n v="224"/>
    <n v="50"/>
    <n v="71"/>
    <n v="10"/>
    <n v="12"/>
    <n v="20"/>
    <n v="0"/>
    <n v="0"/>
    <n v="0"/>
    <n v="0"/>
    <n v="9"/>
    <n v="9"/>
    <n v="0"/>
    <n v="2"/>
    <n v="0"/>
    <n v="1"/>
    <n v="0"/>
    <n v="2"/>
    <n v="0"/>
    <n v="0"/>
    <n v="8"/>
  </r>
  <r>
    <s v="GRAVATAI2019/Jun"/>
    <x v="185"/>
    <x v="186"/>
    <m/>
    <x v="5"/>
    <n v="4"/>
    <n v="0"/>
    <n v="173"/>
    <n v="9"/>
    <n v="35"/>
    <n v="184"/>
    <n v="34"/>
    <n v="63"/>
    <n v="7"/>
    <n v="11"/>
    <n v="30"/>
    <n v="0"/>
    <n v="0"/>
    <n v="0"/>
    <n v="0"/>
    <n v="1"/>
    <n v="2"/>
    <n v="0"/>
    <n v="0"/>
    <n v="0"/>
    <n v="2"/>
    <n v="2"/>
    <n v="8"/>
    <n v="0"/>
    <n v="0"/>
    <n v="4"/>
  </r>
  <r>
    <s v="GRAVATAI2019/Jul"/>
    <x v="185"/>
    <x v="186"/>
    <m/>
    <x v="6"/>
    <n v="5"/>
    <n v="0"/>
    <n v="164"/>
    <n v="1"/>
    <n v="27"/>
    <n v="206"/>
    <n v="23"/>
    <n v="68"/>
    <n v="8"/>
    <n v="7"/>
    <n v="29"/>
    <n v="0"/>
    <n v="0"/>
    <n v="0"/>
    <n v="0"/>
    <n v="6"/>
    <n v="7"/>
    <n v="0"/>
    <n v="0"/>
    <n v="0"/>
    <n v="0"/>
    <n v="1"/>
    <n v="7"/>
    <n v="0"/>
    <n v="0"/>
    <n v="5"/>
  </r>
  <r>
    <s v="GRAVATAI2019/Aug"/>
    <x v="185"/>
    <x v="186"/>
    <m/>
    <x v="7"/>
    <n v="3"/>
    <n v="1"/>
    <n v="168"/>
    <n v="3"/>
    <n v="63"/>
    <n v="229"/>
    <n v="44"/>
    <n v="76"/>
    <n v="24"/>
    <n v="16"/>
    <n v="24"/>
    <n v="0"/>
    <n v="0"/>
    <n v="0"/>
    <n v="0"/>
    <n v="6"/>
    <n v="2"/>
    <n v="0"/>
    <n v="0"/>
    <n v="0"/>
    <n v="1"/>
    <n v="1"/>
    <n v="0"/>
    <n v="0"/>
    <n v="0"/>
    <n v="3"/>
  </r>
  <r>
    <s v="GRAVATAI2019/Sep"/>
    <x v="185"/>
    <x v="186"/>
    <m/>
    <x v="8"/>
    <n v="4"/>
    <n v="0"/>
    <n v="175"/>
    <n v="8"/>
    <n v="37"/>
    <n v="148"/>
    <n v="51"/>
    <n v="63"/>
    <n v="14"/>
    <n v="22"/>
    <n v="35"/>
    <n v="0"/>
    <n v="0"/>
    <n v="0"/>
    <n v="0"/>
    <n v="7"/>
    <n v="8"/>
    <n v="0"/>
    <n v="1"/>
    <n v="0"/>
    <n v="0"/>
    <n v="0"/>
    <n v="3"/>
    <n v="0"/>
    <n v="0"/>
    <n v="4"/>
  </r>
  <r>
    <s v="GRAVATAI2019/Oct"/>
    <x v="185"/>
    <x v="186"/>
    <m/>
    <x v="9"/>
    <n v="6"/>
    <n v="0"/>
    <n v="176"/>
    <n v="4"/>
    <n v="40"/>
    <n v="171"/>
    <n v="32"/>
    <n v="65"/>
    <n v="12"/>
    <n v="10"/>
    <n v="21"/>
    <n v="0"/>
    <n v="0"/>
    <n v="0"/>
    <n v="0"/>
    <n v="10"/>
    <n v="7"/>
    <n v="0"/>
    <n v="0"/>
    <n v="0"/>
    <n v="1"/>
    <n v="0"/>
    <n v="2"/>
    <n v="0"/>
    <n v="1"/>
    <n v="7"/>
  </r>
  <r>
    <s v="GRAVATAI2019/Nov"/>
    <x v="185"/>
    <x v="186"/>
    <m/>
    <x v="10"/>
    <n v="4"/>
    <n v="0"/>
    <n v="150"/>
    <n v="6"/>
    <n v="48"/>
    <n v="134"/>
    <n v="27"/>
    <n v="84"/>
    <n v="5"/>
    <n v="7"/>
    <n v="27"/>
    <n v="0"/>
    <n v="0"/>
    <n v="0"/>
    <n v="0"/>
    <n v="8"/>
    <n v="5"/>
    <n v="0"/>
    <n v="0"/>
    <n v="0"/>
    <n v="2"/>
    <n v="0"/>
    <n v="1"/>
    <n v="0"/>
    <n v="0"/>
    <n v="4"/>
  </r>
  <r>
    <s v="GRAVATAI2019/Dec"/>
    <x v="185"/>
    <x v="186"/>
    <m/>
    <x v="11"/>
    <n v="4"/>
    <n v="0"/>
    <n v="153"/>
    <n v="3"/>
    <n v="34"/>
    <n v="130"/>
    <n v="25"/>
    <n v="99"/>
    <n v="8"/>
    <n v="9"/>
    <n v="29"/>
    <n v="0"/>
    <n v="0"/>
    <n v="0"/>
    <n v="0"/>
    <n v="9"/>
    <n v="2"/>
    <n v="0"/>
    <n v="0"/>
    <n v="0"/>
    <n v="0"/>
    <n v="0"/>
    <n v="2"/>
    <n v="0"/>
    <n v="0"/>
    <n v="4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6"/>
    <x v="187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6"/>
    <x v="187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6"/>
    <x v="18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6"/>
    <x v="187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6"/>
    <x v="1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8"/>
    <n v="2"/>
    <n v="27"/>
    <n v="5"/>
    <n v="0"/>
    <n v="0"/>
    <n v="0"/>
    <n v="0"/>
    <n v="0"/>
    <n v="7"/>
    <n v="0"/>
    <n v="0"/>
    <n v="0"/>
    <n v="0"/>
    <n v="0"/>
    <n v="0"/>
    <n v="0"/>
    <n v="0"/>
    <n v="3"/>
  </r>
  <r>
    <s v="GUAIBA2019/Feb"/>
    <x v="187"/>
    <x v="188"/>
    <m/>
    <x v="1"/>
    <n v="6"/>
    <n v="0"/>
    <n v="56"/>
    <n v="0"/>
    <n v="8"/>
    <n v="61"/>
    <n v="9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6"/>
  </r>
  <r>
    <s v="GUAIBA2019/Mar"/>
    <x v="187"/>
    <x v="188"/>
    <m/>
    <x v="2"/>
    <n v="1"/>
    <n v="0"/>
    <n v="43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</r>
  <r>
    <s v="GUAIBA2019/Apr"/>
    <x v="187"/>
    <x v="188"/>
    <m/>
    <x v="3"/>
    <n v="5"/>
    <n v="1"/>
    <n v="55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</r>
  <r>
    <s v="GUAIBA2019/May"/>
    <x v="187"/>
    <x v="188"/>
    <m/>
    <x v="4"/>
    <n v="3"/>
    <n v="0"/>
    <n v="46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</r>
  <r>
    <s v="GUAIBA2019/Jun"/>
    <x v="187"/>
    <x v="188"/>
    <m/>
    <x v="5"/>
    <n v="3"/>
    <n v="0"/>
    <n v="58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</r>
  <r>
    <s v="GUAIBA2019/Jul"/>
    <x v="187"/>
    <x v="188"/>
    <m/>
    <x v="6"/>
    <n v="2"/>
    <n v="0"/>
    <n v="62"/>
    <n v="0"/>
    <n v="3"/>
    <n v="43"/>
    <n v="1"/>
    <n v="15"/>
    <n v="4"/>
    <n v="37"/>
    <n v="12"/>
    <n v="0"/>
    <n v="0"/>
    <n v="0"/>
    <n v="0"/>
    <n v="11"/>
    <n v="3"/>
    <n v="2"/>
    <n v="0"/>
    <n v="0"/>
    <n v="0"/>
    <n v="0"/>
    <n v="0"/>
    <n v="0"/>
    <n v="0"/>
    <n v="2"/>
  </r>
  <r>
    <s v="GUAIBA2019/Aug"/>
    <x v="187"/>
    <x v="188"/>
    <m/>
    <x v="7"/>
    <n v="0"/>
    <n v="0"/>
    <n v="48"/>
    <n v="2"/>
    <n v="3"/>
    <n v="36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</r>
  <r>
    <s v="GUAIBA2019/Sep"/>
    <x v="187"/>
    <x v="188"/>
    <m/>
    <x v="8"/>
    <n v="0"/>
    <n v="0"/>
    <n v="53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</r>
  <r>
    <s v="GUAIBA2019/Oct"/>
    <x v="187"/>
    <x v="188"/>
    <m/>
    <x v="9"/>
    <n v="1"/>
    <n v="0"/>
    <n v="57"/>
    <n v="0"/>
    <n v="3"/>
    <n v="29"/>
    <n v="0"/>
    <n v="15"/>
    <n v="3"/>
    <n v="76"/>
    <n v="23"/>
    <n v="0"/>
    <n v="0"/>
    <n v="0"/>
    <n v="0"/>
    <n v="4"/>
    <n v="2"/>
    <n v="0"/>
    <n v="0"/>
    <n v="0"/>
    <n v="0"/>
    <n v="0"/>
    <n v="0"/>
    <n v="0"/>
    <n v="0"/>
    <n v="1"/>
  </r>
  <r>
    <s v="GUAIBA2019/Nov"/>
    <x v="187"/>
    <x v="188"/>
    <m/>
    <x v="10"/>
    <n v="4"/>
    <n v="0"/>
    <n v="54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</r>
  <r>
    <s v="GUAIBA2019/Dec"/>
    <x v="187"/>
    <x v="188"/>
    <m/>
    <x v="11"/>
    <n v="0"/>
    <n v="0"/>
    <n v="34"/>
    <n v="0"/>
    <n v="6"/>
    <n v="32"/>
    <n v="1"/>
    <n v="14"/>
    <n v="3"/>
    <n v="73"/>
    <n v="4"/>
    <n v="0"/>
    <n v="0"/>
    <n v="0"/>
    <n v="0"/>
    <n v="0"/>
    <n v="1"/>
    <n v="1"/>
    <n v="0"/>
    <n v="0"/>
    <n v="0"/>
    <n v="1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GUAPORE2019/Apr"/>
    <x v="188"/>
    <x v="189"/>
    <m/>
    <x v="3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GUAPORE2019/May"/>
    <x v="188"/>
    <x v="189"/>
    <m/>
    <x v="4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</r>
  <r>
    <s v="GUAPORE2019/Jun"/>
    <x v="188"/>
    <x v="189"/>
    <m/>
    <x v="5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</r>
  <r>
    <s v="GUAPORE2019/Jul"/>
    <x v="188"/>
    <x v="189"/>
    <m/>
    <x v="6"/>
    <n v="1"/>
    <n v="0"/>
    <n v="16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</r>
  <r>
    <s v="GUAPORE2019/Aug"/>
    <x v="188"/>
    <x v="189"/>
    <m/>
    <x v="7"/>
    <n v="0"/>
    <n v="0"/>
    <n v="13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GUAPORE2019/Sep"/>
    <x v="188"/>
    <x v="189"/>
    <m/>
    <x v="8"/>
    <n v="0"/>
    <n v="0"/>
    <n v="16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GUAPORE2019/Oct"/>
    <x v="188"/>
    <x v="189"/>
    <m/>
    <x v="9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</r>
  <r>
    <s v="GUAPORE2019/Nov"/>
    <x v="188"/>
    <x v="189"/>
    <m/>
    <x v="10"/>
    <n v="0"/>
    <n v="0"/>
    <n v="6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</r>
  <r>
    <s v="GUAPORE2019/Dec"/>
    <x v="188"/>
    <x v="189"/>
    <m/>
    <x v="11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89"/>
    <x v="190"/>
    <m/>
    <x v="7"/>
    <n v="0"/>
    <n v="0"/>
    <n v="11"/>
    <n v="0"/>
    <n v="0"/>
    <n v="3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Sep"/>
    <x v="189"/>
    <x v="190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89"/>
    <x v="190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89"/>
    <x v="190"/>
    <m/>
    <x v="10"/>
    <n v="0"/>
    <n v="0"/>
    <n v="1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89"/>
    <x v="190"/>
    <m/>
    <x v="11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0"/>
    <x v="19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0"/>
    <x v="1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0"/>
    <x v="19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0"/>
    <x v="1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0"/>
    <x v="191"/>
    <m/>
    <x v="1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19/Aug"/>
    <x v="191"/>
    <x v="192"/>
    <m/>
    <x v="7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1"/>
    <x v="192"/>
    <m/>
    <x v="8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1"/>
    <x v="192"/>
    <m/>
    <x v="9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1"/>
    <x v="192"/>
    <m/>
    <x v="10"/>
    <n v="0"/>
    <n v="0"/>
    <n v="1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1"/>
    <x v="192"/>
    <m/>
    <x v="11"/>
    <n v="0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2"/>
    <x v="1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2"/>
    <x v="19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2"/>
    <x v="193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2"/>
    <x v="193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2"/>
    <x v="19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</r>
  <r>
    <s v="HORIZONTINA2019/May"/>
    <x v="193"/>
    <x v="194"/>
    <m/>
    <x v="4"/>
    <n v="0"/>
    <n v="0"/>
    <n v="8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8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3"/>
    <x v="194"/>
    <m/>
    <x v="7"/>
    <n v="0"/>
    <n v="0"/>
    <n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3"/>
    <x v="194"/>
    <m/>
    <x v="8"/>
    <n v="0"/>
    <n v="0"/>
    <n v="12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HORIZONTINA2019/Oct"/>
    <x v="193"/>
    <x v="194"/>
    <m/>
    <x v="9"/>
    <n v="0"/>
    <n v="0"/>
    <n v="4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HORIZONTINA2019/Nov"/>
    <x v="193"/>
    <x v="194"/>
    <m/>
    <x v="10"/>
    <n v="0"/>
    <n v="0"/>
    <n v="6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</r>
  <r>
    <s v="HORIZONTINA2019/Dec"/>
    <x v="193"/>
    <x v="194"/>
    <m/>
    <x v="11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4"/>
    <x v="195"/>
    <m/>
    <x v="7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4"/>
    <x v="195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4"/>
    <x v="195"/>
    <m/>
    <x v="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4"/>
    <x v="195"/>
    <m/>
    <x v="1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4"/>
    <x v="1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HUMAITA2019/Jun"/>
    <x v="195"/>
    <x v="196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5"/>
    <x v="196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5"/>
    <x v="1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5"/>
    <x v="19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5"/>
    <x v="1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5"/>
    <x v="19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6"/>
    <x v="197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9/Sep"/>
    <x v="196"/>
    <x v="19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6"/>
    <x v="197"/>
    <m/>
    <x v="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6"/>
    <x v="197"/>
    <m/>
    <x v="10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6"/>
    <x v="197"/>
    <m/>
    <x v="11"/>
    <n v="0"/>
    <n v="0"/>
    <n v="2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7"/>
    <x v="198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9/Sep"/>
    <x v="197"/>
    <x v="19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7"/>
    <x v="198"/>
    <m/>
    <x v="9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7"/>
    <x v="19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7"/>
    <x v="198"/>
    <m/>
    <x v="1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8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9/Aug"/>
    <x v="198"/>
    <x v="199"/>
    <m/>
    <x v="7"/>
    <n v="0"/>
    <n v="0"/>
    <n v="8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BIRAIARAS2019/Sep"/>
    <x v="198"/>
    <x v="1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8"/>
    <x v="199"/>
    <m/>
    <x v="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8"/>
    <x v="199"/>
    <m/>
    <x v="1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8"/>
    <x v="199"/>
    <m/>
    <x v="11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199"/>
    <x v="200"/>
    <m/>
    <x v="7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199"/>
    <x v="200"/>
    <m/>
    <x v="8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199"/>
    <x v="200"/>
    <m/>
    <x v="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PUITA2019/Nov"/>
    <x v="199"/>
    <x v="200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199"/>
    <x v="200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8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3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UBA2019/May"/>
    <x v="200"/>
    <x v="201"/>
    <m/>
    <x v="4"/>
    <n v="0"/>
    <n v="0"/>
    <n v="8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IBIRUBA2019/Jun"/>
    <x v="200"/>
    <x v="201"/>
    <m/>
    <x v="5"/>
    <n v="1"/>
    <n v="0"/>
    <n v="8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BIRUBA2019/Jul"/>
    <x v="200"/>
    <x v="201"/>
    <m/>
    <x v="6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0"/>
    <x v="201"/>
    <m/>
    <x v="7"/>
    <n v="0"/>
    <n v="0"/>
    <n v="11"/>
    <n v="3"/>
    <n v="0"/>
    <n v="2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0"/>
    <x v="201"/>
    <m/>
    <x v="8"/>
    <n v="0"/>
    <n v="0"/>
    <n v="7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0"/>
    <x v="201"/>
    <m/>
    <x v="9"/>
    <n v="0"/>
    <n v="0"/>
    <n v="9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IBIRUBA2019/Nov"/>
    <x v="200"/>
    <x v="201"/>
    <m/>
    <x v="10"/>
    <n v="0"/>
    <n v="0"/>
    <n v="12"/>
    <n v="0"/>
    <n v="0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Dec"/>
    <x v="200"/>
    <x v="201"/>
    <m/>
    <x v="11"/>
    <n v="0"/>
    <n v="0"/>
    <n v="4"/>
    <n v="0"/>
    <n v="0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6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</r>
  <r>
    <s v="IGREJINHA2019/Feb"/>
    <x v="201"/>
    <x v="202"/>
    <m/>
    <x v="1"/>
    <n v="1"/>
    <n v="0"/>
    <n v="25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</r>
  <r>
    <s v="IGREJINHA2019/Mar"/>
    <x v="201"/>
    <x v="202"/>
    <m/>
    <x v="2"/>
    <n v="1"/>
    <n v="0"/>
    <n v="37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</r>
  <r>
    <s v="IGREJINHA2019/Apr"/>
    <x v="201"/>
    <x v="202"/>
    <m/>
    <x v="3"/>
    <n v="0"/>
    <n v="0"/>
    <n v="24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2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IGREJINHA2019/Jun"/>
    <x v="201"/>
    <x v="202"/>
    <m/>
    <x v="5"/>
    <n v="1"/>
    <n v="0"/>
    <n v="19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</r>
  <r>
    <s v="IGREJINHA2019/Jul"/>
    <x v="201"/>
    <x v="202"/>
    <m/>
    <x v="6"/>
    <n v="0"/>
    <n v="0"/>
    <n v="22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IGREJINHA2019/Aug"/>
    <x v="201"/>
    <x v="202"/>
    <m/>
    <x v="7"/>
    <n v="0"/>
    <n v="0"/>
    <n v="29"/>
    <n v="0"/>
    <n v="3"/>
    <n v="5"/>
    <n v="1"/>
    <n v="5"/>
    <n v="1"/>
    <n v="7"/>
    <n v="0"/>
    <n v="0"/>
    <n v="0"/>
    <n v="0"/>
    <n v="0"/>
    <n v="4"/>
    <n v="0"/>
    <n v="0"/>
    <n v="0"/>
    <n v="0"/>
    <n v="0"/>
    <n v="0"/>
    <n v="0"/>
    <n v="0"/>
    <n v="0"/>
    <n v="0"/>
  </r>
  <r>
    <s v="IGREJINHA2019/Sep"/>
    <x v="201"/>
    <x v="202"/>
    <m/>
    <x v="8"/>
    <n v="0"/>
    <n v="0"/>
    <n v="17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</r>
  <r>
    <s v="IGREJINHA2019/Oct"/>
    <x v="201"/>
    <x v="202"/>
    <m/>
    <x v="9"/>
    <n v="0"/>
    <n v="0"/>
    <n v="25"/>
    <n v="0"/>
    <n v="2"/>
    <n v="0"/>
    <n v="0"/>
    <n v="4"/>
    <n v="0"/>
    <n v="10"/>
    <n v="6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1"/>
    <x v="202"/>
    <m/>
    <x v="10"/>
    <n v="0"/>
    <n v="0"/>
    <n v="24"/>
    <n v="0"/>
    <n v="4"/>
    <n v="3"/>
    <n v="0"/>
    <n v="3"/>
    <n v="2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IGREJINHA2019/Dec"/>
    <x v="201"/>
    <x v="202"/>
    <m/>
    <x v="11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</r>
  <r>
    <s v="IJUI2019/Feb"/>
    <x v="202"/>
    <x v="203"/>
    <m/>
    <x v="1"/>
    <n v="0"/>
    <n v="0"/>
    <n v="65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</r>
  <r>
    <s v="IJUI2019/Mar"/>
    <x v="202"/>
    <x v="203"/>
    <m/>
    <x v="2"/>
    <n v="2"/>
    <n v="0"/>
    <n v="82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</r>
  <r>
    <s v="IJUI2019/Apr"/>
    <x v="202"/>
    <x v="203"/>
    <m/>
    <x v="3"/>
    <n v="0"/>
    <n v="0"/>
    <n v="76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</r>
  <r>
    <s v="IJUI2019/May"/>
    <x v="202"/>
    <x v="203"/>
    <m/>
    <x v="4"/>
    <n v="1"/>
    <n v="0"/>
    <n v="78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</r>
  <r>
    <s v="IJUI2019/Jun"/>
    <x v="202"/>
    <x v="203"/>
    <m/>
    <x v="5"/>
    <n v="0"/>
    <n v="0"/>
    <n v="60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</r>
  <r>
    <s v="IJUI2019/Jul"/>
    <x v="202"/>
    <x v="203"/>
    <m/>
    <x v="6"/>
    <n v="1"/>
    <n v="0"/>
    <n v="61"/>
    <n v="1"/>
    <n v="9"/>
    <n v="4"/>
    <n v="0"/>
    <n v="16"/>
    <n v="1"/>
    <n v="12"/>
    <n v="14"/>
    <n v="0"/>
    <n v="0"/>
    <n v="0"/>
    <n v="0"/>
    <n v="1"/>
    <n v="0"/>
    <n v="0"/>
    <n v="0"/>
    <n v="0"/>
    <n v="0"/>
    <n v="0"/>
    <n v="0"/>
    <n v="0"/>
    <n v="1"/>
    <n v="1"/>
  </r>
  <r>
    <s v="IJUI2019/Aug"/>
    <x v="202"/>
    <x v="203"/>
    <m/>
    <x v="7"/>
    <n v="0"/>
    <n v="0"/>
    <n v="70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</r>
  <r>
    <s v="IJUI2019/Sep"/>
    <x v="202"/>
    <x v="203"/>
    <m/>
    <x v="8"/>
    <n v="2"/>
    <n v="0"/>
    <n v="62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</r>
  <r>
    <s v="IJUI2019/Oct"/>
    <x v="202"/>
    <x v="203"/>
    <m/>
    <x v="9"/>
    <n v="2"/>
    <n v="0"/>
    <n v="56"/>
    <n v="2"/>
    <n v="2"/>
    <n v="4"/>
    <n v="0"/>
    <n v="14"/>
    <n v="3"/>
    <n v="10"/>
    <n v="6"/>
    <n v="0"/>
    <n v="0"/>
    <n v="0"/>
    <n v="0"/>
    <n v="0"/>
    <n v="0"/>
    <n v="0"/>
    <n v="1"/>
    <n v="0"/>
    <n v="0"/>
    <n v="0"/>
    <n v="0"/>
    <n v="0"/>
    <n v="0"/>
    <n v="2"/>
  </r>
  <r>
    <s v="IJUI2019/Nov"/>
    <x v="202"/>
    <x v="203"/>
    <m/>
    <x v="10"/>
    <n v="0"/>
    <n v="0"/>
    <n v="41"/>
    <n v="0"/>
    <n v="5"/>
    <n v="5"/>
    <n v="1"/>
    <n v="16"/>
    <n v="4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IJUI2019/Dec"/>
    <x v="202"/>
    <x v="203"/>
    <m/>
    <x v="11"/>
    <n v="1"/>
    <n v="0"/>
    <n v="44"/>
    <n v="1"/>
    <n v="9"/>
    <n v="9"/>
    <n v="0"/>
    <n v="14"/>
    <n v="8"/>
    <n v="13"/>
    <n v="9"/>
    <n v="0"/>
    <n v="0"/>
    <n v="0"/>
    <n v="0"/>
    <n v="0"/>
    <n v="2"/>
    <n v="0"/>
    <n v="0"/>
    <n v="0"/>
    <n v="0"/>
    <n v="0"/>
    <n v="0"/>
    <n v="0"/>
    <n v="0"/>
    <n v="1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3"/>
    <x v="204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3"/>
    <x v="204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3"/>
    <x v="204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19/Nov"/>
    <x v="203"/>
    <x v="204"/>
    <m/>
    <x v="10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3"/>
    <x v="204"/>
    <m/>
    <x v="11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8"/>
    <n v="1"/>
    <n v="13"/>
    <n v="20"/>
    <n v="4"/>
    <n v="10"/>
    <n v="0"/>
    <n v="24"/>
    <n v="5"/>
    <n v="0"/>
    <n v="0"/>
    <n v="0"/>
    <n v="0"/>
    <n v="1"/>
    <n v="3"/>
    <n v="0"/>
    <n v="0"/>
    <n v="0"/>
    <n v="0"/>
    <n v="0"/>
    <n v="0"/>
    <n v="0"/>
    <n v="0"/>
    <n v="0"/>
  </r>
  <r>
    <s v="IMBE2019/Feb"/>
    <x v="204"/>
    <x v="205"/>
    <m/>
    <x v="1"/>
    <n v="0"/>
    <n v="0"/>
    <n v="71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</r>
  <r>
    <s v="IMBE2019/Mar"/>
    <x v="204"/>
    <x v="205"/>
    <m/>
    <x v="2"/>
    <n v="0"/>
    <n v="0"/>
    <n v="71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</r>
  <r>
    <s v="IMBE2019/Apr"/>
    <x v="204"/>
    <x v="205"/>
    <m/>
    <x v="3"/>
    <n v="0"/>
    <n v="0"/>
    <n v="54"/>
    <n v="2"/>
    <n v="2"/>
    <n v="6"/>
    <n v="0"/>
    <n v="5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IMBE2019/May"/>
    <x v="204"/>
    <x v="205"/>
    <m/>
    <x v="4"/>
    <n v="0"/>
    <n v="0"/>
    <n v="45"/>
    <n v="0"/>
    <n v="2"/>
    <n v="7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64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</r>
  <r>
    <s v="IMBE2019/Jul"/>
    <x v="204"/>
    <x v="205"/>
    <m/>
    <x v="6"/>
    <n v="0"/>
    <n v="0"/>
    <n v="62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</r>
  <r>
    <s v="IMBE2019/Aug"/>
    <x v="204"/>
    <x v="205"/>
    <m/>
    <x v="7"/>
    <n v="1"/>
    <n v="0"/>
    <n v="58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IMBE2019/Sep"/>
    <x v="204"/>
    <x v="205"/>
    <m/>
    <x v="8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</r>
  <r>
    <s v="IMBE2019/Oct"/>
    <x v="204"/>
    <x v="205"/>
    <m/>
    <x v="9"/>
    <n v="3"/>
    <n v="0"/>
    <n v="49"/>
    <n v="0"/>
    <n v="2"/>
    <n v="7"/>
    <n v="4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3"/>
  </r>
  <r>
    <s v="IMBE2019/Nov"/>
    <x v="204"/>
    <x v="205"/>
    <m/>
    <x v="10"/>
    <n v="0"/>
    <n v="0"/>
    <n v="59"/>
    <n v="1"/>
    <n v="1"/>
    <n v="8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4"/>
    <x v="205"/>
    <m/>
    <x v="11"/>
    <n v="2"/>
    <n v="0"/>
    <n v="86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5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5"/>
    <x v="206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5"/>
    <x v="2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5"/>
    <x v="2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5"/>
    <x v="20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6"/>
    <x v="207"/>
    <m/>
    <x v="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6"/>
    <x v="207"/>
    <m/>
    <x v="8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6"/>
    <x v="207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6"/>
    <x v="207"/>
    <m/>
    <x v="1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19/Dec"/>
    <x v="206"/>
    <x v="207"/>
    <m/>
    <x v="11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7"/>
    <x v="208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7"/>
    <x v="20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7"/>
    <x v="20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7"/>
    <x v="20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7"/>
    <x v="208"/>
    <m/>
    <x v="1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8"/>
    <x v="209"/>
    <m/>
    <x v="7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9/Sep"/>
    <x v="208"/>
    <x v="209"/>
    <m/>
    <x v="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8"/>
    <x v="209"/>
    <m/>
    <x v="9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Nov"/>
    <x v="208"/>
    <x v="209"/>
    <m/>
    <x v="10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PE2019/Dec"/>
    <x v="208"/>
    <x v="209"/>
    <m/>
    <x v="11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09"/>
    <x v="21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09"/>
    <x v="21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09"/>
    <x v="2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09"/>
    <x v="2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RAI2019/May"/>
    <x v="210"/>
    <x v="211"/>
    <m/>
    <x v="4"/>
    <n v="0"/>
    <n v="0"/>
    <n v="6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5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RAI2019/Aug"/>
    <x v="210"/>
    <x v="211"/>
    <m/>
    <x v="7"/>
    <n v="0"/>
    <n v="0"/>
    <n v="3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RAI2019/Sep"/>
    <x v="210"/>
    <x v="211"/>
    <m/>
    <x v="8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0"/>
    <x v="211"/>
    <m/>
    <x v="9"/>
    <n v="0"/>
    <n v="0"/>
    <n v="2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0"/>
    <x v="211"/>
    <m/>
    <x v="10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0"/>
    <x v="211"/>
    <m/>
    <x v="11"/>
    <n v="0"/>
    <n v="0"/>
    <n v="6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1"/>
    <x v="212"/>
    <m/>
    <x v="7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1"/>
    <x v="212"/>
    <m/>
    <x v="8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1"/>
    <x v="212"/>
    <m/>
    <x v="9"/>
    <n v="0"/>
    <n v="0"/>
    <n v="10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Nov"/>
    <x v="211"/>
    <x v="21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1"/>
    <x v="212"/>
    <m/>
    <x v="11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2"/>
    <x v="213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2"/>
    <x v="213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2"/>
    <x v="213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2"/>
    <x v="213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2"/>
    <x v="213"/>
    <m/>
    <x v="1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3"/>
    <x v="2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3"/>
    <x v="21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3"/>
    <x v="214"/>
    <m/>
    <x v="9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3"/>
    <x v="214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3"/>
    <x v="214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6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ITAQUI2019/Feb"/>
    <x v="214"/>
    <x v="215"/>
    <m/>
    <x v="1"/>
    <n v="0"/>
    <n v="0"/>
    <n v="40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ITAQUI2019/Apr"/>
    <x v="214"/>
    <x v="215"/>
    <m/>
    <x v="3"/>
    <n v="0"/>
    <n v="0"/>
    <n v="50"/>
    <n v="3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ITAQUI2019/May"/>
    <x v="214"/>
    <x v="215"/>
    <m/>
    <x v="4"/>
    <n v="0"/>
    <n v="0"/>
    <n v="43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4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</r>
  <r>
    <s v="ITAQUI2019/Jul"/>
    <x v="214"/>
    <x v="215"/>
    <m/>
    <x v="6"/>
    <n v="0"/>
    <n v="0"/>
    <n v="33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</r>
  <r>
    <s v="ITAQUI2019/Aug"/>
    <x v="214"/>
    <x v="215"/>
    <m/>
    <x v="7"/>
    <n v="0"/>
    <n v="0"/>
    <n v="37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</r>
  <r>
    <s v="ITAQUI2019/Sep"/>
    <x v="214"/>
    <x v="215"/>
    <m/>
    <x v="8"/>
    <n v="1"/>
    <n v="0"/>
    <n v="22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ITAQUI2019/Oct"/>
    <x v="214"/>
    <x v="215"/>
    <m/>
    <x v="9"/>
    <n v="1"/>
    <n v="0"/>
    <n v="26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</r>
  <r>
    <s v="ITAQUI2019/Nov"/>
    <x v="214"/>
    <x v="215"/>
    <m/>
    <x v="10"/>
    <n v="0"/>
    <n v="0"/>
    <n v="27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ITAQUI2019/Dec"/>
    <x v="214"/>
    <x v="215"/>
    <m/>
    <x v="11"/>
    <n v="0"/>
    <n v="0"/>
    <n v="26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TATI2019/Jun"/>
    <x v="215"/>
    <x v="216"/>
    <m/>
    <x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5"/>
    <x v="2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5"/>
    <x v="216"/>
    <m/>
    <x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TI2019/Oct"/>
    <x v="215"/>
    <x v="2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5"/>
    <x v="216"/>
    <m/>
    <x v="1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5"/>
    <x v="216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6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6"/>
    <x v="2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6"/>
    <x v="2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6"/>
    <x v="21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6"/>
    <x v="2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7"/>
    <x v="218"/>
    <m/>
    <x v="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7"/>
    <x v="218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7"/>
    <x v="2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7"/>
    <x v="218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3"/>
    <n v="0"/>
    <n v="1"/>
    <n v="2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8"/>
    <x v="219"/>
    <m/>
    <x v="7"/>
    <n v="0"/>
    <n v="0"/>
    <n v="8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8"/>
    <x v="219"/>
    <m/>
    <x v="8"/>
    <n v="0"/>
    <n v="0"/>
    <n v="8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8"/>
    <x v="219"/>
    <m/>
    <x v="9"/>
    <n v="0"/>
    <n v="0"/>
    <n v="10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8"/>
    <x v="219"/>
    <m/>
    <x v="10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IVOTI2019/Dec"/>
    <x v="218"/>
    <x v="219"/>
    <m/>
    <x v="11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19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19"/>
    <x v="22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19"/>
    <x v="2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19"/>
    <x v="220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19"/>
    <x v="220"/>
    <m/>
    <x v="1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0"/>
    <x v="22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0"/>
    <x v="22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0"/>
    <x v="221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0"/>
    <x v="22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1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1"/>
    <x v="222"/>
    <m/>
    <x v="10"/>
    <n v="0"/>
    <n v="0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1"/>
    <x v="222"/>
    <m/>
    <x v="1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3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5"/>
    <n v="12"/>
    <n v="4"/>
    <n v="15"/>
    <n v="0"/>
    <n v="3"/>
    <n v="0"/>
    <n v="22"/>
    <n v="5"/>
    <n v="0"/>
    <n v="0"/>
    <n v="0"/>
    <n v="0"/>
    <n v="2"/>
    <n v="0"/>
    <n v="0"/>
    <n v="0"/>
    <n v="0"/>
    <n v="0"/>
    <n v="0"/>
    <n v="0"/>
    <n v="0"/>
    <n v="0"/>
    <n v="1"/>
  </r>
  <r>
    <s v="JAGUARAO2019/Apr"/>
    <x v="222"/>
    <x v="223"/>
    <m/>
    <x v="3"/>
    <n v="0"/>
    <n v="0"/>
    <n v="56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JAGUARAO2019/May"/>
    <x v="222"/>
    <x v="223"/>
    <m/>
    <x v="4"/>
    <n v="0"/>
    <n v="0"/>
    <n v="51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JAGUARAO2019/Jun"/>
    <x v="222"/>
    <x v="223"/>
    <m/>
    <x v="5"/>
    <n v="0"/>
    <n v="0"/>
    <n v="40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</r>
  <r>
    <s v="JAGUARAO2019/Jul"/>
    <x v="222"/>
    <x v="223"/>
    <m/>
    <x v="6"/>
    <n v="0"/>
    <n v="0"/>
    <n v="80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</r>
  <r>
    <s v="JAGUARAO2019/Aug"/>
    <x v="222"/>
    <x v="223"/>
    <m/>
    <x v="7"/>
    <n v="0"/>
    <n v="0"/>
    <n v="59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JAGUARAO2019/Sep"/>
    <x v="222"/>
    <x v="223"/>
    <m/>
    <x v="8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JAGUARAO2019/Oct"/>
    <x v="222"/>
    <x v="223"/>
    <m/>
    <x v="9"/>
    <n v="1"/>
    <n v="0"/>
    <n v="49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JAGUARAO2019/Nov"/>
    <x v="222"/>
    <x v="223"/>
    <m/>
    <x v="10"/>
    <n v="1"/>
    <n v="0"/>
    <n v="44"/>
    <n v="4"/>
    <n v="1"/>
    <n v="4"/>
    <n v="0"/>
    <n v="9"/>
    <n v="0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JAGUARAO2019/Dec"/>
    <x v="222"/>
    <x v="223"/>
    <m/>
    <x v="11"/>
    <n v="1"/>
    <n v="0"/>
    <n v="46"/>
    <n v="7"/>
    <n v="2"/>
    <n v="4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3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5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3"/>
    <x v="224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3"/>
    <x v="224"/>
    <m/>
    <x v="8"/>
    <n v="0"/>
    <n v="0"/>
    <n v="4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3"/>
    <x v="224"/>
    <m/>
    <x v="9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3"/>
    <x v="224"/>
    <m/>
    <x v="10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3"/>
    <x v="224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4"/>
    <x v="225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4"/>
    <x v="225"/>
    <m/>
    <x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4"/>
    <x v="225"/>
    <m/>
    <x v="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4"/>
    <x v="225"/>
    <m/>
    <x v="10"/>
    <n v="0"/>
    <n v="0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4"/>
    <x v="225"/>
    <m/>
    <x v="11"/>
    <n v="1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RI2019/Jan"/>
    <x v="225"/>
    <x v="226"/>
    <s v="JARI"/>
    <x v="0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5"/>
    <x v="22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5"/>
    <x v="22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5"/>
    <x v="226"/>
    <m/>
    <x v="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5"/>
    <x v="226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6"/>
    <x v="227"/>
    <m/>
    <x v="7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6"/>
    <x v="22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6"/>
    <x v="22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6"/>
    <x v="227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6"/>
    <x v="2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</r>
  <r>
    <s v="JULIO DE CASTILHOS2019/Apr"/>
    <x v="227"/>
    <x v="228"/>
    <m/>
    <x v="3"/>
    <n v="0"/>
    <n v="0"/>
    <n v="15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6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</r>
  <r>
    <s v="JULIO DE CASTILHOS2019/Jul"/>
    <x v="227"/>
    <x v="228"/>
    <m/>
    <x v="6"/>
    <n v="0"/>
    <n v="0"/>
    <n v="25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JULIO DE CASTILHOS2019/Aug"/>
    <x v="227"/>
    <x v="228"/>
    <m/>
    <x v="7"/>
    <n v="0"/>
    <n v="0"/>
    <n v="37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</r>
  <r>
    <s v="JULIO DE CASTILHOS2019/Sep"/>
    <x v="227"/>
    <x v="228"/>
    <m/>
    <x v="8"/>
    <n v="1"/>
    <n v="0"/>
    <n v="19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</r>
  <r>
    <s v="JULIO DE CASTILHOS2019/Oct"/>
    <x v="227"/>
    <x v="228"/>
    <m/>
    <x v="9"/>
    <n v="0"/>
    <n v="0"/>
    <n v="21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JULIO DE CASTILHOS2019/Nov"/>
    <x v="227"/>
    <x v="228"/>
    <m/>
    <x v="10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7"/>
    <x v="228"/>
    <m/>
    <x v="11"/>
    <n v="0"/>
    <n v="0"/>
    <n v="24"/>
    <n v="5"/>
    <n v="1"/>
    <n v="2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8"/>
    <x v="229"/>
    <m/>
    <x v="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19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8"/>
    <x v="2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8"/>
    <x v="22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8"/>
    <x v="22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29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29"/>
    <x v="2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29"/>
    <x v="230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29"/>
    <x v="2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30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6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9"/>
    <n v="5"/>
    <n v="0"/>
    <n v="4"/>
    <n v="1"/>
    <n v="8"/>
    <n v="4"/>
    <n v="8"/>
    <n v="3"/>
    <n v="0"/>
    <n v="0"/>
    <n v="0"/>
    <n v="0"/>
    <n v="0"/>
    <n v="1"/>
    <n v="0"/>
    <n v="0"/>
    <n v="0"/>
    <n v="0"/>
    <n v="0"/>
    <n v="0"/>
    <n v="0"/>
    <n v="0"/>
    <n v="1"/>
  </r>
  <r>
    <s v="LAGOA VERMELHA2019/May"/>
    <x v="230"/>
    <x v="231"/>
    <m/>
    <x v="4"/>
    <n v="1"/>
    <n v="0"/>
    <n v="27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n"/>
    <x v="230"/>
    <x v="231"/>
    <m/>
    <x v="5"/>
    <n v="1"/>
    <n v="0"/>
    <n v="15"/>
    <n v="0"/>
    <n v="0"/>
    <n v="3"/>
    <n v="0"/>
    <n v="8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l"/>
    <x v="230"/>
    <x v="231"/>
    <m/>
    <x v="6"/>
    <n v="1"/>
    <n v="0"/>
    <n v="47"/>
    <n v="4"/>
    <n v="1"/>
    <n v="4"/>
    <n v="0"/>
    <n v="6"/>
    <n v="3"/>
    <n v="10"/>
    <n v="1"/>
    <n v="0"/>
    <n v="0"/>
    <n v="0"/>
    <n v="0"/>
    <n v="0"/>
    <n v="0"/>
    <n v="0"/>
    <n v="0"/>
    <n v="0"/>
    <n v="0"/>
    <n v="0"/>
    <n v="0"/>
    <n v="0"/>
    <n v="0"/>
    <n v="1"/>
  </r>
  <r>
    <s v="LAGOA VERMELHA2019/Aug"/>
    <x v="230"/>
    <x v="231"/>
    <m/>
    <x v="7"/>
    <n v="0"/>
    <n v="0"/>
    <n v="52"/>
    <n v="4"/>
    <n v="2"/>
    <n v="2"/>
    <n v="0"/>
    <n v="5"/>
    <n v="4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0"/>
    <x v="231"/>
    <m/>
    <x v="8"/>
    <n v="0"/>
    <n v="0"/>
    <n v="47"/>
    <n v="5"/>
    <n v="0"/>
    <n v="0"/>
    <n v="1"/>
    <n v="7"/>
    <n v="4"/>
    <n v="9"/>
    <n v="1"/>
    <n v="0"/>
    <n v="0"/>
    <n v="0"/>
    <n v="0"/>
    <n v="2"/>
    <n v="0"/>
    <n v="0"/>
    <n v="0"/>
    <n v="0"/>
    <n v="0"/>
    <n v="0"/>
    <n v="0"/>
    <n v="0"/>
    <n v="0"/>
    <n v="0"/>
  </r>
  <r>
    <s v="LAGOA VERMELHA2019/Oct"/>
    <x v="230"/>
    <x v="231"/>
    <m/>
    <x v="9"/>
    <n v="0"/>
    <n v="0"/>
    <n v="33"/>
    <n v="2"/>
    <n v="0"/>
    <n v="3"/>
    <n v="1"/>
    <n v="10"/>
    <n v="1"/>
    <n v="5"/>
    <n v="3"/>
    <n v="0"/>
    <n v="0"/>
    <n v="0"/>
    <n v="0"/>
    <n v="3"/>
    <n v="0"/>
    <n v="0"/>
    <n v="0"/>
    <n v="0"/>
    <n v="0"/>
    <n v="0"/>
    <n v="0"/>
    <n v="0"/>
    <n v="0"/>
    <n v="0"/>
  </r>
  <r>
    <s v="LAGOA VERMELHA2019/Nov"/>
    <x v="230"/>
    <x v="231"/>
    <m/>
    <x v="10"/>
    <n v="1"/>
    <n v="0"/>
    <n v="15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Dec"/>
    <x v="230"/>
    <x v="231"/>
    <m/>
    <x v="11"/>
    <n v="1"/>
    <n v="0"/>
    <n v="43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1"/>
    <x v="232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1"/>
    <x v="232"/>
    <m/>
    <x v="8"/>
    <n v="0"/>
    <n v="0"/>
    <n v="5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O2019/Oct"/>
    <x v="231"/>
    <x v="2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1"/>
    <x v="232"/>
    <m/>
    <x v="1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1"/>
    <x v="232"/>
    <m/>
    <x v="11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6"/>
    <n v="0"/>
    <n v="12"/>
    <n v="14"/>
    <n v="4"/>
    <n v="22"/>
    <n v="6"/>
    <n v="8"/>
    <n v="5"/>
    <n v="0"/>
    <n v="0"/>
    <n v="0"/>
    <n v="0"/>
    <n v="3"/>
    <n v="1"/>
    <n v="1"/>
    <n v="0"/>
    <n v="0"/>
    <n v="0"/>
    <n v="0"/>
    <n v="0"/>
    <n v="0"/>
    <n v="0"/>
    <n v="2"/>
  </r>
  <r>
    <s v="LAJEADO2019/Feb"/>
    <x v="232"/>
    <x v="233"/>
    <m/>
    <x v="1"/>
    <n v="2"/>
    <n v="0"/>
    <n v="60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</r>
  <r>
    <s v="LAJEADO2019/Mar"/>
    <x v="232"/>
    <x v="233"/>
    <m/>
    <x v="2"/>
    <n v="2"/>
    <n v="0"/>
    <n v="86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</r>
  <r>
    <s v="LAJEADO2019/Apr"/>
    <x v="232"/>
    <x v="233"/>
    <m/>
    <x v="3"/>
    <n v="1"/>
    <n v="0"/>
    <n v="80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</r>
  <r>
    <s v="LAJEADO2019/May"/>
    <x v="232"/>
    <x v="233"/>
    <m/>
    <x v="4"/>
    <n v="2"/>
    <n v="0"/>
    <n v="94"/>
    <n v="0"/>
    <n v="21"/>
    <n v="14"/>
    <n v="3"/>
    <n v="26"/>
    <n v="2"/>
    <n v="4"/>
    <n v="16"/>
    <n v="0"/>
    <n v="0"/>
    <n v="0"/>
    <n v="0"/>
    <n v="8"/>
    <n v="5"/>
    <n v="0"/>
    <n v="0"/>
    <n v="0"/>
    <n v="0"/>
    <n v="0"/>
    <n v="0"/>
    <n v="0"/>
    <n v="0"/>
    <n v="2"/>
  </r>
  <r>
    <s v="LAJEADO2019/Jun"/>
    <x v="232"/>
    <x v="233"/>
    <m/>
    <x v="5"/>
    <n v="1"/>
    <n v="0"/>
    <n v="88"/>
    <n v="0"/>
    <n v="28"/>
    <n v="22"/>
    <n v="4"/>
    <n v="15"/>
    <n v="4"/>
    <n v="10"/>
    <n v="12"/>
    <n v="0"/>
    <n v="0"/>
    <n v="0"/>
    <n v="0"/>
    <n v="6"/>
    <n v="2"/>
    <n v="0"/>
    <n v="0"/>
    <n v="0"/>
    <n v="1"/>
    <n v="0"/>
    <n v="1"/>
    <n v="0"/>
    <n v="0"/>
    <n v="1"/>
  </r>
  <r>
    <s v="LAJEADO2019/Jul"/>
    <x v="232"/>
    <x v="233"/>
    <m/>
    <x v="6"/>
    <n v="2"/>
    <n v="0"/>
    <n v="88"/>
    <n v="0"/>
    <n v="13"/>
    <n v="10"/>
    <n v="3"/>
    <n v="28"/>
    <n v="3"/>
    <n v="11"/>
    <n v="11"/>
    <n v="0"/>
    <n v="0"/>
    <n v="0"/>
    <n v="0"/>
    <n v="5"/>
    <n v="1"/>
    <n v="0"/>
    <n v="0"/>
    <n v="0"/>
    <n v="0"/>
    <n v="0"/>
    <n v="1"/>
    <n v="0"/>
    <n v="0"/>
    <n v="2"/>
  </r>
  <r>
    <s v="LAJEADO2019/Aug"/>
    <x v="232"/>
    <x v="233"/>
    <m/>
    <x v="7"/>
    <n v="0"/>
    <n v="0"/>
    <n v="89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0"/>
  </r>
  <r>
    <s v="LAJEADO2019/Sep"/>
    <x v="232"/>
    <x v="233"/>
    <m/>
    <x v="8"/>
    <n v="0"/>
    <n v="0"/>
    <n v="53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</r>
  <r>
    <s v="LAJEADO2019/Oct"/>
    <x v="232"/>
    <x v="233"/>
    <m/>
    <x v="9"/>
    <n v="0"/>
    <n v="0"/>
    <n v="65"/>
    <n v="0"/>
    <n v="8"/>
    <n v="5"/>
    <n v="2"/>
    <n v="22"/>
    <n v="4"/>
    <n v="9"/>
    <n v="11"/>
    <n v="0"/>
    <n v="0"/>
    <n v="0"/>
    <n v="0"/>
    <n v="0"/>
    <n v="1"/>
    <n v="0"/>
    <n v="0"/>
    <n v="0"/>
    <n v="0"/>
    <n v="0"/>
    <n v="0"/>
    <n v="1"/>
    <n v="0"/>
    <n v="0"/>
  </r>
  <r>
    <s v="LAJEADO2019/Nov"/>
    <x v="232"/>
    <x v="233"/>
    <m/>
    <x v="10"/>
    <n v="2"/>
    <n v="0"/>
    <n v="46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</r>
  <r>
    <s v="LAJEADO2019/Dec"/>
    <x v="232"/>
    <x v="233"/>
    <m/>
    <x v="11"/>
    <n v="3"/>
    <n v="0"/>
    <n v="4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Jul"/>
    <x v="233"/>
    <x v="234"/>
    <m/>
    <x v="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3"/>
    <x v="234"/>
    <m/>
    <x v="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Sep"/>
    <x v="233"/>
    <x v="234"/>
    <m/>
    <x v="8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3"/>
    <x v="23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3"/>
    <x v="234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4"/>
    <x v="235"/>
    <m/>
    <x v="7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19/Sep"/>
    <x v="234"/>
    <x v="235"/>
    <m/>
    <x v="8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4"/>
    <x v="235"/>
    <m/>
    <x v="9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4"/>
    <x v="235"/>
    <m/>
    <x v="1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4"/>
    <x v="235"/>
    <m/>
    <x v="1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5"/>
    <x v="23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5"/>
    <x v="23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5"/>
    <x v="236"/>
    <m/>
    <x v="9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Nov"/>
    <x v="235"/>
    <x v="23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5"/>
    <x v="236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6"/>
    <x v="237"/>
    <m/>
    <x v="7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6"/>
    <x v="23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6"/>
    <x v="237"/>
    <m/>
    <x v="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6"/>
    <x v="237"/>
    <m/>
    <x v="1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6"/>
    <x v="237"/>
    <m/>
    <x v="11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7"/>
    <x v="23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7"/>
    <x v="2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7"/>
    <x v="23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7"/>
    <x v="2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8"/>
    <x v="239"/>
    <m/>
    <x v="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8"/>
    <x v="239"/>
    <m/>
    <x v="8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8"/>
    <x v="239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8"/>
    <x v="23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8"/>
    <x v="239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39"/>
    <x v="24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39"/>
    <x v="240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39"/>
    <x v="240"/>
    <m/>
    <x v="9"/>
    <n v="0"/>
    <n v="0"/>
    <n v="2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Nov"/>
    <x v="239"/>
    <x v="2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39"/>
    <x v="24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19/Aug"/>
    <x v="240"/>
    <x v="241"/>
    <m/>
    <x v="7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0"/>
    <x v="2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0"/>
    <x v="2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1"/>
    <x v="242"/>
    <m/>
    <x v="7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NOEL VIANA2019/Sep"/>
    <x v="241"/>
    <x v="242"/>
    <m/>
    <x v="8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1"/>
    <x v="242"/>
    <m/>
    <x v="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1"/>
    <x v="242"/>
    <m/>
    <x v="1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1"/>
    <x v="242"/>
    <m/>
    <x v="11"/>
    <n v="0"/>
    <n v="0"/>
    <n v="5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9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2"/>
    <x v="243"/>
    <m/>
    <x v="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2"/>
    <x v="243"/>
    <m/>
    <x v="8"/>
    <n v="0"/>
    <n v="0"/>
    <n v="7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2"/>
    <x v="243"/>
    <m/>
    <x v="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2"/>
    <x v="243"/>
    <m/>
    <x v="1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2"/>
    <x v="243"/>
    <m/>
    <x v="11"/>
    <n v="0"/>
    <n v="0"/>
    <n v="8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Jul"/>
    <x v="243"/>
    <x v="244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3"/>
    <x v="24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3"/>
    <x v="244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3"/>
    <x v="244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3"/>
    <x v="244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</r>
  <r>
    <s v="MARAU2019/Apr"/>
    <x v="244"/>
    <x v="245"/>
    <m/>
    <x v="3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19/May"/>
    <x v="244"/>
    <x v="245"/>
    <m/>
    <x v="4"/>
    <n v="0"/>
    <n v="0"/>
    <n v="35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0"/>
    <n v="33"/>
    <n v="0"/>
    <n v="0"/>
    <n v="2"/>
    <n v="0"/>
    <n v="5"/>
    <n v="1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MARAU2019/Jul"/>
    <x v="244"/>
    <x v="245"/>
    <m/>
    <x v="6"/>
    <n v="0"/>
    <n v="0"/>
    <n v="40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</r>
  <r>
    <s v="MARAU2019/Aug"/>
    <x v="244"/>
    <x v="245"/>
    <m/>
    <x v="7"/>
    <n v="0"/>
    <n v="0"/>
    <n v="26"/>
    <n v="0"/>
    <n v="3"/>
    <n v="3"/>
    <n v="0"/>
    <n v="6"/>
    <n v="1"/>
    <n v="6"/>
    <n v="3"/>
    <n v="0"/>
    <n v="0"/>
    <n v="0"/>
    <n v="0"/>
    <n v="3"/>
    <n v="1"/>
    <n v="0"/>
    <n v="0"/>
    <n v="0"/>
    <n v="0"/>
    <n v="0"/>
    <n v="0"/>
    <n v="0"/>
    <n v="0"/>
    <n v="0"/>
  </r>
  <r>
    <s v="MARAU2019/Sep"/>
    <x v="244"/>
    <x v="245"/>
    <m/>
    <x v="8"/>
    <n v="0"/>
    <n v="0"/>
    <n v="32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MARAU2019/Oct"/>
    <x v="244"/>
    <x v="245"/>
    <m/>
    <x v="9"/>
    <n v="1"/>
    <n v="0"/>
    <n v="35"/>
    <n v="2"/>
    <n v="3"/>
    <n v="2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</r>
  <r>
    <s v="MARAU2019/Nov"/>
    <x v="244"/>
    <x v="245"/>
    <m/>
    <x v="10"/>
    <n v="0"/>
    <n v="0"/>
    <n v="43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MARAU2019/Dec"/>
    <x v="244"/>
    <x v="245"/>
    <m/>
    <x v="11"/>
    <n v="0"/>
    <n v="0"/>
    <n v="29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5"/>
    <x v="24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5"/>
    <x v="246"/>
    <m/>
    <x v="8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5"/>
    <x v="246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5"/>
    <x v="24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5"/>
    <x v="246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6"/>
    <x v="247"/>
    <m/>
    <x v="7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6"/>
    <x v="247"/>
    <m/>
    <x v="8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6"/>
    <x v="247"/>
    <m/>
    <x v="9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6"/>
    <x v="247"/>
    <m/>
    <x v="1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6"/>
    <x v="247"/>
    <m/>
    <x v="1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7"/>
    <x v="2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7"/>
    <x v="2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7"/>
    <x v="24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7"/>
    <x v="24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8"/>
    <x v="2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8"/>
    <x v="249"/>
    <m/>
    <x v="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8"/>
    <x v="24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8"/>
    <x v="249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8"/>
    <x v="24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MATA2019/Aug"/>
    <x v="249"/>
    <x v="250"/>
    <m/>
    <x v="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49"/>
    <x v="250"/>
    <m/>
    <x v="8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49"/>
    <x v="250"/>
    <m/>
    <x v="9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49"/>
    <x v="250"/>
    <m/>
    <x v="10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49"/>
    <x v="250"/>
    <m/>
    <x v="11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0"/>
    <x v="251"/>
    <m/>
    <x v="7"/>
    <n v="1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TO CASTELHANO2019/Sep"/>
    <x v="250"/>
    <x v="25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0"/>
    <x v="2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0"/>
    <x v="25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0"/>
    <x v="251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1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1"/>
    <x v="2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1"/>
    <x v="252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1"/>
    <x v="252"/>
    <m/>
    <x v="1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1"/>
    <x v="2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2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2"/>
    <x v="2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2"/>
    <x v="2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2"/>
    <x v="25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Aug"/>
    <x v="253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3"/>
    <x v="254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3"/>
    <x v="25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3"/>
    <x v="254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3"/>
    <x v="2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6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Jun"/>
    <x v="254"/>
    <x v="255"/>
    <m/>
    <x v="5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Jul"/>
    <x v="254"/>
    <x v="255"/>
    <m/>
    <x v="6"/>
    <n v="0"/>
    <n v="0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4"/>
    <x v="255"/>
    <m/>
    <x v="7"/>
    <n v="0"/>
    <n v="0"/>
    <n v="4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4"/>
    <x v="255"/>
    <m/>
    <x v="8"/>
    <n v="1"/>
    <n v="0"/>
    <n v="8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Oct"/>
    <x v="254"/>
    <x v="255"/>
    <m/>
    <x v="9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4"/>
    <x v="255"/>
    <m/>
    <x v="10"/>
    <n v="0"/>
    <n v="0"/>
    <n v="4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4"/>
    <x v="255"/>
    <m/>
    <x v="11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IRAGUAI2019/Apr"/>
    <x v="255"/>
    <x v="256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5"/>
    <x v="256"/>
    <m/>
    <x v="7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5"/>
    <x v="256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5"/>
    <x v="256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5"/>
    <x v="25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5"/>
    <x v="256"/>
    <m/>
    <x v="11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6"/>
    <x v="25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6"/>
    <x v="25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6"/>
    <x v="2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6"/>
    <x v="257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7"/>
    <x v="258"/>
    <m/>
    <x v="7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7"/>
    <x v="258"/>
    <m/>
    <x v="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7"/>
    <x v="25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7"/>
    <x v="2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7"/>
    <x v="258"/>
    <m/>
    <x v="1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8"/>
    <x v="259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8"/>
    <x v="259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BELO DO SUL2019/Oct"/>
    <x v="258"/>
    <x v="2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8"/>
    <x v="25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8"/>
    <x v="25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4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</r>
  <r>
    <s v="MONTENEGRO2019/Feb"/>
    <x v="259"/>
    <x v="260"/>
    <m/>
    <x v="1"/>
    <n v="0"/>
    <n v="0"/>
    <n v="66"/>
    <n v="1"/>
    <n v="5"/>
    <n v="4"/>
    <n v="5"/>
    <n v="8"/>
    <n v="4"/>
    <n v="12"/>
    <n v="8"/>
    <n v="0"/>
    <n v="0"/>
    <n v="0"/>
    <n v="0"/>
    <n v="2"/>
    <n v="0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7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</r>
  <r>
    <s v="MONTENEGRO2019/Apr"/>
    <x v="259"/>
    <x v="260"/>
    <m/>
    <x v="3"/>
    <n v="0"/>
    <n v="0"/>
    <n v="77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</r>
  <r>
    <s v="MONTENEGRO2019/May"/>
    <x v="259"/>
    <x v="260"/>
    <m/>
    <x v="4"/>
    <n v="0"/>
    <n v="0"/>
    <n v="58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</r>
  <r>
    <s v="MONTENEGRO2019/Jun"/>
    <x v="259"/>
    <x v="260"/>
    <m/>
    <x v="5"/>
    <n v="2"/>
    <n v="0"/>
    <n v="45"/>
    <n v="1"/>
    <n v="4"/>
    <n v="11"/>
    <n v="3"/>
    <n v="11"/>
    <n v="1"/>
    <n v="38"/>
    <n v="6"/>
    <n v="0"/>
    <n v="0"/>
    <n v="0"/>
    <n v="0"/>
    <n v="1"/>
    <n v="1"/>
    <n v="0"/>
    <n v="0"/>
    <n v="0"/>
    <n v="0"/>
    <n v="0"/>
    <n v="0"/>
    <n v="0"/>
    <n v="0"/>
    <n v="2"/>
  </r>
  <r>
    <s v="MONTENEGRO2019/Jul"/>
    <x v="259"/>
    <x v="260"/>
    <m/>
    <x v="6"/>
    <n v="1"/>
    <n v="0"/>
    <n v="67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</r>
  <r>
    <s v="MONTENEGRO2019/Aug"/>
    <x v="259"/>
    <x v="260"/>
    <m/>
    <x v="7"/>
    <n v="0"/>
    <n v="0"/>
    <n v="59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</r>
  <r>
    <s v="MONTENEGRO2019/Sep"/>
    <x v="259"/>
    <x v="260"/>
    <m/>
    <x v="8"/>
    <n v="1"/>
    <n v="0"/>
    <n v="41"/>
    <n v="2"/>
    <n v="5"/>
    <n v="4"/>
    <n v="1"/>
    <n v="8"/>
    <n v="1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MONTENEGRO2019/Oct"/>
    <x v="259"/>
    <x v="260"/>
    <m/>
    <x v="9"/>
    <n v="0"/>
    <n v="0"/>
    <n v="38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</r>
  <r>
    <s v="MONTENEGRO2019/Nov"/>
    <x v="259"/>
    <x v="260"/>
    <m/>
    <x v="10"/>
    <n v="0"/>
    <n v="0"/>
    <n v="58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</r>
  <r>
    <s v="MONTENEGRO2019/Dec"/>
    <x v="259"/>
    <x v="260"/>
    <m/>
    <x v="11"/>
    <n v="0"/>
    <n v="0"/>
    <n v="67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0"/>
    <x v="26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0"/>
    <x v="26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0"/>
    <x v="261"/>
    <m/>
    <x v="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19/Nov"/>
    <x v="260"/>
    <x v="261"/>
    <m/>
    <x v="10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MACO2019/Dec"/>
    <x v="260"/>
    <x v="261"/>
    <m/>
    <x v="11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1"/>
    <x v="26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1"/>
    <x v="262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1"/>
    <x v="262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1"/>
    <x v="2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1"/>
    <x v="2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2"/>
    <x v="263"/>
    <m/>
    <x v="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2"/>
    <x v="263"/>
    <m/>
    <x v="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2"/>
    <x v="263"/>
    <m/>
    <x v="9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2"/>
    <x v="263"/>
    <m/>
    <x v="10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19/Dec"/>
    <x v="262"/>
    <x v="263"/>
    <m/>
    <x v="1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Aug"/>
    <x v="263"/>
    <x v="264"/>
    <m/>
    <x v="7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3"/>
    <x v="264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3"/>
    <x v="264"/>
    <m/>
    <x v="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3"/>
    <x v="264"/>
    <m/>
    <x v="10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Dec"/>
    <x v="263"/>
    <x v="264"/>
    <m/>
    <x v="11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6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3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1"/>
    <n v="0"/>
    <n v="16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MOSTARDAS2019/Aug"/>
    <x v="264"/>
    <x v="265"/>
    <m/>
    <x v="7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</r>
  <r>
    <s v="MOSTARDAS2019/Sep"/>
    <x v="264"/>
    <x v="265"/>
    <m/>
    <x v="8"/>
    <n v="1"/>
    <n v="0"/>
    <n v="10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MOSTARDAS2019/Oct"/>
    <x v="264"/>
    <x v="265"/>
    <m/>
    <x v="9"/>
    <n v="0"/>
    <n v="0"/>
    <n v="16"/>
    <n v="2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OSTARDAS2019/Nov"/>
    <x v="264"/>
    <x v="265"/>
    <m/>
    <x v="10"/>
    <n v="0"/>
    <n v="0"/>
    <n v="16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MOSTARDAS2019/Dec"/>
    <x v="264"/>
    <x v="265"/>
    <m/>
    <x v="11"/>
    <n v="1"/>
    <n v="0"/>
    <n v="25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May"/>
    <x v="265"/>
    <x v="266"/>
    <m/>
    <x v="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5"/>
    <x v="266"/>
    <m/>
    <x v="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UCUM2019/Sep"/>
    <x v="265"/>
    <x v="266"/>
    <m/>
    <x v="8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CUM2019/Oct"/>
    <x v="265"/>
    <x v="266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5"/>
    <x v="266"/>
    <m/>
    <x v="1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5"/>
    <x v="266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6"/>
    <x v="26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6"/>
    <x v="267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6"/>
    <x v="267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6"/>
    <x v="267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6"/>
    <x v="267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7"/>
    <x v="2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7"/>
    <x v="26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7"/>
    <x v="2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7"/>
    <x v="26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19/Jul"/>
    <x v="268"/>
    <x v="269"/>
    <m/>
    <x v="6"/>
    <n v="0"/>
    <n v="0"/>
    <n v="3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8"/>
    <x v="269"/>
    <m/>
    <x v="7"/>
    <n v="0"/>
    <n v="0"/>
    <n v="4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8"/>
    <x v="269"/>
    <m/>
    <x v="8"/>
    <n v="0"/>
    <n v="0"/>
    <n v="2"/>
    <n v="0"/>
    <n v="2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8"/>
    <x v="269"/>
    <m/>
    <x v="9"/>
    <n v="0"/>
    <n v="0"/>
    <n v="6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8"/>
    <x v="269"/>
    <m/>
    <x v="10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8"/>
    <x v="269"/>
    <m/>
    <x v="11"/>
    <n v="0"/>
    <n v="0"/>
    <n v="2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2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69"/>
    <x v="27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69"/>
    <x v="2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69"/>
    <x v="271"/>
    <m/>
    <x v="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69"/>
    <x v="27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69"/>
    <x v="271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9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NOAI2019/Jun"/>
    <x v="270"/>
    <x v="272"/>
    <m/>
    <x v="5"/>
    <n v="0"/>
    <n v="0"/>
    <n v="8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0"/>
    <x v="272"/>
    <m/>
    <x v="7"/>
    <n v="0"/>
    <n v="1"/>
    <n v="4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Sep"/>
    <x v="270"/>
    <x v="272"/>
    <m/>
    <x v="8"/>
    <n v="1"/>
    <n v="0"/>
    <n v="10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NONOAI2019/Oct"/>
    <x v="270"/>
    <x v="272"/>
    <m/>
    <x v="9"/>
    <n v="1"/>
    <n v="0"/>
    <n v="9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NONOAI2019/Nov"/>
    <x v="270"/>
    <x v="272"/>
    <m/>
    <x v="10"/>
    <n v="0"/>
    <n v="0"/>
    <n v="4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0"/>
    <x v="272"/>
    <m/>
    <x v="11"/>
    <n v="0"/>
    <n v="0"/>
    <n v="4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1"/>
    <x v="273"/>
    <m/>
    <x v="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1"/>
    <x v="273"/>
    <m/>
    <x v="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1"/>
    <x v="2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1"/>
    <x v="273"/>
    <m/>
    <x v="1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1"/>
    <x v="273"/>
    <m/>
    <x v="11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2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2"/>
    <x v="274"/>
    <m/>
    <x v="8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2"/>
    <x v="274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2"/>
    <x v="2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2"/>
    <x v="274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19/Jul"/>
    <x v="273"/>
    <x v="275"/>
    <m/>
    <x v="6"/>
    <n v="0"/>
    <n v="0"/>
    <n v="5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3"/>
    <x v="275"/>
    <m/>
    <x v="7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9/Sep"/>
    <x v="273"/>
    <x v="275"/>
    <m/>
    <x v="8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3"/>
    <x v="275"/>
    <m/>
    <x v="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3"/>
    <x v="275"/>
    <m/>
    <x v="10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3"/>
    <x v="275"/>
    <m/>
    <x v="11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4"/>
    <x v="27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4"/>
    <x v="2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4"/>
    <x v="2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4"/>
    <x v="276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5"/>
    <x v="277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Sep"/>
    <x v="275"/>
    <x v="27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5"/>
    <x v="27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5"/>
    <x v="27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Dec"/>
    <x v="275"/>
    <x v="2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6"/>
    <x v="27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6"/>
    <x v="2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6"/>
    <x v="27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6"/>
    <x v="2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6"/>
    <x v="278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ESPERANCA DO SUL2019/Aug"/>
    <x v="277"/>
    <x v="279"/>
    <m/>
    <x v="7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7"/>
    <x v="2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7"/>
    <x v="279"/>
    <m/>
    <x v="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7"/>
    <x v="279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7"/>
    <x v="27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7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HARTZ2019/May"/>
    <x v="278"/>
    <x v="280"/>
    <m/>
    <x v="4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11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78"/>
    <x v="280"/>
    <m/>
    <x v="7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NOVA HARTZ2019/Sep"/>
    <x v="278"/>
    <x v="280"/>
    <m/>
    <x v="8"/>
    <n v="0"/>
    <n v="0"/>
    <n v="6"/>
    <n v="0"/>
    <n v="2"/>
    <n v="1"/>
    <n v="0"/>
    <n v="9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Oct"/>
    <x v="278"/>
    <x v="280"/>
    <m/>
    <x v="9"/>
    <n v="0"/>
    <n v="0"/>
    <n v="9"/>
    <n v="0"/>
    <n v="2"/>
    <n v="3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78"/>
    <x v="280"/>
    <m/>
    <x v="10"/>
    <n v="0"/>
    <n v="0"/>
    <n v="11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78"/>
    <x v="280"/>
    <m/>
    <x v="11"/>
    <n v="0"/>
    <n v="0"/>
    <n v="6"/>
    <n v="0"/>
    <n v="0"/>
    <n v="0"/>
    <n v="2"/>
    <n v="5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79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79"/>
    <x v="281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79"/>
    <x v="28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79"/>
    <x v="28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79"/>
    <x v="28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Aug"/>
    <x v="280"/>
    <x v="282"/>
    <m/>
    <x v="7"/>
    <n v="0"/>
    <n v="1"/>
    <n v="3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Sep"/>
    <x v="280"/>
    <x v="282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0"/>
    <x v="282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0"/>
    <x v="282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0"/>
    <x v="282"/>
    <m/>
    <x v="11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ETROPOLIS2019/Jan"/>
    <x v="281"/>
    <x v="283"/>
    <s v="NOVA PETROPOLIS"/>
    <x v="0"/>
    <n v="0"/>
    <n v="0"/>
    <n v="7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1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9/Aug"/>
    <x v="281"/>
    <x v="283"/>
    <m/>
    <x v="7"/>
    <n v="0"/>
    <n v="0"/>
    <n v="4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1"/>
    <x v="283"/>
    <m/>
    <x v="8"/>
    <n v="0"/>
    <n v="0"/>
    <n v="3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</r>
  <r>
    <s v="NOVA PETROPOLIS2019/Oct"/>
    <x v="281"/>
    <x v="283"/>
    <m/>
    <x v="9"/>
    <n v="0"/>
    <n v="0"/>
    <n v="14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1"/>
    <x v="283"/>
    <m/>
    <x v="10"/>
    <n v="1"/>
    <n v="0"/>
    <n v="6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NOVA PETROPOLIS2019/Dec"/>
    <x v="281"/>
    <x v="283"/>
    <m/>
    <x v="11"/>
    <n v="0"/>
    <n v="0"/>
    <n v="10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NOVA PRATA2019/Feb"/>
    <x v="282"/>
    <x v="284"/>
    <m/>
    <x v="1"/>
    <n v="0"/>
    <n v="0"/>
    <n v="11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5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9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</r>
  <r>
    <s v="NOVA PRATA2019/Aug"/>
    <x v="282"/>
    <x v="284"/>
    <m/>
    <x v="7"/>
    <n v="0"/>
    <n v="0"/>
    <n v="12"/>
    <n v="1"/>
    <n v="3"/>
    <n v="3"/>
    <n v="0"/>
    <n v="2"/>
    <n v="2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NOVA PRATA2019/Sep"/>
    <x v="282"/>
    <x v="284"/>
    <m/>
    <x v="8"/>
    <n v="0"/>
    <n v="0"/>
    <n v="6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2"/>
    <x v="284"/>
    <m/>
    <x v="9"/>
    <n v="0"/>
    <n v="0"/>
    <n v="11"/>
    <n v="0"/>
    <n v="1"/>
    <n v="0"/>
    <n v="0"/>
    <n v="5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Nov"/>
    <x v="282"/>
    <x v="284"/>
    <m/>
    <x v="10"/>
    <n v="0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Dec"/>
    <x v="282"/>
    <x v="284"/>
    <m/>
    <x v="11"/>
    <n v="0"/>
    <n v="0"/>
    <n v="2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3"/>
    <x v="28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3"/>
    <x v="285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3"/>
    <x v="285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3"/>
    <x v="285"/>
    <m/>
    <x v="1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4"/>
    <x v="286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4"/>
    <x v="286"/>
    <m/>
    <x v="8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4"/>
    <x v="28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4"/>
    <x v="2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4"/>
    <x v="286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</r>
  <r>
    <s v="NOVA SANTA RITA2019/Apr"/>
    <x v="285"/>
    <x v="287"/>
    <m/>
    <x v="3"/>
    <n v="0"/>
    <n v="0"/>
    <n v="11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</r>
  <r>
    <s v="NOVA SANTA RITA2019/Jun"/>
    <x v="285"/>
    <x v="287"/>
    <m/>
    <x v="5"/>
    <n v="0"/>
    <n v="0"/>
    <n v="19"/>
    <n v="0"/>
    <n v="4"/>
    <n v="3"/>
    <n v="2"/>
    <n v="4"/>
    <n v="0"/>
    <n v="7"/>
    <n v="4"/>
    <n v="0"/>
    <n v="0"/>
    <n v="0"/>
    <n v="0"/>
    <n v="0"/>
    <n v="0"/>
    <n v="0"/>
    <n v="0"/>
    <n v="0"/>
    <n v="0"/>
    <n v="0"/>
    <n v="1"/>
    <n v="0"/>
    <n v="0"/>
    <n v="0"/>
  </r>
  <r>
    <s v="NOVA SANTA RITA2019/Jul"/>
    <x v="285"/>
    <x v="287"/>
    <m/>
    <x v="6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NOVA SANTA RITA2019/Aug"/>
    <x v="285"/>
    <x v="287"/>
    <m/>
    <x v="7"/>
    <n v="0"/>
    <n v="0"/>
    <n v="19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NOVA SANTA RITA2019/Sep"/>
    <x v="285"/>
    <x v="287"/>
    <m/>
    <x v="8"/>
    <n v="1"/>
    <n v="0"/>
    <n v="21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</r>
  <r>
    <s v="NOVA SANTA RITA2019/Oct"/>
    <x v="285"/>
    <x v="287"/>
    <m/>
    <x v="9"/>
    <n v="0"/>
    <n v="0"/>
    <n v="13"/>
    <n v="2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</r>
  <r>
    <s v="NOVA SANTA RITA2019/Nov"/>
    <x v="285"/>
    <x v="287"/>
    <m/>
    <x v="10"/>
    <n v="1"/>
    <n v="0"/>
    <n v="33"/>
    <n v="2"/>
    <n v="0"/>
    <n v="4"/>
    <n v="0"/>
    <n v="6"/>
    <n v="0"/>
    <n v="2"/>
    <n v="1"/>
    <n v="0"/>
    <n v="0"/>
    <n v="0"/>
    <n v="0"/>
    <n v="1"/>
    <n v="0"/>
    <n v="0"/>
    <n v="0"/>
    <n v="0"/>
    <n v="0"/>
    <n v="0"/>
    <n v="2"/>
    <n v="0"/>
    <n v="0"/>
    <n v="1"/>
  </r>
  <r>
    <s v="NOVA SANTA RITA2019/Dec"/>
    <x v="285"/>
    <x v="287"/>
    <m/>
    <x v="11"/>
    <n v="1"/>
    <n v="0"/>
    <n v="26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6"/>
    <x v="28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6"/>
    <x v="2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6"/>
    <x v="288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6"/>
    <x v="2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6"/>
    <x v="28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7"/>
    <x v="289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7"/>
    <x v="289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7"/>
    <x v="28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7"/>
    <x v="289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7"/>
    <x v="289"/>
    <m/>
    <x v="1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4"/>
    <n v="0"/>
    <n v="242"/>
    <n v="2"/>
    <n v="25"/>
    <n v="178"/>
    <n v="48"/>
    <n v="65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</r>
  <r>
    <s v="NOVO HAMBURGO2019/Feb"/>
    <x v="288"/>
    <x v="290"/>
    <m/>
    <x v="1"/>
    <n v="3"/>
    <n v="0"/>
    <n v="231"/>
    <n v="1"/>
    <n v="35"/>
    <n v="160"/>
    <n v="62"/>
    <n v="73"/>
    <n v="6"/>
    <n v="9"/>
    <n v="16"/>
    <n v="0"/>
    <n v="0"/>
    <n v="0"/>
    <n v="0"/>
    <n v="20"/>
    <n v="11"/>
    <n v="1"/>
    <n v="3"/>
    <n v="0"/>
    <n v="0"/>
    <n v="1"/>
    <n v="1"/>
    <n v="0"/>
    <n v="0"/>
    <n v="4"/>
  </r>
  <r>
    <s v="NOVO HAMBURGO2019/Mar"/>
    <x v="288"/>
    <x v="290"/>
    <m/>
    <x v="2"/>
    <n v="3"/>
    <n v="0"/>
    <n v="236"/>
    <n v="3"/>
    <n v="28"/>
    <n v="134"/>
    <n v="40"/>
    <n v="76"/>
    <n v="7"/>
    <n v="12"/>
    <n v="29"/>
    <n v="0"/>
    <n v="0"/>
    <n v="0"/>
    <n v="0"/>
    <n v="15"/>
    <n v="6"/>
    <n v="0"/>
    <n v="0"/>
    <n v="0"/>
    <n v="0"/>
    <n v="0"/>
    <n v="2"/>
    <n v="0"/>
    <n v="0"/>
    <n v="3"/>
  </r>
  <r>
    <s v="NOVO HAMBURGO2019/Apr"/>
    <x v="288"/>
    <x v="290"/>
    <m/>
    <x v="3"/>
    <n v="1"/>
    <n v="0"/>
    <n v="303"/>
    <n v="1"/>
    <n v="34"/>
    <n v="168"/>
    <n v="57"/>
    <n v="69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</r>
  <r>
    <s v="NOVO HAMBURGO2019/May"/>
    <x v="288"/>
    <x v="290"/>
    <m/>
    <x v="4"/>
    <n v="2"/>
    <n v="0"/>
    <n v="281"/>
    <n v="0"/>
    <n v="43"/>
    <n v="156"/>
    <n v="33"/>
    <n v="102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</r>
  <r>
    <s v="NOVO HAMBURGO2019/Jun"/>
    <x v="288"/>
    <x v="290"/>
    <m/>
    <x v="5"/>
    <n v="4"/>
    <n v="0"/>
    <n v="230"/>
    <n v="0"/>
    <n v="51"/>
    <n v="170"/>
    <n v="51"/>
    <n v="80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</r>
  <r>
    <s v="NOVO HAMBURGO2019/Jul"/>
    <x v="288"/>
    <x v="290"/>
    <m/>
    <x v="6"/>
    <n v="4"/>
    <n v="0"/>
    <n v="266"/>
    <n v="1"/>
    <n v="53"/>
    <n v="162"/>
    <n v="52"/>
    <n v="76"/>
    <n v="9"/>
    <n v="46"/>
    <n v="24"/>
    <n v="0"/>
    <n v="0"/>
    <n v="0"/>
    <n v="0"/>
    <n v="12"/>
    <n v="9"/>
    <n v="0"/>
    <n v="0"/>
    <n v="0"/>
    <n v="1"/>
    <n v="1"/>
    <n v="1"/>
    <n v="0"/>
    <n v="0"/>
    <n v="4"/>
  </r>
  <r>
    <s v="NOVO HAMBURGO2019/Aug"/>
    <x v="288"/>
    <x v="290"/>
    <m/>
    <x v="7"/>
    <n v="2"/>
    <n v="0"/>
    <n v="267"/>
    <n v="0"/>
    <n v="73"/>
    <n v="153"/>
    <n v="61"/>
    <n v="69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</r>
  <r>
    <s v="NOVO HAMBURGO2019/Sep"/>
    <x v="288"/>
    <x v="290"/>
    <m/>
    <x v="8"/>
    <n v="4"/>
    <n v="0"/>
    <n v="243"/>
    <n v="3"/>
    <n v="60"/>
    <n v="145"/>
    <n v="70"/>
    <n v="74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</r>
  <r>
    <s v="NOVO HAMBURGO2019/Oct"/>
    <x v="288"/>
    <x v="290"/>
    <m/>
    <x v="9"/>
    <n v="4"/>
    <n v="0"/>
    <n v="232"/>
    <n v="1"/>
    <n v="61"/>
    <n v="148"/>
    <n v="48"/>
    <n v="99"/>
    <n v="6"/>
    <n v="48"/>
    <n v="21"/>
    <n v="0"/>
    <n v="0"/>
    <n v="0"/>
    <n v="0"/>
    <n v="18"/>
    <n v="6"/>
    <n v="1"/>
    <n v="0"/>
    <n v="1"/>
    <n v="0"/>
    <n v="0"/>
    <n v="0"/>
    <n v="0"/>
    <n v="0"/>
    <n v="4"/>
  </r>
  <r>
    <s v="NOVO HAMBURGO2019/Nov"/>
    <x v="288"/>
    <x v="290"/>
    <m/>
    <x v="10"/>
    <n v="4"/>
    <n v="0"/>
    <n v="218"/>
    <n v="1"/>
    <n v="51"/>
    <n v="140"/>
    <n v="53"/>
    <n v="99"/>
    <n v="9"/>
    <n v="29"/>
    <n v="15"/>
    <n v="0"/>
    <n v="0"/>
    <n v="0"/>
    <n v="0"/>
    <n v="7"/>
    <n v="5"/>
    <n v="1"/>
    <n v="1"/>
    <n v="0"/>
    <n v="0"/>
    <n v="1"/>
    <n v="2"/>
    <n v="0"/>
    <n v="0"/>
    <n v="5"/>
  </r>
  <r>
    <s v="NOVO HAMBURGO2019/Dec"/>
    <x v="288"/>
    <x v="290"/>
    <m/>
    <x v="11"/>
    <n v="4"/>
    <n v="0"/>
    <n v="223"/>
    <n v="2"/>
    <n v="47"/>
    <n v="132"/>
    <n v="55"/>
    <n v="79"/>
    <n v="7"/>
    <n v="36"/>
    <n v="11"/>
    <n v="0"/>
    <n v="0"/>
    <n v="0"/>
    <n v="0"/>
    <n v="5"/>
    <n v="9"/>
    <n v="0"/>
    <n v="0"/>
    <n v="0"/>
    <n v="0"/>
    <n v="0"/>
    <n v="0"/>
    <n v="0"/>
    <n v="0"/>
    <n v="6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89"/>
    <x v="2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89"/>
    <x v="29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89"/>
    <x v="291"/>
    <m/>
    <x v="1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89"/>
    <x v="29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0"/>
    <x v="292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0"/>
    <x v="29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0"/>
    <x v="29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0"/>
    <x v="29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1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5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</r>
  <r>
    <s v="OSORIO2019/Feb"/>
    <x v="292"/>
    <x v="294"/>
    <m/>
    <x v="1"/>
    <n v="0"/>
    <n v="0"/>
    <n v="59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</r>
  <r>
    <s v="OSORIO2019/Mar"/>
    <x v="292"/>
    <x v="294"/>
    <m/>
    <x v="2"/>
    <n v="0"/>
    <n v="0"/>
    <n v="63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OSORIO2019/Apr"/>
    <x v="292"/>
    <x v="294"/>
    <m/>
    <x v="3"/>
    <n v="1"/>
    <n v="0"/>
    <n v="72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</r>
  <r>
    <s v="OSORIO2019/May"/>
    <x v="292"/>
    <x v="294"/>
    <m/>
    <x v="4"/>
    <n v="1"/>
    <n v="0"/>
    <n v="61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</r>
  <r>
    <s v="OSORIO2019/Jun"/>
    <x v="292"/>
    <x v="294"/>
    <m/>
    <x v="5"/>
    <n v="0"/>
    <n v="0"/>
    <n v="58"/>
    <n v="0"/>
    <n v="1"/>
    <n v="12"/>
    <n v="2"/>
    <n v="17"/>
    <n v="1"/>
    <n v="2"/>
    <n v="8"/>
    <n v="0"/>
    <n v="0"/>
    <n v="0"/>
    <n v="0"/>
    <n v="4"/>
    <n v="1"/>
    <n v="0"/>
    <n v="0"/>
    <n v="0"/>
    <n v="0"/>
    <n v="0"/>
    <n v="0"/>
    <n v="0"/>
    <n v="0"/>
    <n v="0"/>
  </r>
  <r>
    <s v="OSORIO2019/Jul"/>
    <x v="292"/>
    <x v="294"/>
    <m/>
    <x v="6"/>
    <n v="1"/>
    <n v="0"/>
    <n v="56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OSORIO2019/Aug"/>
    <x v="292"/>
    <x v="294"/>
    <m/>
    <x v="7"/>
    <n v="1"/>
    <n v="0"/>
    <n v="67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</r>
  <r>
    <s v="OSORIO2019/Sep"/>
    <x v="292"/>
    <x v="294"/>
    <m/>
    <x v="8"/>
    <n v="2"/>
    <n v="0"/>
    <n v="51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</r>
  <r>
    <s v="OSORIO2019/Oct"/>
    <x v="292"/>
    <x v="294"/>
    <m/>
    <x v="9"/>
    <n v="1"/>
    <n v="0"/>
    <n v="72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</r>
  <r>
    <s v="OSORIO2019/Nov"/>
    <x v="292"/>
    <x v="294"/>
    <m/>
    <x v="10"/>
    <n v="1"/>
    <n v="0"/>
    <n v="36"/>
    <n v="0"/>
    <n v="7"/>
    <n v="4"/>
    <n v="2"/>
    <n v="11"/>
    <n v="2"/>
    <n v="4"/>
    <n v="12"/>
    <n v="0"/>
    <n v="0"/>
    <n v="0"/>
    <n v="0"/>
    <n v="6"/>
    <n v="0"/>
    <n v="0"/>
    <n v="0"/>
    <n v="0"/>
    <n v="1"/>
    <n v="0"/>
    <n v="0"/>
    <n v="0"/>
    <n v="0"/>
    <n v="1"/>
  </r>
  <r>
    <s v="OSORIO2019/Dec"/>
    <x v="292"/>
    <x v="294"/>
    <m/>
    <x v="11"/>
    <n v="0"/>
    <n v="0"/>
    <n v="58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</r>
  <r>
    <s v="PAIM FILHO2019/Jan"/>
    <x v="293"/>
    <x v="295"/>
    <s v="PAIM FILHO"/>
    <x v="0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3"/>
    <x v="295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3"/>
    <x v="2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3"/>
    <x v="295"/>
    <m/>
    <x v="9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3"/>
    <x v="295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3"/>
    <x v="295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5"/>
    <n v="1"/>
    <n v="2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</r>
  <r>
    <s v="PALMARES DO SUL2019/May"/>
    <x v="294"/>
    <x v="296"/>
    <m/>
    <x v="4"/>
    <n v="1"/>
    <n v="0"/>
    <n v="9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19/Jun"/>
    <x v="294"/>
    <x v="296"/>
    <m/>
    <x v="5"/>
    <n v="1"/>
    <n v="0"/>
    <n v="7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</r>
  <r>
    <s v="PALMARES DO SUL2019/Jul"/>
    <x v="294"/>
    <x v="296"/>
    <m/>
    <x v="6"/>
    <n v="0"/>
    <n v="0"/>
    <n v="20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LMARES DO SUL2019/Aug"/>
    <x v="294"/>
    <x v="296"/>
    <m/>
    <x v="7"/>
    <n v="0"/>
    <n v="0"/>
    <n v="15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LMARES DO SUL2019/Sep"/>
    <x v="294"/>
    <x v="296"/>
    <m/>
    <x v="8"/>
    <n v="1"/>
    <n v="0"/>
    <n v="21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1"/>
  </r>
  <r>
    <s v="PALMARES DO SUL2019/Oct"/>
    <x v="294"/>
    <x v="296"/>
    <m/>
    <x v="9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4"/>
    <x v="296"/>
    <m/>
    <x v="10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4"/>
    <x v="296"/>
    <m/>
    <x v="11"/>
    <n v="0"/>
    <n v="0"/>
    <n v="19"/>
    <n v="1"/>
    <n v="0"/>
    <n v="1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30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2"/>
    <n v="4"/>
    <n v="2"/>
    <n v="6"/>
    <n v="1"/>
    <n v="3"/>
    <n v="0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PALMEIRA DAS MISSOES2019/Jun"/>
    <x v="295"/>
    <x v="297"/>
    <m/>
    <x v="5"/>
    <n v="1"/>
    <n v="0"/>
    <n v="29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EIRA DAS MISSOES2019/Jul"/>
    <x v="295"/>
    <x v="297"/>
    <m/>
    <x v="6"/>
    <n v="0"/>
    <n v="0"/>
    <n v="29"/>
    <n v="1"/>
    <n v="0"/>
    <n v="5"/>
    <n v="0"/>
    <n v="13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Aug"/>
    <x v="295"/>
    <x v="297"/>
    <m/>
    <x v="7"/>
    <n v="0"/>
    <n v="0"/>
    <n v="31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PALMEIRA DAS MISSOES2019/Sep"/>
    <x v="295"/>
    <x v="297"/>
    <m/>
    <x v="8"/>
    <n v="0"/>
    <n v="0"/>
    <n v="30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PALMEIRA DAS MISSOES2019/Oct"/>
    <x v="295"/>
    <x v="297"/>
    <m/>
    <x v="9"/>
    <n v="1"/>
    <n v="0"/>
    <n v="26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19/Nov"/>
    <x v="295"/>
    <x v="297"/>
    <m/>
    <x v="10"/>
    <n v="0"/>
    <n v="0"/>
    <n v="32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Dec"/>
    <x v="295"/>
    <x v="297"/>
    <m/>
    <x v="11"/>
    <n v="2"/>
    <n v="0"/>
    <n v="26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PALMITINHO2019/Jan"/>
    <x v="296"/>
    <x v="298"/>
    <s v="PALMITINHO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6"/>
    <x v="298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6"/>
    <x v="298"/>
    <m/>
    <x v="8"/>
    <n v="0"/>
    <n v="0"/>
    <n v="3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6"/>
    <x v="298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6"/>
    <x v="298"/>
    <m/>
    <x v="10"/>
    <n v="0"/>
    <n v="0"/>
    <n v="7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6"/>
    <x v="298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6"/>
    <n v="2"/>
    <n v="4"/>
    <n v="3"/>
    <n v="2"/>
    <n v="2"/>
    <n v="2"/>
    <n v="3"/>
    <n v="1"/>
    <n v="0"/>
    <n v="0"/>
    <n v="0"/>
    <n v="0"/>
    <n v="2"/>
    <n v="0"/>
    <n v="0"/>
    <n v="0"/>
    <n v="0"/>
    <n v="0"/>
    <n v="0"/>
    <n v="0"/>
    <n v="0"/>
    <n v="0"/>
    <n v="3"/>
  </r>
  <r>
    <s v="PANAMBI2019/Feb"/>
    <x v="297"/>
    <x v="299"/>
    <m/>
    <x v="1"/>
    <n v="0"/>
    <n v="0"/>
    <n v="34"/>
    <n v="0"/>
    <n v="0"/>
    <n v="5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PANAMBI2019/Apr"/>
    <x v="297"/>
    <x v="299"/>
    <m/>
    <x v="3"/>
    <n v="0"/>
    <n v="0"/>
    <n v="47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PANAMBI2019/Jun"/>
    <x v="297"/>
    <x v="299"/>
    <m/>
    <x v="5"/>
    <n v="0"/>
    <n v="0"/>
    <n v="24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</r>
  <r>
    <s v="PANAMBI2019/Jul"/>
    <x v="297"/>
    <x v="299"/>
    <m/>
    <x v="6"/>
    <n v="0"/>
    <n v="0"/>
    <n v="33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</r>
  <r>
    <s v="PANAMBI2019/Aug"/>
    <x v="297"/>
    <x v="299"/>
    <m/>
    <x v="7"/>
    <n v="1"/>
    <n v="0"/>
    <n v="33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</r>
  <r>
    <s v="PANAMBI2019/Sep"/>
    <x v="297"/>
    <x v="299"/>
    <m/>
    <x v="8"/>
    <n v="0"/>
    <n v="0"/>
    <n v="24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PANAMBI2019/Oct"/>
    <x v="297"/>
    <x v="299"/>
    <m/>
    <x v="9"/>
    <n v="0"/>
    <n v="0"/>
    <n v="27"/>
    <n v="1"/>
    <n v="2"/>
    <n v="2"/>
    <n v="0"/>
    <n v="8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PANAMBI2019/Nov"/>
    <x v="297"/>
    <x v="299"/>
    <m/>
    <x v="10"/>
    <n v="1"/>
    <n v="0"/>
    <n v="23"/>
    <n v="1"/>
    <n v="2"/>
    <n v="2"/>
    <n v="0"/>
    <n v="17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PANAMBI2019/Dec"/>
    <x v="297"/>
    <x v="299"/>
    <m/>
    <x v="11"/>
    <n v="0"/>
    <n v="0"/>
    <n v="29"/>
    <n v="0"/>
    <n v="1"/>
    <n v="5"/>
    <n v="0"/>
    <n v="16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10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NTANO GRANDE2019/May"/>
    <x v="298"/>
    <x v="300"/>
    <m/>
    <x v="4"/>
    <n v="0"/>
    <n v="0"/>
    <n v="14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11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298"/>
    <x v="300"/>
    <m/>
    <x v="7"/>
    <n v="0"/>
    <n v="0"/>
    <n v="14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Sep"/>
    <x v="298"/>
    <x v="300"/>
    <m/>
    <x v="8"/>
    <n v="0"/>
    <n v="0"/>
    <n v="9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298"/>
    <x v="300"/>
    <m/>
    <x v="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298"/>
    <x v="300"/>
    <m/>
    <x v="10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Dec"/>
    <x v="298"/>
    <x v="300"/>
    <m/>
    <x v="11"/>
    <n v="0"/>
    <n v="0"/>
    <n v="11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Aug"/>
    <x v="299"/>
    <x v="301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299"/>
    <x v="301"/>
    <m/>
    <x v="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Oct"/>
    <x v="299"/>
    <x v="301"/>
    <m/>
    <x v="9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2019/Nov"/>
    <x v="299"/>
    <x v="301"/>
    <m/>
    <x v="10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Dec"/>
    <x v="299"/>
    <x v="301"/>
    <m/>
    <x v="11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0"/>
    <x v="30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0"/>
    <x v="30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0"/>
    <x v="302"/>
    <m/>
    <x v="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0"/>
    <x v="30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0"/>
    <x v="302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1"/>
    <x v="303"/>
    <m/>
    <x v="7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ECI NOVO2019/Sep"/>
    <x v="301"/>
    <x v="3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1"/>
    <x v="303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1"/>
    <x v="303"/>
    <m/>
    <x v="1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1"/>
    <x v="30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42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</r>
  <r>
    <s v="PAROBE2019/Feb"/>
    <x v="302"/>
    <x v="304"/>
    <m/>
    <x v="1"/>
    <n v="1"/>
    <n v="0"/>
    <n v="31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</r>
  <r>
    <s v="PAROBE2019/Apr"/>
    <x v="302"/>
    <x v="304"/>
    <m/>
    <x v="3"/>
    <n v="0"/>
    <n v="0"/>
    <n v="35"/>
    <n v="0"/>
    <n v="2"/>
    <n v="12"/>
    <n v="4"/>
    <n v="10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PAROBE2019/May"/>
    <x v="302"/>
    <x v="304"/>
    <m/>
    <x v="4"/>
    <n v="1"/>
    <n v="0"/>
    <n v="44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</r>
  <r>
    <s v="PAROBE2019/Jun"/>
    <x v="302"/>
    <x v="304"/>
    <m/>
    <x v="5"/>
    <n v="1"/>
    <n v="0"/>
    <n v="37"/>
    <n v="0"/>
    <n v="1"/>
    <n v="7"/>
    <n v="12"/>
    <n v="9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PAROBE2019/Jul"/>
    <x v="302"/>
    <x v="304"/>
    <m/>
    <x v="6"/>
    <n v="0"/>
    <n v="0"/>
    <n v="17"/>
    <n v="0"/>
    <n v="3"/>
    <n v="12"/>
    <n v="4"/>
    <n v="3"/>
    <n v="1"/>
    <n v="4"/>
    <n v="6"/>
    <n v="0"/>
    <n v="0"/>
    <n v="0"/>
    <n v="0"/>
    <n v="0"/>
    <n v="3"/>
    <n v="0"/>
    <n v="0"/>
    <n v="0"/>
    <n v="0"/>
    <n v="0"/>
    <n v="0"/>
    <n v="0"/>
    <n v="0"/>
    <n v="0"/>
  </r>
  <r>
    <s v="PAROBE2019/Aug"/>
    <x v="302"/>
    <x v="304"/>
    <m/>
    <x v="7"/>
    <n v="0"/>
    <n v="0"/>
    <n v="34"/>
    <n v="1"/>
    <n v="9"/>
    <n v="11"/>
    <n v="4"/>
    <n v="8"/>
    <n v="1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PAROBE2019/Sep"/>
    <x v="302"/>
    <x v="304"/>
    <m/>
    <x v="8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</r>
  <r>
    <s v="PAROBE2019/Oct"/>
    <x v="302"/>
    <x v="304"/>
    <m/>
    <x v="9"/>
    <n v="0"/>
    <n v="0"/>
    <n v="29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</r>
  <r>
    <s v="PAROBE2019/Nov"/>
    <x v="302"/>
    <x v="304"/>
    <m/>
    <x v="10"/>
    <n v="0"/>
    <n v="0"/>
    <n v="27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PAROBE2019/Dec"/>
    <x v="302"/>
    <x v="304"/>
    <m/>
    <x v="11"/>
    <n v="2"/>
    <n v="0"/>
    <n v="22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3"/>
    <x v="305"/>
    <m/>
    <x v="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3"/>
    <x v="305"/>
    <m/>
    <x v="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3"/>
    <x v="305"/>
    <m/>
    <x v="9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3"/>
    <x v="305"/>
    <m/>
    <x v="1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3"/>
    <x v="30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Aug"/>
    <x v="304"/>
    <x v="306"/>
    <m/>
    <x v="7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Sep"/>
    <x v="304"/>
    <x v="306"/>
    <m/>
    <x v="8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Oct"/>
    <x v="304"/>
    <x v="306"/>
    <m/>
    <x v="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Nov"/>
    <x v="304"/>
    <x v="306"/>
    <m/>
    <x v="10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Dec"/>
    <x v="304"/>
    <x v="306"/>
    <m/>
    <x v="1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65"/>
    <n v="2"/>
    <n v="38"/>
    <n v="36"/>
    <n v="5"/>
    <n v="46"/>
    <n v="14"/>
    <n v="21"/>
    <n v="23"/>
    <n v="0"/>
    <n v="0"/>
    <n v="0"/>
    <n v="0"/>
    <n v="3"/>
    <n v="0"/>
    <n v="0"/>
    <n v="2"/>
    <n v="0"/>
    <n v="0"/>
    <n v="0"/>
    <n v="3"/>
    <n v="0"/>
    <n v="0"/>
    <n v="3"/>
  </r>
  <r>
    <s v="PASSO FUNDO2019/Feb"/>
    <x v="305"/>
    <x v="307"/>
    <m/>
    <x v="1"/>
    <n v="2"/>
    <n v="1"/>
    <n v="158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</r>
  <r>
    <s v="PASSO FUNDO2019/Mar"/>
    <x v="305"/>
    <x v="307"/>
    <m/>
    <x v="2"/>
    <n v="3"/>
    <n v="0"/>
    <n v="139"/>
    <n v="0"/>
    <n v="31"/>
    <n v="91"/>
    <n v="8"/>
    <n v="50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</r>
  <r>
    <s v="PASSO FUNDO2019/Apr"/>
    <x v="305"/>
    <x v="307"/>
    <m/>
    <x v="3"/>
    <n v="0"/>
    <n v="0"/>
    <n v="135"/>
    <n v="0"/>
    <n v="48"/>
    <n v="67"/>
    <n v="5"/>
    <n v="50"/>
    <n v="17"/>
    <n v="26"/>
    <n v="22"/>
    <n v="0"/>
    <n v="0"/>
    <n v="0"/>
    <n v="0"/>
    <n v="5"/>
    <n v="5"/>
    <n v="0"/>
    <n v="0"/>
    <n v="0"/>
    <n v="0"/>
    <n v="0"/>
    <n v="6"/>
    <n v="0"/>
    <n v="0"/>
    <n v="0"/>
  </r>
  <r>
    <s v="PASSO FUNDO2019/May"/>
    <x v="305"/>
    <x v="307"/>
    <m/>
    <x v="4"/>
    <n v="2"/>
    <n v="0"/>
    <n v="138"/>
    <n v="2"/>
    <n v="54"/>
    <n v="66"/>
    <n v="6"/>
    <n v="44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</r>
  <r>
    <s v="PASSO FUNDO2019/Jun"/>
    <x v="305"/>
    <x v="307"/>
    <m/>
    <x v="5"/>
    <n v="0"/>
    <n v="0"/>
    <n v="165"/>
    <n v="3"/>
    <n v="20"/>
    <n v="76"/>
    <n v="8"/>
    <n v="38"/>
    <n v="10"/>
    <n v="20"/>
    <n v="24"/>
    <n v="0"/>
    <n v="0"/>
    <n v="0"/>
    <n v="0"/>
    <n v="12"/>
    <n v="6"/>
    <n v="0"/>
    <n v="0"/>
    <n v="0"/>
    <n v="0"/>
    <n v="1"/>
    <n v="12"/>
    <n v="0"/>
    <n v="0"/>
    <n v="0"/>
  </r>
  <r>
    <s v="PASSO FUNDO2019/Jul"/>
    <x v="305"/>
    <x v="307"/>
    <m/>
    <x v="6"/>
    <n v="0"/>
    <n v="0"/>
    <n v="160"/>
    <n v="4"/>
    <n v="25"/>
    <n v="77"/>
    <n v="1"/>
    <n v="34"/>
    <n v="9"/>
    <n v="50"/>
    <n v="32"/>
    <n v="0"/>
    <n v="0"/>
    <n v="0"/>
    <n v="0"/>
    <n v="16"/>
    <n v="8"/>
    <n v="0"/>
    <n v="0"/>
    <n v="0"/>
    <n v="0"/>
    <n v="0"/>
    <n v="16"/>
    <n v="0"/>
    <n v="1"/>
    <n v="0"/>
  </r>
  <r>
    <s v="PASSO FUNDO2019/Aug"/>
    <x v="305"/>
    <x v="307"/>
    <m/>
    <x v="7"/>
    <n v="2"/>
    <n v="0"/>
    <n v="155"/>
    <n v="4"/>
    <n v="25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</r>
  <r>
    <s v="PASSO FUNDO2019/Sep"/>
    <x v="305"/>
    <x v="307"/>
    <m/>
    <x v="8"/>
    <n v="1"/>
    <n v="0"/>
    <n v="121"/>
    <n v="1"/>
    <n v="38"/>
    <n v="68"/>
    <n v="6"/>
    <n v="39"/>
    <n v="8"/>
    <n v="31"/>
    <n v="35"/>
    <n v="0"/>
    <n v="0"/>
    <n v="0"/>
    <n v="0"/>
    <n v="4"/>
    <n v="5"/>
    <n v="1"/>
    <n v="0"/>
    <n v="0"/>
    <n v="0"/>
    <n v="0"/>
    <n v="7"/>
    <n v="0"/>
    <n v="0"/>
    <n v="1"/>
  </r>
  <r>
    <s v="PASSO FUNDO2019/Oct"/>
    <x v="305"/>
    <x v="307"/>
    <m/>
    <x v="9"/>
    <n v="0"/>
    <n v="0"/>
    <n v="140"/>
    <n v="1"/>
    <n v="26"/>
    <n v="58"/>
    <n v="4"/>
    <n v="51"/>
    <n v="12"/>
    <n v="40"/>
    <n v="26"/>
    <n v="0"/>
    <n v="0"/>
    <n v="0"/>
    <n v="0"/>
    <n v="7"/>
    <n v="1"/>
    <n v="0"/>
    <n v="0"/>
    <n v="0"/>
    <n v="0"/>
    <n v="0"/>
    <n v="7"/>
    <n v="0"/>
    <n v="0"/>
    <n v="0"/>
  </r>
  <r>
    <s v="PASSO FUNDO2019/Nov"/>
    <x v="305"/>
    <x v="307"/>
    <m/>
    <x v="10"/>
    <n v="1"/>
    <n v="0"/>
    <n v="141"/>
    <n v="1"/>
    <n v="17"/>
    <n v="57"/>
    <n v="4"/>
    <n v="56"/>
    <n v="10"/>
    <n v="23"/>
    <n v="23"/>
    <n v="0"/>
    <n v="0"/>
    <n v="0"/>
    <n v="0"/>
    <n v="5"/>
    <n v="5"/>
    <n v="0"/>
    <n v="1"/>
    <n v="0"/>
    <n v="0"/>
    <n v="0"/>
    <n v="1"/>
    <n v="0"/>
    <n v="0"/>
    <n v="1"/>
  </r>
  <r>
    <s v="PASSO FUNDO2019/Dec"/>
    <x v="305"/>
    <x v="307"/>
    <m/>
    <x v="11"/>
    <n v="1"/>
    <n v="0"/>
    <n v="133"/>
    <n v="2"/>
    <n v="18"/>
    <n v="42"/>
    <n v="3"/>
    <n v="53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6"/>
    <x v="30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6"/>
    <x v="308"/>
    <m/>
    <x v="8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6"/>
    <x v="308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6"/>
    <x v="30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6"/>
    <x v="30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4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4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7"/>
    <x v="309"/>
    <m/>
    <x v="7"/>
    <n v="0"/>
    <n v="0"/>
    <n v="7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7"/>
    <x v="309"/>
    <m/>
    <x v="8"/>
    <n v="0"/>
    <n v="0"/>
    <n v="2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7"/>
    <x v="309"/>
    <m/>
    <x v="9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19/Nov"/>
    <x v="307"/>
    <x v="309"/>
    <m/>
    <x v="10"/>
    <n v="0"/>
    <n v="0"/>
    <n v="5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VERAMA2019/Dec"/>
    <x v="307"/>
    <x v="309"/>
    <m/>
    <x v="11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08"/>
    <x v="310"/>
    <m/>
    <x v="7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08"/>
    <x v="310"/>
    <m/>
    <x v="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08"/>
    <x v="310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08"/>
    <x v="310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08"/>
    <x v="310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EDRO OSORIO2019/Apr"/>
    <x v="309"/>
    <x v="311"/>
    <m/>
    <x v="3"/>
    <n v="0"/>
    <n v="0"/>
    <n v="7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5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09"/>
    <x v="311"/>
    <m/>
    <x v="7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09"/>
    <x v="311"/>
    <m/>
    <x v="8"/>
    <n v="0"/>
    <n v="0"/>
    <n v="7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Oct"/>
    <x v="309"/>
    <x v="311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09"/>
    <x v="311"/>
    <m/>
    <x v="10"/>
    <n v="0"/>
    <n v="0"/>
    <n v="2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09"/>
    <x v="311"/>
    <m/>
    <x v="11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0"/>
    <x v="312"/>
    <m/>
    <x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0"/>
    <x v="312"/>
    <m/>
    <x v="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0"/>
    <x v="31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0"/>
    <x v="312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0"/>
    <x v="312"/>
    <m/>
    <x v="11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92"/>
    <n v="4"/>
    <n v="21"/>
    <n v="205"/>
    <n v="9"/>
    <n v="67"/>
    <n v="23"/>
    <n v="19"/>
    <n v="42"/>
    <n v="0"/>
    <n v="0"/>
    <n v="0"/>
    <n v="0"/>
    <n v="19"/>
    <n v="5"/>
    <n v="1"/>
    <n v="0"/>
    <n v="0"/>
    <n v="0"/>
    <n v="0"/>
    <n v="8"/>
    <n v="1"/>
    <n v="0"/>
    <n v="4"/>
  </r>
  <r>
    <s v="PELOTAS2019/Feb"/>
    <x v="311"/>
    <x v="313"/>
    <m/>
    <x v="1"/>
    <n v="7"/>
    <n v="0"/>
    <n v="281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</r>
  <r>
    <s v="PELOTAS2019/Mar"/>
    <x v="311"/>
    <x v="313"/>
    <m/>
    <x v="2"/>
    <n v="6"/>
    <n v="1"/>
    <n v="282"/>
    <n v="1"/>
    <n v="29"/>
    <n v="295"/>
    <n v="8"/>
    <n v="84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</r>
  <r>
    <s v="PELOTAS2019/Apr"/>
    <x v="311"/>
    <x v="313"/>
    <m/>
    <x v="3"/>
    <n v="5"/>
    <n v="0"/>
    <n v="290"/>
    <n v="3"/>
    <n v="50"/>
    <n v="228"/>
    <n v="13"/>
    <n v="65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</r>
  <r>
    <s v="PELOTAS2019/May"/>
    <x v="311"/>
    <x v="313"/>
    <m/>
    <x v="4"/>
    <n v="3"/>
    <n v="1"/>
    <n v="301"/>
    <n v="6"/>
    <n v="26"/>
    <n v="228"/>
    <n v="6"/>
    <n v="74"/>
    <n v="16"/>
    <n v="12"/>
    <n v="43"/>
    <n v="1"/>
    <n v="0"/>
    <n v="0"/>
    <n v="0"/>
    <n v="19"/>
    <n v="9"/>
    <n v="1"/>
    <n v="2"/>
    <n v="0"/>
    <n v="0"/>
    <n v="0"/>
    <n v="3"/>
    <n v="0"/>
    <n v="0"/>
    <n v="5"/>
  </r>
  <r>
    <s v="PELOTAS2019/Jun"/>
    <x v="311"/>
    <x v="313"/>
    <m/>
    <x v="5"/>
    <n v="5"/>
    <n v="0"/>
    <n v="290"/>
    <n v="5"/>
    <n v="42"/>
    <n v="201"/>
    <n v="7"/>
    <n v="70"/>
    <n v="17"/>
    <n v="35"/>
    <n v="25"/>
    <n v="0"/>
    <n v="0"/>
    <n v="0"/>
    <n v="0"/>
    <n v="16"/>
    <n v="11"/>
    <n v="0"/>
    <n v="2"/>
    <n v="0"/>
    <n v="0"/>
    <n v="0"/>
    <n v="3"/>
    <n v="0"/>
    <n v="0"/>
    <n v="5"/>
  </r>
  <r>
    <s v="PELOTAS2019/Jul"/>
    <x v="311"/>
    <x v="313"/>
    <m/>
    <x v="6"/>
    <n v="6"/>
    <n v="0"/>
    <n v="262"/>
    <n v="7"/>
    <n v="35"/>
    <n v="213"/>
    <n v="4"/>
    <n v="87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</r>
  <r>
    <s v="PELOTAS2019/Aug"/>
    <x v="311"/>
    <x v="313"/>
    <m/>
    <x v="7"/>
    <n v="2"/>
    <n v="1"/>
    <n v="272"/>
    <n v="4"/>
    <n v="41"/>
    <n v="224"/>
    <n v="9"/>
    <n v="82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</r>
  <r>
    <s v="PELOTAS2019/Sep"/>
    <x v="311"/>
    <x v="313"/>
    <m/>
    <x v="8"/>
    <n v="5"/>
    <n v="1"/>
    <n v="226"/>
    <n v="6"/>
    <n v="59"/>
    <n v="186"/>
    <n v="9"/>
    <n v="59"/>
    <n v="15"/>
    <n v="17"/>
    <n v="28"/>
    <n v="0"/>
    <n v="0"/>
    <n v="0"/>
    <n v="0"/>
    <n v="14"/>
    <n v="10"/>
    <n v="0"/>
    <n v="0"/>
    <n v="0"/>
    <n v="0"/>
    <n v="0"/>
    <n v="0"/>
    <n v="0"/>
    <n v="0"/>
    <n v="5"/>
  </r>
  <r>
    <s v="PELOTAS2019/Oct"/>
    <x v="311"/>
    <x v="313"/>
    <m/>
    <x v="9"/>
    <n v="2"/>
    <n v="1"/>
    <n v="268"/>
    <n v="9"/>
    <n v="34"/>
    <n v="192"/>
    <n v="8"/>
    <n v="92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</r>
  <r>
    <s v="PELOTAS2019/Nov"/>
    <x v="311"/>
    <x v="313"/>
    <m/>
    <x v="10"/>
    <n v="3"/>
    <n v="1"/>
    <n v="257"/>
    <n v="7"/>
    <n v="32"/>
    <n v="175"/>
    <n v="8"/>
    <n v="127"/>
    <n v="13"/>
    <n v="12"/>
    <n v="37"/>
    <n v="0"/>
    <n v="0"/>
    <n v="0"/>
    <n v="0"/>
    <n v="18"/>
    <n v="12"/>
    <n v="0"/>
    <n v="1"/>
    <n v="0"/>
    <n v="0"/>
    <n v="0"/>
    <n v="0"/>
    <n v="0"/>
    <n v="0"/>
    <n v="3"/>
  </r>
  <r>
    <s v="PELOTAS2019/Dec"/>
    <x v="311"/>
    <x v="313"/>
    <m/>
    <x v="11"/>
    <n v="6"/>
    <n v="0"/>
    <n v="290"/>
    <n v="11"/>
    <n v="26"/>
    <n v="171"/>
    <n v="8"/>
    <n v="82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</r>
  <r>
    <s v="PICADA CAFE2019/Jan"/>
    <x v="312"/>
    <x v="314"/>
    <s v="PICADA CAFE"/>
    <x v="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2"/>
    <x v="314"/>
    <m/>
    <x v="7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2"/>
    <x v="314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2"/>
    <x v="314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Dec"/>
    <x v="312"/>
    <x v="314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3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3"/>
    <x v="3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3"/>
    <x v="3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3"/>
    <x v="315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3"/>
    <x v="315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4"/>
    <x v="316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4"/>
    <x v="316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4"/>
    <x v="31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4"/>
    <x v="316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4"/>
    <x v="3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5"/>
    <x v="317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5"/>
    <x v="31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5"/>
    <x v="317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5"/>
    <x v="31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5"/>
    <x v="3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6"/>
    <x v="318"/>
    <m/>
    <x v="8"/>
    <n v="0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6"/>
    <x v="318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6"/>
    <x v="3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6"/>
    <x v="318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1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PINHEIRO MACHADO2019/May"/>
    <x v="317"/>
    <x v="319"/>
    <m/>
    <x v="4"/>
    <n v="0"/>
    <n v="0"/>
    <n v="9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3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7"/>
    <x v="319"/>
    <m/>
    <x v="7"/>
    <n v="0"/>
    <n v="0"/>
    <n v="4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INHEIRO MACHADO2019/Sep"/>
    <x v="317"/>
    <x v="319"/>
    <m/>
    <x v="8"/>
    <n v="0"/>
    <n v="0"/>
    <n v="5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7"/>
    <x v="319"/>
    <m/>
    <x v="9"/>
    <n v="0"/>
    <n v="0"/>
    <n v="2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7"/>
    <x v="319"/>
    <m/>
    <x v="10"/>
    <n v="0"/>
    <n v="0"/>
    <n v="5"/>
    <n v="2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7"/>
    <x v="319"/>
    <m/>
    <x v="11"/>
    <n v="0"/>
    <n v="0"/>
    <n v="6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1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9/Sep"/>
    <x v="318"/>
    <x v="321"/>
    <m/>
    <x v="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1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19"/>
    <x v="322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19"/>
    <x v="322"/>
    <m/>
    <x v="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19"/>
    <x v="32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19"/>
    <x v="3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19"/>
    <x v="32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IRATINI2019/Feb"/>
    <x v="320"/>
    <x v="323"/>
    <m/>
    <x v="1"/>
    <n v="0"/>
    <n v="0"/>
    <n v="17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4"/>
    <n v="3"/>
    <n v="3"/>
    <n v="2"/>
    <n v="0"/>
    <n v="0"/>
    <n v="2"/>
    <n v="1"/>
    <n v="1"/>
    <n v="0"/>
    <n v="1"/>
    <n v="0"/>
    <n v="0"/>
    <n v="2"/>
    <n v="0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6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0"/>
    <x v="323"/>
    <m/>
    <x v="7"/>
    <n v="0"/>
    <n v="0"/>
    <n v="9"/>
    <n v="0"/>
    <n v="3"/>
    <n v="1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0"/>
    <x v="323"/>
    <m/>
    <x v="8"/>
    <n v="0"/>
    <n v="0"/>
    <n v="10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0"/>
    <x v="323"/>
    <m/>
    <x v="9"/>
    <n v="0"/>
    <n v="0"/>
    <n v="10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0"/>
    <x v="323"/>
    <m/>
    <x v="10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Dec"/>
    <x v="320"/>
    <x v="323"/>
    <m/>
    <x v="11"/>
    <n v="0"/>
    <n v="0"/>
    <n v="11"/>
    <n v="2"/>
    <n v="2"/>
    <n v="3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LANALTO2019/Jun"/>
    <x v="321"/>
    <x v="324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1"/>
    <x v="32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Sep"/>
    <x v="321"/>
    <x v="324"/>
    <m/>
    <x v="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1"/>
    <x v="324"/>
    <m/>
    <x v="9"/>
    <n v="0"/>
    <n v="0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1"/>
    <x v="324"/>
    <m/>
    <x v="10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1"/>
    <x v="324"/>
    <m/>
    <x v="11"/>
    <n v="0"/>
    <n v="0"/>
    <n v="7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2"/>
    <x v="325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19/Sep"/>
    <x v="322"/>
    <x v="32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2"/>
    <x v="32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2"/>
    <x v="32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3"/>
    <x v="326"/>
    <m/>
    <x v="7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3"/>
    <x v="326"/>
    <m/>
    <x v="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3"/>
    <x v="32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3"/>
    <x v="326"/>
    <m/>
    <x v="1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4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4"/>
    <x v="3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4"/>
    <x v="3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4"/>
    <x v="32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5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</r>
  <r>
    <s v="PORTAO2019/Feb"/>
    <x v="325"/>
    <x v="328"/>
    <m/>
    <x v="1"/>
    <n v="0"/>
    <n v="0"/>
    <n v="19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</r>
  <r>
    <s v="PORTAO2019/May"/>
    <x v="325"/>
    <x v="328"/>
    <m/>
    <x v="4"/>
    <n v="1"/>
    <n v="0"/>
    <n v="14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</r>
  <r>
    <s v="PORTAO2019/Jun"/>
    <x v="325"/>
    <x v="328"/>
    <m/>
    <x v="5"/>
    <n v="0"/>
    <n v="0"/>
    <n v="21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</r>
  <r>
    <s v="PORTAO2019/Jul"/>
    <x v="325"/>
    <x v="328"/>
    <m/>
    <x v="6"/>
    <n v="0"/>
    <n v="0"/>
    <n v="21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ORTAO2019/Aug"/>
    <x v="325"/>
    <x v="328"/>
    <m/>
    <x v="7"/>
    <n v="0"/>
    <n v="0"/>
    <n v="25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</r>
  <r>
    <s v="PORTAO2019/Sep"/>
    <x v="325"/>
    <x v="328"/>
    <m/>
    <x v="8"/>
    <n v="1"/>
    <n v="0"/>
    <n v="22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ORTAO2019/Oct"/>
    <x v="325"/>
    <x v="328"/>
    <m/>
    <x v="9"/>
    <n v="1"/>
    <n v="0"/>
    <n v="22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</r>
  <r>
    <s v="PORTAO2019/Nov"/>
    <x v="325"/>
    <x v="328"/>
    <m/>
    <x v="10"/>
    <n v="0"/>
    <n v="0"/>
    <n v="17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PORTAO2019/Dec"/>
    <x v="325"/>
    <x v="328"/>
    <m/>
    <x v="11"/>
    <n v="3"/>
    <n v="0"/>
    <n v="21"/>
    <n v="1"/>
    <n v="4"/>
    <n v="11"/>
    <n v="4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3"/>
  </r>
  <r>
    <s v="PORTO ALEGRE2019/Jan"/>
    <x v="326"/>
    <x v="329"/>
    <s v="PORTO ALEGRE"/>
    <x v="0"/>
    <n v="38"/>
    <n v="1"/>
    <n v="2020"/>
    <n v="8"/>
    <n v="248"/>
    <n v="2282"/>
    <n v="559"/>
    <n v="596"/>
    <n v="55"/>
    <n v="63"/>
    <n v="160"/>
    <n v="2"/>
    <n v="1"/>
    <n v="0"/>
    <n v="0"/>
    <n v="76"/>
    <n v="57"/>
    <n v="0"/>
    <n v="1"/>
    <n v="0"/>
    <n v="15"/>
    <n v="2"/>
    <n v="67"/>
    <n v="0"/>
    <n v="0"/>
    <n v="43"/>
  </r>
  <r>
    <s v="PORTO ALEGRE2019/Feb"/>
    <x v="326"/>
    <x v="329"/>
    <m/>
    <x v="1"/>
    <n v="23"/>
    <n v="1"/>
    <n v="1987"/>
    <n v="3"/>
    <n v="216"/>
    <n v="2274"/>
    <n v="481"/>
    <n v="581"/>
    <n v="60"/>
    <n v="87"/>
    <n v="181"/>
    <n v="2"/>
    <n v="1"/>
    <n v="0"/>
    <n v="0"/>
    <n v="67"/>
    <n v="86"/>
    <n v="1"/>
    <n v="1"/>
    <n v="1"/>
    <n v="15"/>
    <n v="2"/>
    <n v="50"/>
    <n v="0"/>
    <n v="0"/>
    <n v="25"/>
  </r>
  <r>
    <s v="PORTO ALEGRE2019/Mar"/>
    <x v="326"/>
    <x v="329"/>
    <m/>
    <x v="2"/>
    <n v="24"/>
    <n v="2"/>
    <n v="2227"/>
    <n v="2"/>
    <n v="284"/>
    <n v="2402"/>
    <n v="426"/>
    <n v="574"/>
    <n v="72"/>
    <n v="97"/>
    <n v="213"/>
    <n v="1"/>
    <n v="1"/>
    <n v="0"/>
    <n v="0"/>
    <n v="61"/>
    <n v="57"/>
    <n v="3"/>
    <n v="3"/>
    <n v="0"/>
    <n v="32"/>
    <n v="0"/>
    <n v="102"/>
    <n v="0"/>
    <n v="0"/>
    <n v="29"/>
  </r>
  <r>
    <s v="PORTO ALEGRE2019/Apr"/>
    <x v="326"/>
    <x v="329"/>
    <m/>
    <x v="3"/>
    <n v="25"/>
    <n v="0"/>
    <n v="2160"/>
    <n v="3"/>
    <n v="230"/>
    <n v="2368"/>
    <n v="432"/>
    <n v="667"/>
    <n v="62"/>
    <n v="74"/>
    <n v="215"/>
    <n v="1"/>
    <n v="1"/>
    <n v="0"/>
    <n v="0"/>
    <n v="58"/>
    <n v="70"/>
    <n v="0"/>
    <n v="3"/>
    <n v="0"/>
    <n v="28"/>
    <n v="3"/>
    <n v="54"/>
    <n v="0"/>
    <n v="0"/>
    <n v="29"/>
  </r>
  <r>
    <s v="PORTO ALEGRE2019/May"/>
    <x v="326"/>
    <x v="329"/>
    <m/>
    <x v="4"/>
    <n v="23"/>
    <n v="0"/>
    <n v="2309"/>
    <n v="8"/>
    <n v="207"/>
    <n v="2750"/>
    <n v="388"/>
    <n v="589"/>
    <n v="45"/>
    <n v="129"/>
    <n v="199"/>
    <n v="1"/>
    <n v="1"/>
    <n v="0"/>
    <n v="0"/>
    <n v="62"/>
    <n v="52"/>
    <n v="2"/>
    <n v="1"/>
    <n v="0"/>
    <n v="34"/>
    <n v="4"/>
    <n v="92"/>
    <n v="0"/>
    <n v="1"/>
    <n v="23"/>
  </r>
  <r>
    <s v="PORTO ALEGRE2019/Jun"/>
    <x v="326"/>
    <x v="329"/>
    <m/>
    <x v="5"/>
    <n v="22"/>
    <n v="2"/>
    <n v="2042"/>
    <n v="0"/>
    <n v="222"/>
    <n v="2433"/>
    <n v="359"/>
    <n v="541"/>
    <n v="46"/>
    <n v="224"/>
    <n v="188"/>
    <n v="0"/>
    <n v="1"/>
    <n v="0"/>
    <n v="0"/>
    <n v="47"/>
    <n v="38"/>
    <n v="0"/>
    <n v="1"/>
    <n v="1"/>
    <n v="33"/>
    <n v="4"/>
    <n v="74"/>
    <n v="0"/>
    <n v="0"/>
    <n v="25"/>
  </r>
  <r>
    <s v="PORTO ALEGRE2019/Jul"/>
    <x v="326"/>
    <x v="329"/>
    <m/>
    <x v="6"/>
    <n v="22"/>
    <n v="0"/>
    <n v="2269"/>
    <n v="3"/>
    <n v="236"/>
    <n v="2333"/>
    <n v="445"/>
    <n v="624"/>
    <n v="43"/>
    <n v="116"/>
    <n v="181"/>
    <n v="0"/>
    <n v="0"/>
    <n v="0"/>
    <n v="0"/>
    <n v="73"/>
    <n v="65"/>
    <n v="3"/>
    <n v="1"/>
    <n v="1"/>
    <n v="22"/>
    <n v="2"/>
    <n v="43"/>
    <n v="0"/>
    <n v="0"/>
    <n v="27"/>
  </r>
  <r>
    <s v="PORTO ALEGRE2019/Aug"/>
    <x v="326"/>
    <x v="329"/>
    <m/>
    <x v="7"/>
    <n v="15"/>
    <n v="1"/>
    <n v="2043"/>
    <n v="0"/>
    <n v="208"/>
    <n v="2549"/>
    <n v="401"/>
    <n v="544"/>
    <n v="37"/>
    <n v="170"/>
    <n v="195"/>
    <n v="0"/>
    <n v="1"/>
    <n v="0"/>
    <n v="0"/>
    <n v="72"/>
    <n v="51"/>
    <n v="0"/>
    <n v="1"/>
    <n v="0"/>
    <n v="24"/>
    <n v="3"/>
    <n v="47"/>
    <n v="0"/>
    <n v="0"/>
    <n v="16"/>
  </r>
  <r>
    <s v="PORTO ALEGRE2019/Sep"/>
    <x v="326"/>
    <x v="329"/>
    <m/>
    <x v="8"/>
    <n v="22"/>
    <n v="0"/>
    <n v="2166"/>
    <n v="5"/>
    <n v="237"/>
    <n v="2257"/>
    <n v="305"/>
    <n v="587"/>
    <n v="53"/>
    <n v="208"/>
    <n v="209"/>
    <n v="1"/>
    <n v="0"/>
    <n v="0"/>
    <n v="0"/>
    <n v="69"/>
    <n v="64"/>
    <n v="1"/>
    <n v="2"/>
    <n v="0"/>
    <n v="21"/>
    <n v="6"/>
    <n v="53"/>
    <n v="0"/>
    <n v="0"/>
    <n v="22"/>
  </r>
  <r>
    <s v="PORTO ALEGRE2019/Oct"/>
    <x v="326"/>
    <x v="329"/>
    <m/>
    <x v="9"/>
    <n v="21"/>
    <n v="1"/>
    <n v="2211"/>
    <n v="4"/>
    <n v="251"/>
    <n v="2265"/>
    <n v="305"/>
    <n v="646"/>
    <n v="46"/>
    <n v="178"/>
    <n v="212"/>
    <n v="1"/>
    <n v="0"/>
    <n v="0"/>
    <n v="0"/>
    <n v="70"/>
    <n v="70"/>
    <n v="4"/>
    <n v="0"/>
    <n v="0"/>
    <n v="26"/>
    <n v="6"/>
    <n v="55"/>
    <n v="0"/>
    <n v="0"/>
    <n v="24"/>
  </r>
  <r>
    <s v="PORTO ALEGRE2019/Nov"/>
    <x v="326"/>
    <x v="329"/>
    <m/>
    <x v="10"/>
    <n v="20"/>
    <n v="3"/>
    <n v="1955"/>
    <n v="1"/>
    <n v="216"/>
    <n v="2108"/>
    <n v="319"/>
    <n v="642"/>
    <n v="42"/>
    <n v="201"/>
    <n v="201"/>
    <n v="0"/>
    <n v="0"/>
    <n v="0"/>
    <n v="0"/>
    <n v="57"/>
    <n v="77"/>
    <n v="1"/>
    <n v="1"/>
    <n v="0"/>
    <n v="11"/>
    <n v="5"/>
    <n v="19"/>
    <n v="0"/>
    <n v="0"/>
    <n v="21"/>
  </r>
  <r>
    <s v="PORTO ALEGRE2019/Dec"/>
    <x v="326"/>
    <x v="329"/>
    <m/>
    <x v="11"/>
    <n v="37"/>
    <n v="2"/>
    <n v="2178"/>
    <n v="5"/>
    <n v="254"/>
    <n v="1895"/>
    <n v="327"/>
    <n v="647"/>
    <n v="44"/>
    <n v="165"/>
    <n v="179"/>
    <n v="1"/>
    <n v="0"/>
    <n v="0"/>
    <n v="0"/>
    <n v="78"/>
    <n v="92"/>
    <n v="3"/>
    <n v="3"/>
    <n v="1"/>
    <n v="9"/>
    <n v="0"/>
    <n v="21"/>
    <n v="0"/>
    <n v="0"/>
    <n v="40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7"/>
    <x v="3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7"/>
    <x v="330"/>
    <m/>
    <x v="8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7"/>
    <x v="330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7"/>
    <x v="330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7"/>
    <x v="33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28"/>
    <x v="3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28"/>
    <x v="331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28"/>
    <x v="33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28"/>
    <x v="33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28"/>
    <x v="331"/>
    <m/>
    <x v="11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29"/>
    <x v="3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29"/>
    <x v="332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29"/>
    <x v="3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29"/>
    <x v="332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ORTO VERA CRUZ2019/Dec"/>
    <x v="329"/>
    <x v="332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1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</r>
  <r>
    <s v="PORTO XAVIER2019/May"/>
    <x v="330"/>
    <x v="333"/>
    <m/>
    <x v="4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11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0"/>
    <x v="333"/>
    <m/>
    <x v="7"/>
    <n v="0"/>
    <n v="0"/>
    <n v="12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0"/>
    <x v="333"/>
    <m/>
    <x v="8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0"/>
    <x v="333"/>
    <m/>
    <x v="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0"/>
    <x v="333"/>
    <m/>
    <x v="10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0"/>
    <x v="333"/>
    <m/>
    <x v="1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1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1"/>
    <x v="334"/>
    <m/>
    <x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1"/>
    <x v="334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1"/>
    <x v="334"/>
    <m/>
    <x v="11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2"/>
    <x v="33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2"/>
    <x v="335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2"/>
    <x v="335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2"/>
    <x v="335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2"/>
    <x v="335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3"/>
    <x v="336"/>
    <m/>
    <x v="7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3"/>
    <x v="33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3"/>
    <x v="336"/>
    <m/>
    <x v="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3"/>
    <x v="336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3"/>
    <x v="336"/>
    <m/>
    <x v="11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4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4"/>
    <x v="3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4"/>
    <x v="3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4"/>
    <x v="3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4"/>
    <x v="33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UTINGA2019/Jun"/>
    <x v="335"/>
    <x v="338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5"/>
    <x v="338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5"/>
    <x v="338"/>
    <m/>
    <x v="8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UTINGA2019/Oct"/>
    <x v="335"/>
    <x v="33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5"/>
    <x v="338"/>
    <m/>
    <x v="1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5"/>
    <x v="338"/>
    <m/>
    <x v="1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7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</r>
  <r>
    <s v="QUARAI2019/Feb"/>
    <x v="336"/>
    <x v="339"/>
    <m/>
    <x v="1"/>
    <n v="0"/>
    <n v="0"/>
    <n v="25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QUARAI2019/Jun"/>
    <x v="336"/>
    <x v="339"/>
    <m/>
    <x v="5"/>
    <n v="0"/>
    <n v="0"/>
    <n v="18"/>
    <n v="5"/>
    <n v="0"/>
    <n v="7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18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QUARAI2019/Aug"/>
    <x v="336"/>
    <x v="339"/>
    <m/>
    <x v="7"/>
    <n v="0"/>
    <n v="0"/>
    <n v="21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QUARAI2019/Sep"/>
    <x v="336"/>
    <x v="339"/>
    <m/>
    <x v="8"/>
    <n v="0"/>
    <n v="0"/>
    <n v="11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QUARAI2019/Oct"/>
    <x v="336"/>
    <x v="339"/>
    <m/>
    <x v="9"/>
    <n v="1"/>
    <n v="0"/>
    <n v="2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QUARAI2019/Nov"/>
    <x v="336"/>
    <x v="339"/>
    <m/>
    <x v="10"/>
    <n v="1"/>
    <n v="0"/>
    <n v="2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QUARAI2019/Dec"/>
    <x v="336"/>
    <x v="339"/>
    <m/>
    <x v="11"/>
    <n v="1"/>
    <n v="0"/>
    <n v="19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7"/>
    <x v="34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7"/>
    <x v="34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7"/>
    <x v="34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7"/>
    <x v="34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7"/>
    <x v="3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38"/>
    <x v="341"/>
    <m/>
    <x v="7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EVEDOS2019/Sep"/>
    <x v="338"/>
    <x v="34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38"/>
    <x v="341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38"/>
    <x v="341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38"/>
    <x v="341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39"/>
    <x v="34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39"/>
    <x v="342"/>
    <m/>
    <x v="8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39"/>
    <x v="34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39"/>
    <x v="34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39"/>
    <x v="3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4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0"/>
    <x v="343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0"/>
    <x v="343"/>
    <m/>
    <x v="8"/>
    <n v="0"/>
    <n v="0"/>
    <n v="6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0"/>
    <x v="343"/>
    <m/>
    <x v="9"/>
    <n v="0"/>
    <n v="0"/>
    <n v="8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0"/>
    <x v="343"/>
    <m/>
    <x v="10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Dec"/>
    <x v="340"/>
    <x v="343"/>
    <m/>
    <x v="1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1"/>
    <x v="34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1"/>
    <x v="34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1"/>
    <x v="34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1"/>
    <x v="3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1"/>
    <x v="34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ESTINGA SECA2019/Feb"/>
    <x v="342"/>
    <x v="345"/>
    <m/>
    <x v="1"/>
    <n v="0"/>
    <n v="0"/>
    <n v="8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3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RESTINGA SECA2019/May"/>
    <x v="342"/>
    <x v="345"/>
    <m/>
    <x v="4"/>
    <n v="0"/>
    <n v="0"/>
    <n v="18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4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9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2"/>
    <x v="345"/>
    <m/>
    <x v="7"/>
    <n v="0"/>
    <n v="0"/>
    <n v="8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2"/>
    <x v="345"/>
    <m/>
    <x v="8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2"/>
    <x v="345"/>
    <m/>
    <x v="9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Nov"/>
    <x v="342"/>
    <x v="345"/>
    <m/>
    <x v="10"/>
    <n v="0"/>
    <n v="1"/>
    <n v="16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19/Dec"/>
    <x v="342"/>
    <x v="345"/>
    <m/>
    <x v="11"/>
    <n v="0"/>
    <n v="0"/>
    <n v="6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3"/>
    <x v="346"/>
    <m/>
    <x v="7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3"/>
    <x v="34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3"/>
    <x v="34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3"/>
    <x v="34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3"/>
    <x v="34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4"/>
    <n v="1"/>
    <n v="259"/>
    <n v="7"/>
    <n v="19"/>
    <n v="148"/>
    <n v="6"/>
    <n v="34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</r>
  <r>
    <s v="RIO GRANDE2019/Feb"/>
    <x v="344"/>
    <x v="347"/>
    <m/>
    <x v="1"/>
    <n v="4"/>
    <n v="0"/>
    <n v="257"/>
    <n v="7"/>
    <n v="18"/>
    <n v="173"/>
    <n v="4"/>
    <n v="38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</r>
  <r>
    <s v="RIO GRANDE2019/Mar"/>
    <x v="344"/>
    <x v="347"/>
    <m/>
    <x v="2"/>
    <n v="4"/>
    <n v="0"/>
    <n v="207"/>
    <n v="8"/>
    <n v="9"/>
    <n v="195"/>
    <n v="2"/>
    <n v="30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</r>
  <r>
    <s v="RIO GRANDE2019/Apr"/>
    <x v="344"/>
    <x v="347"/>
    <m/>
    <x v="3"/>
    <n v="3"/>
    <n v="0"/>
    <n v="215"/>
    <n v="3"/>
    <n v="17"/>
    <n v="204"/>
    <n v="3"/>
    <n v="26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</r>
  <r>
    <s v="RIO GRANDE2019/May"/>
    <x v="344"/>
    <x v="347"/>
    <m/>
    <x v="4"/>
    <n v="2"/>
    <n v="0"/>
    <n v="236"/>
    <n v="10"/>
    <n v="18"/>
    <n v="239"/>
    <n v="8"/>
    <n v="38"/>
    <n v="14"/>
    <n v="9"/>
    <n v="19"/>
    <n v="0"/>
    <n v="0"/>
    <n v="0"/>
    <n v="0"/>
    <n v="5"/>
    <n v="2"/>
    <n v="0"/>
    <n v="0"/>
    <n v="0"/>
    <n v="1"/>
    <n v="0"/>
    <n v="59"/>
    <n v="0"/>
    <n v="0"/>
    <n v="2"/>
  </r>
  <r>
    <s v="RIO GRANDE2019/Jun"/>
    <x v="344"/>
    <x v="347"/>
    <m/>
    <x v="5"/>
    <n v="2"/>
    <n v="0"/>
    <n v="174"/>
    <n v="11"/>
    <n v="14"/>
    <n v="194"/>
    <n v="2"/>
    <n v="32"/>
    <n v="6"/>
    <n v="14"/>
    <n v="26"/>
    <n v="0"/>
    <n v="0"/>
    <n v="0"/>
    <n v="0"/>
    <n v="11"/>
    <n v="2"/>
    <n v="1"/>
    <n v="0"/>
    <n v="0"/>
    <n v="1"/>
    <n v="0"/>
    <n v="22"/>
    <n v="0"/>
    <n v="0"/>
    <n v="3"/>
  </r>
  <r>
    <s v="RIO GRANDE2019/Jul"/>
    <x v="344"/>
    <x v="347"/>
    <m/>
    <x v="6"/>
    <n v="3"/>
    <n v="0"/>
    <n v="180"/>
    <n v="5"/>
    <n v="9"/>
    <n v="173"/>
    <n v="3"/>
    <n v="32"/>
    <n v="6"/>
    <n v="13"/>
    <n v="19"/>
    <n v="1"/>
    <n v="0"/>
    <n v="0"/>
    <n v="0"/>
    <n v="9"/>
    <n v="1"/>
    <n v="0"/>
    <n v="0"/>
    <n v="0"/>
    <n v="1"/>
    <n v="0"/>
    <n v="14"/>
    <n v="0"/>
    <n v="0"/>
    <n v="3"/>
  </r>
  <r>
    <s v="RIO GRANDE2019/Aug"/>
    <x v="344"/>
    <x v="347"/>
    <m/>
    <x v="7"/>
    <n v="1"/>
    <n v="1"/>
    <n v="165"/>
    <n v="9"/>
    <n v="18"/>
    <n v="145"/>
    <n v="3"/>
    <n v="32"/>
    <n v="11"/>
    <n v="16"/>
    <n v="35"/>
    <n v="0"/>
    <n v="0"/>
    <n v="0"/>
    <n v="0"/>
    <n v="4"/>
    <n v="2"/>
    <n v="0"/>
    <n v="1"/>
    <n v="0"/>
    <n v="2"/>
    <n v="0"/>
    <n v="6"/>
    <n v="0"/>
    <n v="0"/>
    <n v="1"/>
  </r>
  <r>
    <s v="RIO GRANDE2019/Sep"/>
    <x v="344"/>
    <x v="347"/>
    <m/>
    <x v="8"/>
    <n v="2"/>
    <n v="0"/>
    <n v="175"/>
    <n v="10"/>
    <n v="15"/>
    <n v="167"/>
    <n v="3"/>
    <n v="34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</r>
  <r>
    <s v="RIO GRANDE2019/Oct"/>
    <x v="344"/>
    <x v="347"/>
    <m/>
    <x v="9"/>
    <n v="2"/>
    <n v="0"/>
    <n v="218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</r>
  <r>
    <s v="RIO GRANDE2019/Nov"/>
    <x v="344"/>
    <x v="347"/>
    <m/>
    <x v="10"/>
    <n v="3"/>
    <n v="0"/>
    <n v="154"/>
    <n v="12"/>
    <n v="10"/>
    <n v="128"/>
    <n v="5"/>
    <n v="30"/>
    <n v="8"/>
    <n v="12"/>
    <n v="24"/>
    <n v="0"/>
    <n v="0"/>
    <n v="0"/>
    <n v="0"/>
    <n v="4"/>
    <n v="3"/>
    <n v="0"/>
    <n v="0"/>
    <n v="0"/>
    <n v="0"/>
    <n v="0"/>
    <n v="4"/>
    <n v="0"/>
    <n v="0"/>
    <n v="3"/>
  </r>
  <r>
    <s v="RIO GRANDE2019/Dec"/>
    <x v="344"/>
    <x v="347"/>
    <m/>
    <x v="11"/>
    <n v="3"/>
    <n v="0"/>
    <n v="151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</r>
  <r>
    <s v="RIO PARDO2019/Jan"/>
    <x v="345"/>
    <x v="348"/>
    <s v="RIO PARDO"/>
    <x v="0"/>
    <n v="0"/>
    <n v="0"/>
    <n v="48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RIO PARDO2019/Feb"/>
    <x v="345"/>
    <x v="348"/>
    <m/>
    <x v="1"/>
    <n v="1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RIO PARDO2019/Mar"/>
    <x v="345"/>
    <x v="348"/>
    <m/>
    <x v="2"/>
    <n v="0"/>
    <n v="0"/>
    <n v="42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7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9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</r>
  <r>
    <s v="RIO PARDO2019/Jun"/>
    <x v="345"/>
    <x v="348"/>
    <m/>
    <x v="5"/>
    <n v="0"/>
    <n v="0"/>
    <n v="25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27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RIO PARDO2019/Aug"/>
    <x v="345"/>
    <x v="348"/>
    <m/>
    <x v="7"/>
    <n v="1"/>
    <n v="0"/>
    <n v="36"/>
    <n v="4"/>
    <n v="1"/>
    <n v="0"/>
    <n v="0"/>
    <n v="2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RIO PARDO2019/Sep"/>
    <x v="345"/>
    <x v="348"/>
    <m/>
    <x v="8"/>
    <n v="1"/>
    <n v="0"/>
    <n v="31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RIO PARDO2019/Oct"/>
    <x v="345"/>
    <x v="348"/>
    <m/>
    <x v="9"/>
    <n v="0"/>
    <n v="0"/>
    <n v="23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RIO PARDO2019/Nov"/>
    <x v="345"/>
    <x v="348"/>
    <m/>
    <x v="10"/>
    <n v="1"/>
    <n v="0"/>
    <n v="20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RIO PARDO2019/Dec"/>
    <x v="345"/>
    <x v="348"/>
    <m/>
    <x v="11"/>
    <n v="1"/>
    <n v="0"/>
    <n v="18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6"/>
    <x v="349"/>
    <m/>
    <x v="7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6"/>
    <x v="34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6"/>
    <x v="349"/>
    <m/>
    <x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6"/>
    <x v="34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6"/>
    <x v="349"/>
    <m/>
    <x v="1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8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</r>
  <r>
    <s v="ROCA SALES2019/Jun"/>
    <x v="347"/>
    <x v="350"/>
    <m/>
    <x v="5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ROCA SALES2019/Jul"/>
    <x v="347"/>
    <x v="350"/>
    <m/>
    <x v="6"/>
    <n v="0"/>
    <n v="0"/>
    <n v="9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7"/>
    <x v="35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7"/>
    <x v="350"/>
    <m/>
    <x v="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7"/>
    <x v="350"/>
    <m/>
    <x v="9"/>
    <n v="1"/>
    <n v="0"/>
    <n v="13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ROCA SALES2019/Nov"/>
    <x v="347"/>
    <x v="350"/>
    <m/>
    <x v="10"/>
    <n v="0"/>
    <n v="0"/>
    <n v="4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CA SALES2019/Dec"/>
    <x v="347"/>
    <x v="350"/>
    <m/>
    <x v="11"/>
    <n v="0"/>
    <n v="0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48"/>
    <x v="351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48"/>
    <x v="351"/>
    <m/>
    <x v="8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48"/>
    <x v="351"/>
    <m/>
    <x v="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48"/>
    <x v="351"/>
    <m/>
    <x v="1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19/Dec"/>
    <x v="348"/>
    <x v="351"/>
    <m/>
    <x v="11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49"/>
    <x v="3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49"/>
    <x v="3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49"/>
    <x v="352"/>
    <m/>
    <x v="1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49"/>
    <x v="3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2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2"/>
  </r>
  <r>
    <s v="ROLANTE2019/Feb"/>
    <x v="350"/>
    <x v="353"/>
    <m/>
    <x v="1"/>
    <n v="0"/>
    <n v="0"/>
    <n v="5"/>
    <n v="0"/>
    <n v="1"/>
    <n v="0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2"/>
  </r>
  <r>
    <s v="ROLANTE2019/Apr"/>
    <x v="350"/>
    <x v="353"/>
    <m/>
    <x v="3"/>
    <n v="0"/>
    <n v="0"/>
    <n v="9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9"/>
    <n v="1"/>
    <n v="0"/>
    <n v="0"/>
    <n v="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ROLANTE2019/Jun"/>
    <x v="350"/>
    <x v="353"/>
    <m/>
    <x v="5"/>
    <n v="0"/>
    <n v="0"/>
    <n v="6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ROLANTE2019/Jul"/>
    <x v="350"/>
    <x v="353"/>
    <m/>
    <x v="6"/>
    <n v="0"/>
    <n v="0"/>
    <n v="12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</r>
  <r>
    <s v="ROLANTE2019/Aug"/>
    <x v="350"/>
    <x v="353"/>
    <m/>
    <x v="7"/>
    <n v="0"/>
    <n v="0"/>
    <n v="6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LANTE2019/Sep"/>
    <x v="350"/>
    <x v="353"/>
    <m/>
    <x v="8"/>
    <n v="0"/>
    <n v="0"/>
    <n v="6"/>
    <n v="0"/>
    <n v="0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ROLANTE2019/Oct"/>
    <x v="350"/>
    <x v="353"/>
    <m/>
    <x v="9"/>
    <n v="0"/>
    <n v="0"/>
    <n v="10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</r>
  <r>
    <s v="ROLANTE2019/Nov"/>
    <x v="350"/>
    <x v="353"/>
    <m/>
    <x v="10"/>
    <n v="0"/>
    <n v="0"/>
    <n v="9"/>
    <n v="0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ROLANTE2019/Dec"/>
    <x v="350"/>
    <x v="353"/>
    <m/>
    <x v="11"/>
    <n v="1"/>
    <n v="0"/>
    <n v="5"/>
    <n v="0"/>
    <n v="3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19/Mar"/>
    <x v="351"/>
    <x v="354"/>
    <m/>
    <x v="2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RONDA ALTA2019/Jul"/>
    <x v="351"/>
    <x v="354"/>
    <m/>
    <x v="6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1"/>
    <x v="354"/>
    <m/>
    <x v="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1"/>
    <x v="354"/>
    <m/>
    <x v="8"/>
    <n v="0"/>
    <n v="0"/>
    <n v="2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1"/>
    <x v="354"/>
    <m/>
    <x v="9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9/Nov"/>
    <x v="351"/>
    <x v="354"/>
    <m/>
    <x v="10"/>
    <n v="0"/>
    <n v="0"/>
    <n v="4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1"/>
    <x v="354"/>
    <m/>
    <x v="11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NDINHA2019/Aug"/>
    <x v="352"/>
    <x v="35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2"/>
    <x v="355"/>
    <m/>
    <x v="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2"/>
    <x v="3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2"/>
    <x v="35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2"/>
    <x v="35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Jul"/>
    <x v="353"/>
    <x v="356"/>
    <m/>
    <x v="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3"/>
    <x v="356"/>
    <m/>
    <x v="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3"/>
    <x v="356"/>
    <m/>
    <x v="8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3"/>
    <x v="356"/>
    <m/>
    <x v="9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Nov"/>
    <x v="353"/>
    <x v="356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3"/>
    <x v="356"/>
    <m/>
    <x v="1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9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2"/>
    <n v="6"/>
    <n v="1"/>
    <n v="1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6"/>
    <n v="6"/>
    <n v="2"/>
    <n v="5"/>
    <n v="0"/>
    <n v="3"/>
    <n v="1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ROSARIO DO SUL2019/Apr"/>
    <x v="354"/>
    <x v="357"/>
    <m/>
    <x v="3"/>
    <n v="1"/>
    <n v="0"/>
    <n v="41"/>
    <n v="5"/>
    <n v="0"/>
    <n v="3"/>
    <n v="0"/>
    <n v="3"/>
    <n v="3"/>
    <n v="6"/>
    <n v="6"/>
    <n v="0"/>
    <n v="0"/>
    <n v="0"/>
    <n v="0"/>
    <n v="1"/>
    <n v="1"/>
    <n v="0"/>
    <n v="0"/>
    <n v="0"/>
    <n v="0"/>
    <n v="0"/>
    <n v="0"/>
    <n v="0"/>
    <n v="0"/>
    <n v="1"/>
  </r>
  <r>
    <s v="ROSARIO DO SUL2019/May"/>
    <x v="354"/>
    <x v="357"/>
    <m/>
    <x v="4"/>
    <n v="0"/>
    <n v="0"/>
    <n v="27"/>
    <n v="4"/>
    <n v="0"/>
    <n v="4"/>
    <n v="0"/>
    <n v="4"/>
    <n v="3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ROSARIO DO SUL2019/Jun"/>
    <x v="354"/>
    <x v="357"/>
    <m/>
    <x v="5"/>
    <n v="0"/>
    <n v="0"/>
    <n v="26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</r>
  <r>
    <s v="ROSARIO DO SUL2019/Jul"/>
    <x v="354"/>
    <x v="357"/>
    <m/>
    <x v="6"/>
    <n v="0"/>
    <n v="0"/>
    <n v="29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ROSARIO DO SUL2019/Aug"/>
    <x v="354"/>
    <x v="357"/>
    <m/>
    <x v="7"/>
    <n v="0"/>
    <n v="0"/>
    <n v="42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ROSARIO DO SUL2019/Sep"/>
    <x v="354"/>
    <x v="357"/>
    <m/>
    <x v="8"/>
    <n v="0"/>
    <n v="0"/>
    <n v="19"/>
    <n v="4"/>
    <n v="0"/>
    <n v="3"/>
    <n v="0"/>
    <n v="2"/>
    <n v="4"/>
    <n v="9"/>
    <n v="11"/>
    <n v="0"/>
    <n v="0"/>
    <n v="0"/>
    <n v="0"/>
    <n v="1"/>
    <n v="0"/>
    <n v="0"/>
    <n v="0"/>
    <n v="0"/>
    <n v="0"/>
    <n v="0"/>
    <n v="0"/>
    <n v="0"/>
    <n v="0"/>
    <n v="0"/>
  </r>
  <r>
    <s v="ROSARIO DO SUL2019/Oct"/>
    <x v="354"/>
    <x v="357"/>
    <m/>
    <x v="9"/>
    <n v="0"/>
    <n v="0"/>
    <n v="24"/>
    <n v="5"/>
    <n v="1"/>
    <n v="4"/>
    <n v="0"/>
    <n v="7"/>
    <n v="2"/>
    <n v="2"/>
    <n v="4"/>
    <n v="1"/>
    <n v="0"/>
    <n v="0"/>
    <n v="0"/>
    <n v="0"/>
    <n v="0"/>
    <n v="0"/>
    <n v="0"/>
    <n v="0"/>
    <n v="0"/>
    <n v="0"/>
    <n v="0"/>
    <n v="0"/>
    <n v="0"/>
    <n v="0"/>
  </r>
  <r>
    <s v="ROSARIO DO SUL2019/Nov"/>
    <x v="354"/>
    <x v="357"/>
    <m/>
    <x v="10"/>
    <n v="0"/>
    <n v="0"/>
    <n v="22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ROSARIO DO SUL2019/Dec"/>
    <x v="354"/>
    <x v="357"/>
    <m/>
    <x v="11"/>
    <n v="0"/>
    <n v="0"/>
    <n v="27"/>
    <n v="8"/>
    <n v="1"/>
    <n v="2"/>
    <n v="0"/>
    <n v="3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5"/>
    <x v="358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5"/>
    <x v="358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5"/>
    <x v="358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5"/>
    <x v="3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s v="SALDANHA MARINHO2019/Jul"/>
    <x v="356"/>
    <x v="35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6"/>
    <x v="35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6"/>
    <x v="359"/>
    <m/>
    <x v="9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6"/>
    <x v="35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6"/>
    <x v="359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0"/>
    <n v="0"/>
    <n v="32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9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1"/>
    <n v="0"/>
    <n v="5"/>
    <n v="1"/>
    <n v="0"/>
    <n v="3"/>
    <n v="0"/>
    <n v="2"/>
    <n v="1"/>
    <n v="1"/>
    <n v="1"/>
    <n v="0"/>
    <n v="0"/>
    <n v="0"/>
    <n v="0"/>
    <n v="0"/>
    <n v="1"/>
    <n v="1"/>
    <n v="0"/>
    <n v="0"/>
    <n v="0"/>
    <n v="0"/>
    <n v="0"/>
    <n v="0"/>
    <n v="0"/>
    <n v="1"/>
  </r>
  <r>
    <s v="SALTO DO JACUI2019/Aug"/>
    <x v="357"/>
    <x v="360"/>
    <m/>
    <x v="7"/>
    <n v="0"/>
    <n v="0"/>
    <n v="12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7"/>
    <x v="360"/>
    <m/>
    <x v="8"/>
    <n v="0"/>
    <n v="0"/>
    <n v="8"/>
    <n v="1"/>
    <n v="0"/>
    <n v="3"/>
    <n v="1"/>
    <n v="2"/>
    <n v="2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SALTO DO JACUI2019/Oct"/>
    <x v="357"/>
    <x v="360"/>
    <m/>
    <x v="9"/>
    <n v="1"/>
    <n v="0"/>
    <n v="9"/>
    <n v="2"/>
    <n v="0"/>
    <n v="2"/>
    <n v="0"/>
    <n v="4"/>
    <n v="1"/>
    <n v="1"/>
    <n v="3"/>
    <n v="0"/>
    <n v="0"/>
    <n v="0"/>
    <n v="0"/>
    <n v="0"/>
    <n v="1"/>
    <n v="0"/>
    <n v="0"/>
    <n v="0"/>
    <n v="0"/>
    <n v="0"/>
    <n v="0"/>
    <n v="0"/>
    <n v="0"/>
    <n v="2"/>
  </r>
  <r>
    <s v="SALTO DO JACUI2019/Nov"/>
    <x v="357"/>
    <x v="360"/>
    <m/>
    <x v="10"/>
    <n v="0"/>
    <n v="0"/>
    <n v="12"/>
    <n v="0"/>
    <n v="0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7"/>
    <x v="360"/>
    <m/>
    <x v="11"/>
    <n v="2"/>
    <n v="0"/>
    <n v="6"/>
    <n v="0"/>
    <n v="0"/>
    <n v="2"/>
    <n v="0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2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LVADOR DAS MISSOES2019/Jul"/>
    <x v="358"/>
    <x v="36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58"/>
    <x v="361"/>
    <m/>
    <x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58"/>
    <x v="361"/>
    <m/>
    <x v="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58"/>
    <x v="361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58"/>
    <x v="3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58"/>
    <x v="361"/>
    <m/>
    <x v="1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59"/>
    <x v="362"/>
    <m/>
    <x v="7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9/Sep"/>
    <x v="359"/>
    <x v="362"/>
    <m/>
    <x v="8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59"/>
    <x v="362"/>
    <m/>
    <x v="9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59"/>
    <x v="362"/>
    <m/>
    <x v="10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59"/>
    <x v="362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6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19/Jun"/>
    <x v="360"/>
    <x v="363"/>
    <m/>
    <x v="5"/>
    <n v="0"/>
    <n v="0"/>
    <n v="12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7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0"/>
    <x v="363"/>
    <m/>
    <x v="7"/>
    <n v="0"/>
    <n v="0"/>
    <n v="10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NANDUVA2019/Sep"/>
    <x v="360"/>
    <x v="363"/>
    <m/>
    <x v="8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ANANDUVA2019/Oct"/>
    <x v="360"/>
    <x v="363"/>
    <m/>
    <x v="9"/>
    <n v="0"/>
    <n v="0"/>
    <n v="8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0"/>
    <x v="363"/>
    <m/>
    <x v="10"/>
    <n v="0"/>
    <n v="0"/>
    <n v="5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9/Dec"/>
    <x v="360"/>
    <x v="363"/>
    <m/>
    <x v="1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9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</r>
  <r>
    <s v="SANTA BARBARA DO SUL2019/Jul"/>
    <x v="361"/>
    <x v="364"/>
    <m/>
    <x v="6"/>
    <n v="0"/>
    <n v="0"/>
    <n v="21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Aug"/>
    <x v="361"/>
    <x v="364"/>
    <m/>
    <x v="7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1"/>
    <x v="364"/>
    <m/>
    <x v="8"/>
    <n v="0"/>
    <n v="0"/>
    <n v="9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9/Oct"/>
    <x v="361"/>
    <x v="364"/>
    <m/>
    <x v="9"/>
    <n v="0"/>
    <n v="0"/>
    <n v="7"/>
    <n v="2"/>
    <n v="2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BARBARA DO SUL2019/Nov"/>
    <x v="361"/>
    <x v="364"/>
    <m/>
    <x v="10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NTA BARBARA DO SUL2019/Dec"/>
    <x v="361"/>
    <x v="364"/>
    <m/>
    <x v="11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2"/>
    <x v="36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2"/>
    <x v="365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Oct"/>
    <x v="362"/>
    <x v="365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2"/>
    <x v="36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2"/>
    <x v="365"/>
    <m/>
    <x v="1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Aug"/>
    <x v="363"/>
    <x v="36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3"/>
    <x v="366"/>
    <m/>
    <x v="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Oct"/>
    <x v="363"/>
    <x v="36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3"/>
    <x v="36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3"/>
    <x v="366"/>
    <m/>
    <x v="1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8"/>
    <n v="3"/>
    <n v="22"/>
    <n v="24"/>
    <n v="1"/>
    <n v="22"/>
    <n v="2"/>
    <n v="8"/>
    <n v="6"/>
    <n v="0"/>
    <n v="0"/>
    <n v="0"/>
    <n v="0"/>
    <n v="7"/>
    <n v="6"/>
    <n v="0"/>
    <n v="0"/>
    <n v="0"/>
    <n v="0"/>
    <n v="0"/>
    <n v="0"/>
    <n v="0"/>
    <n v="0"/>
    <n v="2"/>
  </r>
  <r>
    <s v="SANTA CRUZ DO SUL2019/Feb"/>
    <x v="364"/>
    <x v="367"/>
    <m/>
    <x v="1"/>
    <n v="0"/>
    <n v="0"/>
    <n v="195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  <n v="0"/>
  </r>
  <r>
    <s v="SANTA CRUZ DO SUL2019/Mar"/>
    <x v="364"/>
    <x v="367"/>
    <m/>
    <x v="2"/>
    <n v="1"/>
    <n v="1"/>
    <n v="137"/>
    <n v="2"/>
    <n v="34"/>
    <n v="33"/>
    <n v="1"/>
    <n v="15"/>
    <n v="2"/>
    <n v="4"/>
    <n v="15"/>
    <n v="0"/>
    <n v="0"/>
    <n v="0"/>
    <n v="0"/>
    <n v="19"/>
    <n v="9"/>
    <n v="1"/>
    <n v="0"/>
    <n v="0"/>
    <n v="0"/>
    <n v="0"/>
    <n v="0"/>
    <n v="0"/>
    <n v="0"/>
    <n v="1"/>
  </r>
  <r>
    <s v="SANTA CRUZ DO SUL2019/Apr"/>
    <x v="364"/>
    <x v="367"/>
    <m/>
    <x v="3"/>
    <n v="2"/>
    <n v="0"/>
    <n v="169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</r>
  <r>
    <s v="SANTA CRUZ DO SUL2019/May"/>
    <x v="364"/>
    <x v="367"/>
    <m/>
    <x v="4"/>
    <n v="2"/>
    <n v="0"/>
    <n v="141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</r>
  <r>
    <s v="SANTA CRUZ DO SUL2019/Jun"/>
    <x v="364"/>
    <x v="367"/>
    <m/>
    <x v="5"/>
    <n v="3"/>
    <n v="0"/>
    <n v="116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</r>
  <r>
    <s v="SANTA CRUZ DO SUL2019/Jul"/>
    <x v="364"/>
    <x v="367"/>
    <m/>
    <x v="6"/>
    <n v="1"/>
    <n v="0"/>
    <n v="139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</r>
  <r>
    <s v="SANTA CRUZ DO SUL2019/Aug"/>
    <x v="364"/>
    <x v="367"/>
    <m/>
    <x v="7"/>
    <n v="0"/>
    <n v="0"/>
    <n v="135"/>
    <n v="4"/>
    <n v="41"/>
    <n v="43"/>
    <n v="5"/>
    <n v="25"/>
    <n v="1"/>
    <n v="6"/>
    <n v="18"/>
    <n v="0"/>
    <n v="0"/>
    <n v="0"/>
    <n v="0"/>
    <n v="21"/>
    <n v="7"/>
    <n v="1"/>
    <n v="0"/>
    <n v="0"/>
    <n v="0"/>
    <n v="0"/>
    <n v="0"/>
    <n v="0"/>
    <n v="0"/>
    <n v="0"/>
  </r>
  <r>
    <s v="SANTA CRUZ DO SUL2019/Sep"/>
    <x v="364"/>
    <x v="367"/>
    <m/>
    <x v="8"/>
    <n v="1"/>
    <n v="0"/>
    <n v="134"/>
    <n v="5"/>
    <n v="24"/>
    <n v="19"/>
    <n v="1"/>
    <n v="22"/>
    <n v="4"/>
    <n v="6"/>
    <n v="20"/>
    <n v="0"/>
    <n v="0"/>
    <n v="0"/>
    <n v="0"/>
    <n v="22"/>
    <n v="0"/>
    <n v="0"/>
    <n v="0"/>
    <n v="0"/>
    <n v="0"/>
    <n v="0"/>
    <n v="0"/>
    <n v="0"/>
    <n v="0"/>
    <n v="1"/>
  </r>
  <r>
    <s v="SANTA CRUZ DO SUL2019/Oct"/>
    <x v="364"/>
    <x v="367"/>
    <m/>
    <x v="9"/>
    <n v="0"/>
    <n v="0"/>
    <n v="194"/>
    <n v="3"/>
    <n v="13"/>
    <n v="22"/>
    <n v="3"/>
    <n v="30"/>
    <n v="7"/>
    <n v="5"/>
    <n v="12"/>
    <n v="0"/>
    <n v="0"/>
    <n v="0"/>
    <n v="0"/>
    <n v="17"/>
    <n v="6"/>
    <n v="0"/>
    <n v="0"/>
    <n v="0"/>
    <n v="0"/>
    <n v="0"/>
    <n v="0"/>
    <n v="0"/>
    <n v="0"/>
    <n v="0"/>
  </r>
  <r>
    <s v="SANTA CRUZ DO SUL2019/Nov"/>
    <x v="364"/>
    <x v="367"/>
    <m/>
    <x v="10"/>
    <n v="2"/>
    <n v="0"/>
    <n v="84"/>
    <n v="4"/>
    <n v="10"/>
    <n v="33"/>
    <n v="1"/>
    <n v="25"/>
    <n v="5"/>
    <n v="3"/>
    <n v="16"/>
    <n v="0"/>
    <n v="0"/>
    <n v="0"/>
    <n v="0"/>
    <n v="7"/>
    <n v="2"/>
    <n v="0"/>
    <n v="1"/>
    <n v="0"/>
    <n v="0"/>
    <n v="0"/>
    <n v="0"/>
    <n v="0"/>
    <n v="0"/>
    <n v="2"/>
  </r>
  <r>
    <s v="SANTA CRUZ DO SUL2019/Dec"/>
    <x v="364"/>
    <x v="367"/>
    <m/>
    <x v="11"/>
    <n v="6"/>
    <n v="0"/>
    <n v="80"/>
    <n v="0"/>
    <n v="18"/>
    <n v="24"/>
    <n v="0"/>
    <n v="26"/>
    <n v="4"/>
    <n v="7"/>
    <n v="5"/>
    <n v="0"/>
    <n v="0"/>
    <n v="0"/>
    <n v="0"/>
    <n v="1"/>
    <n v="3"/>
    <n v="1"/>
    <n v="0"/>
    <n v="0"/>
    <n v="0"/>
    <n v="0"/>
    <n v="0"/>
    <n v="0"/>
    <n v="0"/>
    <n v="6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5"/>
    <x v="368"/>
    <m/>
    <x v="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5"/>
    <x v="368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5"/>
    <x v="368"/>
    <m/>
    <x v="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5"/>
    <x v="36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5"/>
    <x v="368"/>
    <m/>
    <x v="11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305"/>
    <n v="8"/>
    <n v="19"/>
    <n v="110"/>
    <n v="1"/>
    <n v="82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</r>
  <r>
    <s v="SANTA MARIA2019/Feb"/>
    <x v="366"/>
    <x v="369"/>
    <m/>
    <x v="1"/>
    <n v="2"/>
    <n v="0"/>
    <n v="300"/>
    <n v="7"/>
    <n v="27"/>
    <n v="99"/>
    <n v="1"/>
    <n v="50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</r>
  <r>
    <s v="SANTA MARIA2019/Mar"/>
    <x v="366"/>
    <x v="369"/>
    <m/>
    <x v="2"/>
    <n v="2"/>
    <n v="0"/>
    <n v="358"/>
    <n v="3"/>
    <n v="21"/>
    <n v="139"/>
    <n v="2"/>
    <n v="55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</r>
  <r>
    <s v="SANTA MARIA2019/Apr"/>
    <x v="366"/>
    <x v="369"/>
    <m/>
    <x v="3"/>
    <n v="1"/>
    <n v="1"/>
    <n v="323"/>
    <n v="4"/>
    <n v="15"/>
    <n v="172"/>
    <n v="1"/>
    <n v="70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</r>
  <r>
    <s v="SANTA MARIA2019/May"/>
    <x v="366"/>
    <x v="369"/>
    <m/>
    <x v="4"/>
    <n v="3"/>
    <n v="1"/>
    <n v="346"/>
    <n v="14"/>
    <n v="13"/>
    <n v="133"/>
    <n v="1"/>
    <n v="74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</r>
  <r>
    <s v="SANTA MARIA2019/Jun"/>
    <x v="366"/>
    <x v="369"/>
    <m/>
    <x v="5"/>
    <n v="2"/>
    <n v="0"/>
    <n v="325"/>
    <n v="9"/>
    <n v="12"/>
    <n v="114"/>
    <n v="1"/>
    <n v="74"/>
    <n v="19"/>
    <n v="40"/>
    <n v="22"/>
    <n v="0"/>
    <n v="0"/>
    <n v="0"/>
    <n v="0"/>
    <n v="9"/>
    <n v="6"/>
    <n v="0"/>
    <n v="1"/>
    <n v="0"/>
    <n v="0"/>
    <n v="1"/>
    <n v="0"/>
    <n v="0"/>
    <n v="0"/>
    <n v="2"/>
  </r>
  <r>
    <s v="SANTA MARIA2019/Jul"/>
    <x v="366"/>
    <x v="369"/>
    <m/>
    <x v="6"/>
    <n v="2"/>
    <n v="0"/>
    <n v="285"/>
    <n v="9"/>
    <n v="19"/>
    <n v="105"/>
    <n v="2"/>
    <n v="74"/>
    <n v="18"/>
    <n v="28"/>
    <n v="18"/>
    <n v="0"/>
    <n v="0"/>
    <n v="0"/>
    <n v="0"/>
    <n v="8"/>
    <n v="7"/>
    <n v="0"/>
    <n v="0"/>
    <n v="0"/>
    <n v="0"/>
    <n v="0"/>
    <n v="0"/>
    <n v="0"/>
    <n v="0"/>
    <n v="2"/>
  </r>
  <r>
    <s v="SANTA MARIA2019/Aug"/>
    <x v="366"/>
    <x v="369"/>
    <m/>
    <x v="7"/>
    <n v="4"/>
    <n v="0"/>
    <n v="293"/>
    <n v="7"/>
    <n v="20"/>
    <n v="119"/>
    <n v="1"/>
    <n v="96"/>
    <n v="9"/>
    <n v="50"/>
    <n v="41"/>
    <n v="0"/>
    <n v="0"/>
    <n v="0"/>
    <n v="0"/>
    <n v="9"/>
    <n v="3"/>
    <n v="0"/>
    <n v="0"/>
    <n v="0"/>
    <n v="0"/>
    <n v="0"/>
    <n v="0"/>
    <n v="0"/>
    <n v="0"/>
    <n v="4"/>
  </r>
  <r>
    <s v="SANTA MARIA2019/Sep"/>
    <x v="366"/>
    <x v="369"/>
    <m/>
    <x v="8"/>
    <n v="4"/>
    <n v="0"/>
    <n v="268"/>
    <n v="9"/>
    <n v="25"/>
    <n v="78"/>
    <n v="4"/>
    <n v="73"/>
    <n v="13"/>
    <n v="22"/>
    <n v="32"/>
    <n v="0"/>
    <n v="0"/>
    <n v="0"/>
    <n v="0"/>
    <n v="8"/>
    <n v="4"/>
    <n v="0"/>
    <n v="0"/>
    <n v="0"/>
    <n v="0"/>
    <n v="0"/>
    <n v="0"/>
    <n v="0"/>
    <n v="0"/>
    <n v="4"/>
  </r>
  <r>
    <s v="SANTA MARIA2019/Oct"/>
    <x v="366"/>
    <x v="369"/>
    <m/>
    <x v="9"/>
    <n v="5"/>
    <n v="0"/>
    <n v="308"/>
    <n v="10"/>
    <n v="21"/>
    <n v="74"/>
    <n v="4"/>
    <n v="95"/>
    <n v="15"/>
    <n v="27"/>
    <n v="31"/>
    <n v="2"/>
    <n v="0"/>
    <n v="0"/>
    <n v="0"/>
    <n v="4"/>
    <n v="1"/>
    <n v="0"/>
    <n v="0"/>
    <n v="0"/>
    <n v="0"/>
    <n v="0"/>
    <n v="0"/>
    <n v="0"/>
    <n v="0"/>
    <n v="5"/>
  </r>
  <r>
    <s v="SANTA MARIA2019/Nov"/>
    <x v="366"/>
    <x v="369"/>
    <m/>
    <x v="10"/>
    <n v="3"/>
    <n v="0"/>
    <n v="288"/>
    <n v="4"/>
    <n v="19"/>
    <n v="91"/>
    <n v="1"/>
    <n v="73"/>
    <n v="17"/>
    <n v="24"/>
    <n v="33"/>
    <n v="0"/>
    <n v="0"/>
    <n v="0"/>
    <n v="0"/>
    <n v="15"/>
    <n v="6"/>
    <n v="0"/>
    <n v="1"/>
    <n v="0"/>
    <n v="0"/>
    <n v="0"/>
    <n v="0"/>
    <n v="0"/>
    <n v="0"/>
    <n v="5"/>
  </r>
  <r>
    <s v="SANTA MARIA2019/Dec"/>
    <x v="366"/>
    <x v="369"/>
    <m/>
    <x v="11"/>
    <n v="3"/>
    <n v="0"/>
    <n v="259"/>
    <n v="6"/>
    <n v="31"/>
    <n v="91"/>
    <n v="4"/>
    <n v="70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</r>
  <r>
    <s v="SANTA MARIA DO HERVAL2019/Jan"/>
    <x v="367"/>
    <x v="370"/>
    <s v="SANTA MARIA DO HERVA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Aug"/>
    <x v="367"/>
    <x v="370"/>
    <m/>
    <x v="7"/>
    <n v="0"/>
    <n v="0"/>
    <n v="2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7"/>
    <x v="3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7"/>
    <x v="370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7"/>
    <x v="370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7"/>
    <x v="370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9"/>
    <n v="1"/>
    <n v="3"/>
    <n v="3"/>
    <n v="0"/>
    <n v="13"/>
    <n v="10"/>
    <n v="10"/>
    <n v="2"/>
    <n v="0"/>
    <n v="0"/>
    <n v="0"/>
    <n v="0"/>
    <n v="2"/>
    <n v="0"/>
    <n v="0"/>
    <n v="0"/>
    <n v="0"/>
    <n v="0"/>
    <n v="0"/>
    <n v="0"/>
    <n v="0"/>
    <n v="0"/>
    <n v="1"/>
  </r>
  <r>
    <s v="SANTA ROSA2019/Feb"/>
    <x v="368"/>
    <x v="371"/>
    <m/>
    <x v="1"/>
    <n v="1"/>
    <n v="0"/>
    <n v="47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</r>
  <r>
    <s v="SANTA ROSA2019/Mar"/>
    <x v="368"/>
    <x v="371"/>
    <m/>
    <x v="2"/>
    <n v="0"/>
    <n v="0"/>
    <n v="46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1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60"/>
    <n v="2"/>
    <n v="2"/>
    <n v="5"/>
    <n v="0"/>
    <n v="16"/>
    <n v="3"/>
    <n v="13"/>
    <n v="14"/>
    <n v="0"/>
    <n v="0"/>
    <n v="0"/>
    <n v="0"/>
    <n v="4"/>
    <n v="2"/>
    <n v="0"/>
    <n v="0"/>
    <n v="0"/>
    <n v="0"/>
    <n v="0"/>
    <n v="0"/>
    <n v="0"/>
    <n v="0"/>
    <n v="1"/>
  </r>
  <r>
    <s v="SANTA ROSA2019/Jun"/>
    <x v="368"/>
    <x v="371"/>
    <m/>
    <x v="5"/>
    <n v="1"/>
    <n v="0"/>
    <n v="42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</r>
  <r>
    <s v="SANTA ROSA2019/Jul"/>
    <x v="368"/>
    <x v="371"/>
    <m/>
    <x v="6"/>
    <n v="1"/>
    <n v="0"/>
    <n v="29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</r>
  <r>
    <s v="SANTA ROSA2019/Aug"/>
    <x v="368"/>
    <x v="371"/>
    <m/>
    <x v="7"/>
    <n v="0"/>
    <n v="0"/>
    <n v="3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</r>
  <r>
    <s v="SANTA ROSA2019/Sep"/>
    <x v="368"/>
    <x v="371"/>
    <m/>
    <x v="8"/>
    <n v="1"/>
    <n v="0"/>
    <n v="41"/>
    <n v="1"/>
    <n v="1"/>
    <n v="1"/>
    <n v="0"/>
    <n v="12"/>
    <n v="4"/>
    <n v="18"/>
    <n v="14"/>
    <n v="0"/>
    <n v="0"/>
    <n v="0"/>
    <n v="0"/>
    <n v="1"/>
    <n v="0"/>
    <n v="0"/>
    <n v="0"/>
    <n v="0"/>
    <n v="0"/>
    <n v="0"/>
    <n v="0"/>
    <n v="0"/>
    <n v="0"/>
    <n v="1"/>
  </r>
  <r>
    <s v="SANTA ROSA2019/Oct"/>
    <x v="368"/>
    <x v="371"/>
    <m/>
    <x v="9"/>
    <n v="3"/>
    <n v="0"/>
    <n v="51"/>
    <n v="1"/>
    <n v="6"/>
    <n v="7"/>
    <n v="2"/>
    <n v="16"/>
    <n v="4"/>
    <n v="17"/>
    <n v="21"/>
    <n v="0"/>
    <n v="0"/>
    <n v="0"/>
    <n v="0"/>
    <n v="1"/>
    <n v="1"/>
    <n v="0"/>
    <n v="0"/>
    <n v="0"/>
    <n v="0"/>
    <n v="0"/>
    <n v="0"/>
    <n v="0"/>
    <n v="0"/>
    <n v="3"/>
  </r>
  <r>
    <s v="SANTA ROSA2019/Nov"/>
    <x v="368"/>
    <x v="371"/>
    <m/>
    <x v="10"/>
    <n v="1"/>
    <n v="0"/>
    <n v="34"/>
    <n v="0"/>
    <n v="1"/>
    <n v="3"/>
    <n v="0"/>
    <n v="11"/>
    <n v="2"/>
    <n v="24"/>
    <n v="11"/>
    <n v="0"/>
    <n v="0"/>
    <n v="0"/>
    <n v="0"/>
    <n v="0"/>
    <n v="1"/>
    <n v="0"/>
    <n v="0"/>
    <n v="0"/>
    <n v="0"/>
    <n v="0"/>
    <n v="0"/>
    <n v="0"/>
    <n v="0"/>
    <n v="1"/>
  </r>
  <r>
    <s v="SANTA ROSA2019/Dec"/>
    <x v="368"/>
    <x v="371"/>
    <m/>
    <x v="11"/>
    <n v="0"/>
    <n v="0"/>
    <n v="45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69"/>
    <x v="372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69"/>
    <x v="37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69"/>
    <x v="372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6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</r>
  <r>
    <s v="SANTA VITORIA DO PALMAR2019/Feb"/>
    <x v="370"/>
    <x v="373"/>
    <m/>
    <x v="1"/>
    <n v="0"/>
    <n v="0"/>
    <n v="54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45"/>
    <n v="6"/>
    <n v="6"/>
    <n v="5"/>
    <n v="0"/>
    <n v="6"/>
    <n v="4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2"/>
    <n v="12"/>
    <n v="3"/>
    <n v="9"/>
    <n v="0"/>
    <n v="5"/>
    <n v="1"/>
    <n v="3"/>
    <n v="2"/>
    <n v="0"/>
    <n v="0"/>
    <n v="0"/>
    <n v="0"/>
    <n v="0"/>
    <n v="0"/>
    <n v="0"/>
    <n v="1"/>
    <n v="0"/>
    <n v="0"/>
    <n v="0"/>
    <n v="0"/>
    <n v="0"/>
    <n v="0"/>
    <n v="2"/>
  </r>
  <r>
    <s v="SANTA VITORIA DO PALMAR2019/Jun"/>
    <x v="370"/>
    <x v="373"/>
    <m/>
    <x v="5"/>
    <n v="0"/>
    <n v="0"/>
    <n v="51"/>
    <n v="10"/>
    <n v="0"/>
    <n v="4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62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Aug"/>
    <x v="370"/>
    <x v="373"/>
    <m/>
    <x v="7"/>
    <n v="0"/>
    <n v="0"/>
    <n v="60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</r>
  <r>
    <s v="SANTA VITORIA DO PALMAR2019/Sep"/>
    <x v="370"/>
    <x v="373"/>
    <m/>
    <x v="8"/>
    <n v="1"/>
    <n v="0"/>
    <n v="47"/>
    <n v="7"/>
    <n v="1"/>
    <n v="14"/>
    <n v="0"/>
    <n v="3"/>
    <n v="3"/>
    <n v="2"/>
    <n v="4"/>
    <n v="0"/>
    <n v="0"/>
    <n v="0"/>
    <n v="0"/>
    <n v="2"/>
    <n v="1"/>
    <n v="0"/>
    <n v="0"/>
    <n v="0"/>
    <n v="0"/>
    <n v="0"/>
    <n v="0"/>
    <n v="0"/>
    <n v="0"/>
    <n v="1"/>
  </r>
  <r>
    <s v="SANTA VITORIA DO PALMAR2019/Oct"/>
    <x v="370"/>
    <x v="373"/>
    <m/>
    <x v="9"/>
    <n v="0"/>
    <n v="0"/>
    <n v="51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VITORIA DO PALMAR2019/Nov"/>
    <x v="370"/>
    <x v="373"/>
    <m/>
    <x v="10"/>
    <n v="0"/>
    <n v="0"/>
    <n v="55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Dec"/>
    <x v="370"/>
    <x v="373"/>
    <m/>
    <x v="11"/>
    <n v="0"/>
    <n v="0"/>
    <n v="61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1"/>
    <x v="374"/>
    <m/>
    <x v="7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NA DA BOA VISTA2019/Sep"/>
    <x v="371"/>
    <x v="374"/>
    <m/>
    <x v="8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9/Oct"/>
    <x v="371"/>
    <x v="374"/>
    <m/>
    <x v="9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1"/>
    <x v="374"/>
    <m/>
    <x v="10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1"/>
    <x v="374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5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</r>
  <r>
    <s v="SANTANA DO LIVRAMENTO2019/Feb"/>
    <x v="372"/>
    <x v="375"/>
    <m/>
    <x v="1"/>
    <n v="1"/>
    <n v="0"/>
    <n v="111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</r>
  <r>
    <s v="SANTANA DO LIVRAMENTO2019/Mar"/>
    <x v="372"/>
    <x v="375"/>
    <m/>
    <x v="2"/>
    <n v="0"/>
    <n v="0"/>
    <n v="127"/>
    <n v="23"/>
    <n v="11"/>
    <n v="13"/>
    <n v="0"/>
    <n v="11"/>
    <n v="8"/>
    <n v="21"/>
    <n v="0"/>
    <n v="0"/>
    <n v="0"/>
    <n v="0"/>
    <n v="0"/>
    <n v="6"/>
    <n v="2"/>
    <n v="0"/>
    <n v="0"/>
    <n v="0"/>
    <n v="0"/>
    <n v="0"/>
    <n v="0"/>
    <n v="0"/>
    <n v="0"/>
    <n v="0"/>
  </r>
  <r>
    <s v="SANTANA DO LIVRAMENTO2019/Apr"/>
    <x v="372"/>
    <x v="375"/>
    <m/>
    <x v="3"/>
    <n v="0"/>
    <n v="0"/>
    <n v="110"/>
    <n v="12"/>
    <n v="6"/>
    <n v="9"/>
    <n v="0"/>
    <n v="18"/>
    <n v="4"/>
    <n v="14"/>
    <n v="5"/>
    <n v="0"/>
    <n v="0"/>
    <n v="0"/>
    <n v="0"/>
    <n v="9"/>
    <n v="0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102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94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</r>
  <r>
    <s v="SANTANA DO LIVRAMENTO2019/Jul"/>
    <x v="372"/>
    <x v="375"/>
    <m/>
    <x v="6"/>
    <n v="1"/>
    <n v="0"/>
    <n v="110"/>
    <n v="14"/>
    <n v="7"/>
    <n v="15"/>
    <n v="0"/>
    <n v="13"/>
    <n v="2"/>
    <n v="29"/>
    <n v="5"/>
    <n v="0"/>
    <n v="0"/>
    <n v="0"/>
    <n v="0"/>
    <n v="11"/>
    <n v="1"/>
    <n v="0"/>
    <n v="0"/>
    <n v="0"/>
    <n v="0"/>
    <n v="0"/>
    <n v="0"/>
    <n v="0"/>
    <n v="0"/>
    <n v="1"/>
  </r>
  <r>
    <s v="SANTANA DO LIVRAMENTO2019/Aug"/>
    <x v="372"/>
    <x v="375"/>
    <m/>
    <x v="7"/>
    <n v="0"/>
    <n v="0"/>
    <n v="117"/>
    <n v="15"/>
    <n v="5"/>
    <n v="7"/>
    <n v="0"/>
    <n v="14"/>
    <n v="6"/>
    <n v="31"/>
    <n v="6"/>
    <n v="0"/>
    <n v="0"/>
    <n v="0"/>
    <n v="0"/>
    <n v="13"/>
    <n v="1"/>
    <n v="0"/>
    <n v="0"/>
    <n v="0"/>
    <n v="0"/>
    <n v="0"/>
    <n v="0"/>
    <n v="0"/>
    <n v="0"/>
    <n v="0"/>
  </r>
  <r>
    <s v="SANTANA DO LIVRAMENTO2019/Sep"/>
    <x v="372"/>
    <x v="375"/>
    <m/>
    <x v="8"/>
    <n v="0"/>
    <n v="0"/>
    <n v="101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</r>
  <r>
    <s v="SANTANA DO LIVRAMENTO2019/Oct"/>
    <x v="372"/>
    <x v="375"/>
    <m/>
    <x v="9"/>
    <n v="1"/>
    <n v="0"/>
    <n v="109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1"/>
  </r>
  <r>
    <s v="SANTANA DO LIVRAMENTO2019/Nov"/>
    <x v="372"/>
    <x v="375"/>
    <m/>
    <x v="10"/>
    <n v="0"/>
    <n v="0"/>
    <n v="101"/>
    <n v="18"/>
    <n v="5"/>
    <n v="12"/>
    <n v="0"/>
    <n v="12"/>
    <n v="3"/>
    <n v="21"/>
    <n v="1"/>
    <n v="0"/>
    <n v="0"/>
    <n v="0"/>
    <n v="0"/>
    <n v="14"/>
    <n v="1"/>
    <n v="0"/>
    <n v="0"/>
    <n v="0"/>
    <n v="0"/>
    <n v="0"/>
    <n v="0"/>
    <n v="0"/>
    <n v="0"/>
    <n v="0"/>
  </r>
  <r>
    <s v="SANTANA DO LIVRAMENTO2019/Dec"/>
    <x v="372"/>
    <x v="375"/>
    <m/>
    <x v="11"/>
    <n v="0"/>
    <n v="0"/>
    <n v="83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7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2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SANTIAGO2019/Apr"/>
    <x v="373"/>
    <x v="376"/>
    <m/>
    <x v="3"/>
    <n v="0"/>
    <n v="0"/>
    <n v="17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9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9"/>
    <n v="4"/>
    <n v="21"/>
    <n v="6"/>
    <n v="0"/>
    <n v="0"/>
    <n v="0"/>
    <n v="0"/>
    <n v="7"/>
    <n v="0"/>
    <n v="0"/>
    <n v="0"/>
    <n v="0"/>
    <n v="0"/>
    <n v="0"/>
    <n v="0"/>
    <n v="0"/>
    <n v="0"/>
    <n v="1"/>
  </r>
  <r>
    <s v="SANTIAGO2019/Jul"/>
    <x v="373"/>
    <x v="376"/>
    <m/>
    <x v="6"/>
    <n v="1"/>
    <n v="0"/>
    <n v="26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</r>
  <r>
    <s v="SANTIAGO2019/Aug"/>
    <x v="373"/>
    <x v="376"/>
    <m/>
    <x v="7"/>
    <n v="1"/>
    <n v="0"/>
    <n v="23"/>
    <n v="3"/>
    <n v="0"/>
    <n v="3"/>
    <n v="0"/>
    <n v="10"/>
    <n v="2"/>
    <n v="13"/>
    <n v="16"/>
    <n v="0"/>
    <n v="0"/>
    <n v="0"/>
    <n v="0"/>
    <n v="0"/>
    <n v="0"/>
    <n v="0"/>
    <n v="0"/>
    <n v="0"/>
    <n v="0"/>
    <n v="0"/>
    <n v="0"/>
    <n v="0"/>
    <n v="0"/>
    <n v="1"/>
  </r>
  <r>
    <s v="SANTIAGO2019/Sep"/>
    <x v="373"/>
    <x v="376"/>
    <m/>
    <x v="8"/>
    <n v="0"/>
    <n v="0"/>
    <n v="23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3"/>
    <x v="376"/>
    <m/>
    <x v="9"/>
    <n v="0"/>
    <n v="0"/>
    <n v="36"/>
    <n v="6"/>
    <n v="0"/>
    <n v="0"/>
    <n v="1"/>
    <n v="13"/>
    <n v="0"/>
    <n v="17"/>
    <n v="11"/>
    <n v="0"/>
    <n v="0"/>
    <n v="0"/>
    <n v="0"/>
    <n v="1"/>
    <n v="0"/>
    <n v="0"/>
    <n v="0"/>
    <n v="0"/>
    <n v="0"/>
    <n v="0"/>
    <n v="0"/>
    <n v="0"/>
    <n v="0"/>
    <n v="0"/>
  </r>
  <r>
    <s v="SANTIAGO2019/Nov"/>
    <x v="373"/>
    <x v="376"/>
    <m/>
    <x v="10"/>
    <n v="0"/>
    <n v="0"/>
    <n v="18"/>
    <n v="4"/>
    <n v="0"/>
    <n v="1"/>
    <n v="0"/>
    <n v="7"/>
    <n v="2"/>
    <n v="16"/>
    <n v="8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3"/>
    <x v="376"/>
    <m/>
    <x v="11"/>
    <n v="0"/>
    <n v="0"/>
    <n v="20"/>
    <n v="3"/>
    <n v="0"/>
    <n v="1"/>
    <n v="0"/>
    <n v="13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6"/>
    <n v="6"/>
    <n v="10"/>
    <n v="12"/>
    <n v="1"/>
    <n v="14"/>
    <n v="3"/>
    <n v="14"/>
    <n v="7"/>
    <n v="0"/>
    <n v="0"/>
    <n v="0"/>
    <n v="0"/>
    <n v="2"/>
    <n v="2"/>
    <n v="0"/>
    <n v="0"/>
    <n v="0"/>
    <n v="0"/>
    <n v="0"/>
    <n v="0"/>
    <n v="0"/>
    <n v="0"/>
    <n v="2"/>
  </r>
  <r>
    <s v="SANTO ANGELO2019/Feb"/>
    <x v="374"/>
    <x v="377"/>
    <m/>
    <x v="1"/>
    <n v="0"/>
    <n v="0"/>
    <n v="68"/>
    <n v="2"/>
    <n v="7"/>
    <n v="9"/>
    <n v="1"/>
    <n v="11"/>
    <n v="1"/>
    <n v="10"/>
    <n v="4"/>
    <n v="0"/>
    <n v="0"/>
    <n v="0"/>
    <n v="0"/>
    <n v="1"/>
    <n v="1"/>
    <n v="0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</r>
  <r>
    <s v="SANTO ANGELO2019/May"/>
    <x v="374"/>
    <x v="377"/>
    <m/>
    <x v="4"/>
    <n v="0"/>
    <n v="0"/>
    <n v="105"/>
    <n v="4"/>
    <n v="5"/>
    <n v="15"/>
    <n v="0"/>
    <n v="10"/>
    <n v="3"/>
    <n v="14"/>
    <n v="5"/>
    <n v="0"/>
    <n v="0"/>
    <n v="0"/>
    <n v="0"/>
    <n v="4"/>
    <n v="2"/>
    <n v="0"/>
    <n v="0"/>
    <n v="0"/>
    <n v="0"/>
    <n v="0"/>
    <n v="0"/>
    <n v="0"/>
    <n v="0"/>
    <n v="0"/>
  </r>
  <r>
    <s v="SANTO ANGELO2019/Jun"/>
    <x v="374"/>
    <x v="377"/>
    <m/>
    <x v="5"/>
    <n v="1"/>
    <n v="0"/>
    <n v="87"/>
    <n v="5"/>
    <n v="5"/>
    <n v="12"/>
    <n v="1"/>
    <n v="8"/>
    <n v="8"/>
    <n v="31"/>
    <n v="14"/>
    <n v="0"/>
    <n v="0"/>
    <n v="0"/>
    <n v="0"/>
    <n v="2"/>
    <n v="1"/>
    <n v="0"/>
    <n v="0"/>
    <n v="0"/>
    <n v="0"/>
    <n v="0"/>
    <n v="0"/>
    <n v="0"/>
    <n v="0"/>
    <n v="1"/>
  </r>
  <r>
    <s v="SANTO ANGELO2019/Jul"/>
    <x v="374"/>
    <x v="377"/>
    <m/>
    <x v="6"/>
    <n v="1"/>
    <n v="0"/>
    <n v="78"/>
    <n v="2"/>
    <n v="6"/>
    <n v="8"/>
    <n v="0"/>
    <n v="12"/>
    <n v="3"/>
    <n v="17"/>
    <n v="12"/>
    <n v="0"/>
    <n v="0"/>
    <n v="0"/>
    <n v="0"/>
    <n v="2"/>
    <n v="2"/>
    <n v="0"/>
    <n v="0"/>
    <n v="0"/>
    <n v="0"/>
    <n v="0"/>
    <n v="0"/>
    <n v="0"/>
    <n v="0"/>
    <n v="1"/>
  </r>
  <r>
    <s v="SANTO ANGELO2019/Aug"/>
    <x v="374"/>
    <x v="377"/>
    <m/>
    <x v="7"/>
    <n v="0"/>
    <n v="0"/>
    <n v="82"/>
    <n v="4"/>
    <n v="1"/>
    <n v="13"/>
    <n v="0"/>
    <n v="13"/>
    <n v="6"/>
    <n v="25"/>
    <n v="9"/>
    <n v="0"/>
    <n v="0"/>
    <n v="0"/>
    <n v="0"/>
    <n v="3"/>
    <n v="1"/>
    <n v="0"/>
    <n v="0"/>
    <n v="0"/>
    <n v="0"/>
    <n v="0"/>
    <n v="0"/>
    <n v="0"/>
    <n v="0"/>
    <n v="0"/>
  </r>
  <r>
    <s v="SANTO ANGELO2019/Sep"/>
    <x v="374"/>
    <x v="377"/>
    <m/>
    <x v="8"/>
    <n v="0"/>
    <n v="0"/>
    <n v="84"/>
    <n v="4"/>
    <n v="5"/>
    <n v="9"/>
    <n v="0"/>
    <n v="10"/>
    <n v="5"/>
    <n v="16"/>
    <n v="11"/>
    <n v="0"/>
    <n v="0"/>
    <n v="0"/>
    <n v="0"/>
    <n v="4"/>
    <n v="0"/>
    <n v="0"/>
    <n v="0"/>
    <n v="0"/>
    <n v="0"/>
    <n v="0"/>
    <n v="0"/>
    <n v="0"/>
    <n v="0"/>
    <n v="0"/>
  </r>
  <r>
    <s v="SANTO ANGELO2019/Oct"/>
    <x v="374"/>
    <x v="377"/>
    <m/>
    <x v="9"/>
    <n v="0"/>
    <n v="0"/>
    <n v="76"/>
    <n v="4"/>
    <n v="5"/>
    <n v="12"/>
    <n v="3"/>
    <n v="11"/>
    <n v="4"/>
    <n v="16"/>
    <n v="9"/>
    <n v="0"/>
    <n v="0"/>
    <n v="0"/>
    <n v="0"/>
    <n v="2"/>
    <n v="0"/>
    <n v="0"/>
    <n v="0"/>
    <n v="0"/>
    <n v="0"/>
    <n v="0"/>
    <n v="0"/>
    <n v="0"/>
    <n v="0"/>
    <n v="0"/>
  </r>
  <r>
    <s v="SANTO ANGELO2019/Nov"/>
    <x v="374"/>
    <x v="377"/>
    <m/>
    <x v="10"/>
    <n v="0"/>
    <n v="0"/>
    <n v="63"/>
    <n v="4"/>
    <n v="8"/>
    <n v="10"/>
    <n v="1"/>
    <n v="17"/>
    <n v="7"/>
    <n v="8"/>
    <n v="9"/>
    <n v="0"/>
    <n v="0"/>
    <n v="0"/>
    <n v="0"/>
    <n v="4"/>
    <n v="2"/>
    <n v="0"/>
    <n v="1"/>
    <n v="0"/>
    <n v="0"/>
    <n v="0"/>
    <n v="0"/>
    <n v="0"/>
    <n v="0"/>
    <n v="0"/>
  </r>
  <r>
    <s v="SANTO ANGELO2019/Dec"/>
    <x v="374"/>
    <x v="377"/>
    <m/>
    <x v="11"/>
    <n v="0"/>
    <n v="0"/>
    <n v="82"/>
    <n v="6"/>
    <n v="2"/>
    <n v="13"/>
    <n v="2"/>
    <n v="10"/>
    <n v="4"/>
    <n v="9"/>
    <n v="9"/>
    <n v="0"/>
    <n v="0"/>
    <n v="0"/>
    <n v="0"/>
    <n v="1"/>
    <n v="3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0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5"/>
    <x v="378"/>
    <m/>
    <x v="1"/>
    <n v="0"/>
    <n v="0"/>
    <n v="36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6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</r>
  <r>
    <s v="SANTO ANTONIO DA PATRULHA2019/May"/>
    <x v="375"/>
    <x v="378"/>
    <m/>
    <x v="4"/>
    <n v="0"/>
    <n v="0"/>
    <n v="27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5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</r>
  <r>
    <s v="SANTO ANTONIO DA PATRULHA2019/Jul"/>
    <x v="375"/>
    <x v="378"/>
    <m/>
    <x v="6"/>
    <n v="0"/>
    <n v="0"/>
    <n v="24"/>
    <n v="2"/>
    <n v="3"/>
    <n v="5"/>
    <n v="0"/>
    <n v="7"/>
    <n v="3"/>
    <n v="6"/>
    <n v="9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5"/>
    <x v="378"/>
    <m/>
    <x v="7"/>
    <n v="0"/>
    <n v="0"/>
    <n v="33"/>
    <n v="0"/>
    <n v="8"/>
    <n v="10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NTO ANTONIO DA PATRULHA2019/Sep"/>
    <x v="375"/>
    <x v="378"/>
    <m/>
    <x v="8"/>
    <n v="2"/>
    <n v="0"/>
    <n v="20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</r>
  <r>
    <s v="SANTO ANTONIO DA PATRULHA2019/Oct"/>
    <x v="375"/>
    <x v="378"/>
    <m/>
    <x v="9"/>
    <n v="2"/>
    <n v="0"/>
    <n v="26"/>
    <n v="1"/>
    <n v="3"/>
    <n v="3"/>
    <n v="0"/>
    <n v="9"/>
    <n v="2"/>
    <n v="2"/>
    <n v="8"/>
    <n v="1"/>
    <n v="0"/>
    <n v="0"/>
    <n v="0"/>
    <n v="0"/>
    <n v="0"/>
    <n v="0"/>
    <n v="0"/>
    <n v="0"/>
    <n v="0"/>
    <n v="0"/>
    <n v="0"/>
    <n v="0"/>
    <n v="0"/>
    <n v="2"/>
  </r>
  <r>
    <s v="SANTO ANTONIO DA PATRULHA2019/Nov"/>
    <x v="375"/>
    <x v="378"/>
    <m/>
    <x v="10"/>
    <n v="0"/>
    <n v="0"/>
    <n v="26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</r>
  <r>
    <s v="SANTO ANTONIO DA PATRULHA2019/Dec"/>
    <x v="375"/>
    <x v="378"/>
    <m/>
    <x v="11"/>
    <n v="1"/>
    <n v="0"/>
    <n v="31"/>
    <n v="1"/>
    <n v="3"/>
    <n v="4"/>
    <n v="0"/>
    <n v="8"/>
    <n v="0"/>
    <n v="3"/>
    <n v="10"/>
    <n v="0"/>
    <n v="0"/>
    <n v="0"/>
    <n v="0"/>
    <n v="2"/>
    <n v="0"/>
    <n v="0"/>
    <n v="0"/>
    <n v="0"/>
    <n v="0"/>
    <n v="0"/>
    <n v="0"/>
    <n v="0"/>
    <n v="0"/>
    <n v="1"/>
  </r>
  <r>
    <s v="SANTO ANTONIO DAS MISSOES2019/Jan"/>
    <x v="376"/>
    <x v="379"/>
    <s v="SANTO ANTONIO DAS MISSOES"/>
    <x v="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10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6"/>
    <x v="379"/>
    <m/>
    <x v="7"/>
    <n v="0"/>
    <n v="0"/>
    <n v="9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6"/>
    <x v="379"/>
    <m/>
    <x v="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6"/>
    <x v="379"/>
    <m/>
    <x v="9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6"/>
    <x v="379"/>
    <m/>
    <x v="10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6"/>
    <x v="379"/>
    <m/>
    <x v="11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7"/>
    <x v="380"/>
    <m/>
    <x v="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7"/>
    <x v="38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7"/>
    <x v="38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7"/>
    <x v="3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7"/>
    <x v="380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78"/>
    <x v="3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78"/>
    <x v="3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78"/>
    <x v="3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78"/>
    <x v="381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78"/>
    <x v="381"/>
    <m/>
    <x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10"/>
    <n v="1"/>
    <n v="0"/>
    <n v="2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79"/>
    <x v="382"/>
    <m/>
    <x v="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79"/>
    <x v="382"/>
    <m/>
    <x v="8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79"/>
    <x v="382"/>
    <m/>
    <x v="9"/>
    <n v="0"/>
    <n v="0"/>
    <n v="10"/>
    <n v="2"/>
    <n v="0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SANTO AUGUSTO2019/Nov"/>
    <x v="379"/>
    <x v="382"/>
    <m/>
    <x v="10"/>
    <n v="0"/>
    <n v="0"/>
    <n v="9"/>
    <n v="0"/>
    <n v="0"/>
    <n v="0"/>
    <n v="0"/>
    <n v="0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79"/>
    <x v="382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0"/>
    <x v="383"/>
    <m/>
    <x v="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0"/>
    <x v="383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0"/>
    <x v="383"/>
    <m/>
    <x v="9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9/Nov"/>
    <x v="380"/>
    <x v="383"/>
    <m/>
    <x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0"/>
    <x v="383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1"/>
    <x v="384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1"/>
    <x v="38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1"/>
    <x v="38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1"/>
    <x v="3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7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0"/>
    <n v="1"/>
  </r>
  <r>
    <s v="SAO BORJA2019/Feb"/>
    <x v="382"/>
    <x v="385"/>
    <m/>
    <x v="1"/>
    <n v="0"/>
    <n v="0"/>
    <n v="47"/>
    <n v="6"/>
    <n v="3"/>
    <n v="14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5"/>
    <n v="8"/>
    <n v="4"/>
    <n v="7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0"/>
    <n v="2"/>
  </r>
  <r>
    <s v="SAO BORJA2019/Apr"/>
    <x v="382"/>
    <x v="385"/>
    <m/>
    <x v="3"/>
    <n v="1"/>
    <n v="0"/>
    <n v="44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O BORJA2019/May"/>
    <x v="382"/>
    <x v="385"/>
    <m/>
    <x v="4"/>
    <n v="0"/>
    <n v="0"/>
    <n v="55"/>
    <n v="8"/>
    <n v="4"/>
    <n v="8"/>
    <n v="0"/>
    <n v="6"/>
    <n v="1"/>
    <n v="8"/>
    <n v="3"/>
    <n v="0"/>
    <n v="0"/>
    <n v="0"/>
    <n v="0"/>
    <n v="2"/>
    <n v="0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55"/>
    <n v="7"/>
    <n v="9"/>
    <n v="3"/>
    <n v="0"/>
    <n v="6"/>
    <n v="2"/>
    <n v="7"/>
    <n v="6"/>
    <n v="0"/>
    <n v="0"/>
    <n v="0"/>
    <n v="0"/>
    <n v="3"/>
    <n v="1"/>
    <n v="0"/>
    <n v="1"/>
    <n v="0"/>
    <n v="0"/>
    <n v="0"/>
    <n v="0"/>
    <n v="0"/>
    <n v="0"/>
    <n v="0"/>
  </r>
  <r>
    <s v="SAO BORJA2019/Jul"/>
    <x v="382"/>
    <x v="385"/>
    <m/>
    <x v="6"/>
    <n v="0"/>
    <n v="0"/>
    <n v="70"/>
    <n v="5"/>
    <n v="6"/>
    <n v="6"/>
    <n v="0"/>
    <n v="1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2"/>
    <x v="385"/>
    <m/>
    <x v="7"/>
    <n v="0"/>
    <n v="0"/>
    <n v="54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2"/>
    <x v="385"/>
    <m/>
    <x v="8"/>
    <n v="0"/>
    <n v="0"/>
    <n v="60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SAO BORJA2019/Oct"/>
    <x v="382"/>
    <x v="385"/>
    <m/>
    <x v="9"/>
    <n v="0"/>
    <n v="0"/>
    <n v="63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SAO BORJA2019/Nov"/>
    <x v="382"/>
    <x v="385"/>
    <m/>
    <x v="10"/>
    <n v="0"/>
    <n v="0"/>
    <n v="40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2"/>
    <x v="385"/>
    <m/>
    <x v="11"/>
    <n v="0"/>
    <n v="0"/>
    <n v="35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3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3"/>
    <x v="386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3"/>
    <x v="3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3"/>
    <x v="386"/>
    <m/>
    <x v="1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3"/>
    <x v="3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7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5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4"/>
    <x v="387"/>
    <m/>
    <x v="7"/>
    <n v="0"/>
    <n v="0"/>
    <n v="12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4"/>
    <x v="387"/>
    <m/>
    <x v="8"/>
    <n v="0"/>
    <n v="0"/>
    <n v="12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4"/>
    <x v="387"/>
    <m/>
    <x v="9"/>
    <n v="0"/>
    <n v="0"/>
    <n v="13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Nov"/>
    <x v="384"/>
    <x v="387"/>
    <m/>
    <x v="10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9/Dec"/>
    <x v="384"/>
    <x v="387"/>
    <m/>
    <x v="11"/>
    <n v="0"/>
    <n v="0"/>
    <n v="9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2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PAULA2019/Mar"/>
    <x v="385"/>
    <x v="388"/>
    <m/>
    <x v="2"/>
    <n v="0"/>
    <n v="0"/>
    <n v="26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1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4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</r>
  <r>
    <s v="SAO FRANCISCO DE PAULA2019/Jun"/>
    <x v="385"/>
    <x v="388"/>
    <m/>
    <x v="5"/>
    <n v="1"/>
    <n v="0"/>
    <n v="36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SAO FRANCISCO DE PAULA2019/Jul"/>
    <x v="385"/>
    <x v="388"/>
    <m/>
    <x v="6"/>
    <n v="0"/>
    <n v="0"/>
    <n v="17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5"/>
    <x v="388"/>
    <m/>
    <x v="7"/>
    <n v="0"/>
    <n v="0"/>
    <n v="20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SAO FRANCISCO DE PAULA2019/Sep"/>
    <x v="385"/>
    <x v="388"/>
    <m/>
    <x v="8"/>
    <n v="0"/>
    <n v="0"/>
    <n v="9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FRANCISCO DE PAULA2019/Oct"/>
    <x v="385"/>
    <x v="388"/>
    <m/>
    <x v="9"/>
    <n v="0"/>
    <n v="0"/>
    <n v="36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PAULA2019/Nov"/>
    <x v="385"/>
    <x v="388"/>
    <m/>
    <x v="10"/>
    <n v="0"/>
    <n v="0"/>
    <n v="29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19/Dec"/>
    <x v="385"/>
    <x v="388"/>
    <m/>
    <x v="11"/>
    <n v="0"/>
    <n v="0"/>
    <n v="13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GABRIEL2019/Jan"/>
    <x v="386"/>
    <x v="389"/>
    <s v="SAO GABRIEL"/>
    <x v="0"/>
    <n v="1"/>
    <n v="0"/>
    <n v="67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</r>
  <r>
    <s v="SAO GABRIEL2019/Feb"/>
    <x v="386"/>
    <x v="389"/>
    <m/>
    <x v="1"/>
    <n v="0"/>
    <n v="0"/>
    <n v="66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8"/>
    <n v="6"/>
    <n v="7"/>
    <n v="18"/>
    <n v="0"/>
    <n v="0"/>
    <n v="0"/>
    <n v="0"/>
    <n v="5"/>
    <n v="0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3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</r>
  <r>
    <s v="SAO GABRIEL2019/Jun"/>
    <x v="386"/>
    <x v="389"/>
    <m/>
    <x v="5"/>
    <n v="4"/>
    <n v="0"/>
    <n v="65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</r>
  <r>
    <s v="SAO GABRIEL2019/Jul"/>
    <x v="386"/>
    <x v="389"/>
    <m/>
    <x v="6"/>
    <n v="0"/>
    <n v="0"/>
    <n v="81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</r>
  <r>
    <s v="SAO GABRIEL2019/Aug"/>
    <x v="386"/>
    <x v="389"/>
    <m/>
    <x v="7"/>
    <n v="0"/>
    <n v="0"/>
    <n v="76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</r>
  <r>
    <s v="SAO GABRIEL2019/Sep"/>
    <x v="386"/>
    <x v="389"/>
    <m/>
    <x v="8"/>
    <n v="0"/>
    <n v="0"/>
    <n v="79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6"/>
    <x v="389"/>
    <m/>
    <x v="9"/>
    <n v="0"/>
    <n v="0"/>
    <n v="46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</r>
  <r>
    <s v="SAO GABRIEL2019/Nov"/>
    <x v="386"/>
    <x v="389"/>
    <m/>
    <x v="10"/>
    <n v="0"/>
    <n v="0"/>
    <n v="63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6"/>
    <x v="389"/>
    <m/>
    <x v="11"/>
    <n v="0"/>
    <n v="0"/>
    <n v="54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20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5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18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</r>
  <r>
    <s v="SAO JERONIMO2019/Jun"/>
    <x v="387"/>
    <x v="390"/>
    <m/>
    <x v="5"/>
    <n v="2"/>
    <n v="0"/>
    <n v="19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</r>
  <r>
    <s v="SAO JERONIMO2019/Jul"/>
    <x v="387"/>
    <x v="390"/>
    <m/>
    <x v="6"/>
    <n v="0"/>
    <n v="0"/>
    <n v="24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SAO JERONIMO2019/Aug"/>
    <x v="387"/>
    <x v="390"/>
    <m/>
    <x v="7"/>
    <n v="0"/>
    <n v="0"/>
    <n v="32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7"/>
    <x v="390"/>
    <m/>
    <x v="8"/>
    <n v="0"/>
    <n v="0"/>
    <n v="23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7"/>
    <x v="390"/>
    <m/>
    <x v="9"/>
    <n v="0"/>
    <n v="0"/>
    <n v="32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Nov"/>
    <x v="387"/>
    <x v="390"/>
    <m/>
    <x v="10"/>
    <n v="0"/>
    <n v="0"/>
    <n v="25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Dec"/>
    <x v="387"/>
    <x v="390"/>
    <m/>
    <x v="11"/>
    <n v="0"/>
    <n v="0"/>
    <n v="24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88"/>
    <x v="391"/>
    <m/>
    <x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88"/>
    <x v="391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88"/>
    <x v="39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88"/>
    <x v="3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88"/>
    <x v="3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89"/>
    <x v="392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89"/>
    <x v="392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89"/>
    <x v="39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89"/>
    <x v="392"/>
    <m/>
    <x v="10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89"/>
    <x v="392"/>
    <m/>
    <x v="1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0"/>
    <x v="393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0"/>
    <x v="393"/>
    <m/>
    <x v="8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0"/>
    <x v="393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0"/>
    <x v="393"/>
    <m/>
    <x v="1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1"/>
    <x v="39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1"/>
    <x v="39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1"/>
    <x v="39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1"/>
    <x v="3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1"/>
    <x v="39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2"/>
    <x v="395"/>
    <m/>
    <x v="7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JOSE DO HERVAL2019/Sep"/>
    <x v="392"/>
    <x v="3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2"/>
    <x v="395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2"/>
    <x v="395"/>
    <m/>
    <x v="10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2"/>
    <x v="3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3"/>
    <x v="39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3"/>
    <x v="396"/>
    <m/>
    <x v="8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3"/>
    <x v="39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3"/>
    <x v="396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3"/>
    <x v="396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4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4"/>
    <x v="39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4"/>
    <x v="39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4"/>
    <x v="3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4"/>
    <x v="3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30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O JOSE DO NORTE2019/May"/>
    <x v="395"/>
    <x v="398"/>
    <m/>
    <x v="4"/>
    <n v="0"/>
    <n v="0"/>
    <n v="20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JOSE DO NORTE2019/Jul"/>
    <x v="395"/>
    <x v="398"/>
    <m/>
    <x v="6"/>
    <n v="1"/>
    <n v="0"/>
    <n v="9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</r>
  <r>
    <s v="SAO JOSE DO NORTE2019/Aug"/>
    <x v="395"/>
    <x v="398"/>
    <m/>
    <x v="7"/>
    <n v="0"/>
    <n v="0"/>
    <n v="14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19/Sep"/>
    <x v="395"/>
    <x v="398"/>
    <m/>
    <x v="8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5"/>
    <x v="398"/>
    <m/>
    <x v="9"/>
    <n v="1"/>
    <n v="0"/>
    <n v="14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AO JOSE DO NORTE2019/Nov"/>
    <x v="395"/>
    <x v="398"/>
    <m/>
    <x v="10"/>
    <n v="1"/>
    <n v="0"/>
    <n v="8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JOSE DO NORTE2019/Dec"/>
    <x v="395"/>
    <x v="398"/>
    <m/>
    <x v="11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6"/>
    <x v="399"/>
    <m/>
    <x v="7"/>
    <n v="0"/>
    <n v="0"/>
    <n v="5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Sep"/>
    <x v="396"/>
    <x v="399"/>
    <m/>
    <x v="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6"/>
    <x v="39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6"/>
    <x v="399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6"/>
    <x v="399"/>
    <m/>
    <x v="1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7"/>
    <x v="40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7"/>
    <x v="400"/>
    <m/>
    <x v="9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7"/>
    <x v="400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7"/>
    <x v="40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398"/>
    <x v="401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398"/>
    <x v="401"/>
    <m/>
    <x v="8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19/Oct"/>
    <x v="398"/>
    <x v="401"/>
    <m/>
    <x v="9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398"/>
    <x v="4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398"/>
    <x v="401"/>
    <m/>
    <x v="11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96"/>
    <n v="1"/>
    <n v="26"/>
    <n v="174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</r>
  <r>
    <s v="SAO LEOPOLDO2019/Feb"/>
    <x v="399"/>
    <x v="402"/>
    <m/>
    <x v="1"/>
    <n v="5"/>
    <n v="0"/>
    <n v="184"/>
    <n v="5"/>
    <n v="32"/>
    <n v="140"/>
    <n v="44"/>
    <n v="56"/>
    <n v="11"/>
    <n v="9"/>
    <n v="43"/>
    <n v="0"/>
    <n v="0"/>
    <n v="0"/>
    <n v="0"/>
    <n v="16"/>
    <n v="8"/>
    <n v="1"/>
    <n v="0"/>
    <n v="0"/>
    <n v="0"/>
    <n v="1"/>
    <n v="0"/>
    <n v="0"/>
    <n v="0"/>
    <n v="6"/>
  </r>
  <r>
    <s v="SAO LEOPOLDO2019/Mar"/>
    <x v="399"/>
    <x v="402"/>
    <m/>
    <x v="2"/>
    <n v="7"/>
    <n v="0"/>
    <n v="243"/>
    <n v="0"/>
    <n v="38"/>
    <n v="118"/>
    <n v="48"/>
    <n v="60"/>
    <n v="11"/>
    <n v="27"/>
    <n v="42"/>
    <n v="0"/>
    <n v="0"/>
    <n v="0"/>
    <n v="0"/>
    <n v="13"/>
    <n v="4"/>
    <n v="1"/>
    <n v="0"/>
    <n v="0"/>
    <n v="2"/>
    <n v="0"/>
    <n v="1"/>
    <n v="0"/>
    <n v="1"/>
    <n v="7"/>
  </r>
  <r>
    <s v="SAO LEOPOLDO2019/Apr"/>
    <x v="399"/>
    <x v="402"/>
    <m/>
    <x v="3"/>
    <n v="4"/>
    <n v="0"/>
    <n v="175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</r>
  <r>
    <s v="SAO LEOPOLDO2019/May"/>
    <x v="399"/>
    <x v="402"/>
    <m/>
    <x v="4"/>
    <n v="5"/>
    <n v="0"/>
    <n v="277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</r>
  <r>
    <s v="SAO LEOPOLDO2019/Jun"/>
    <x v="399"/>
    <x v="402"/>
    <m/>
    <x v="5"/>
    <n v="1"/>
    <n v="0"/>
    <n v="216"/>
    <n v="1"/>
    <n v="50"/>
    <n v="154"/>
    <n v="60"/>
    <n v="52"/>
    <n v="9"/>
    <n v="13"/>
    <n v="40"/>
    <n v="2"/>
    <n v="0"/>
    <n v="0"/>
    <n v="0"/>
    <n v="14"/>
    <n v="5"/>
    <n v="0"/>
    <n v="0"/>
    <n v="0"/>
    <n v="1"/>
    <n v="0"/>
    <n v="0"/>
    <n v="0"/>
    <n v="0"/>
    <n v="1"/>
  </r>
  <r>
    <s v="SAO LEOPOLDO2019/Jul"/>
    <x v="399"/>
    <x v="402"/>
    <m/>
    <x v="6"/>
    <n v="5"/>
    <n v="0"/>
    <n v="240"/>
    <n v="0"/>
    <n v="38"/>
    <n v="155"/>
    <n v="38"/>
    <n v="64"/>
    <n v="12"/>
    <n v="31"/>
    <n v="40"/>
    <n v="0"/>
    <n v="0"/>
    <n v="0"/>
    <n v="0"/>
    <n v="18"/>
    <n v="7"/>
    <n v="0"/>
    <n v="0"/>
    <n v="0"/>
    <n v="0"/>
    <n v="0"/>
    <n v="4"/>
    <n v="0"/>
    <n v="0"/>
    <n v="5"/>
  </r>
  <r>
    <s v="SAO LEOPOLDO2019/Aug"/>
    <x v="399"/>
    <x v="402"/>
    <m/>
    <x v="7"/>
    <n v="3"/>
    <n v="0"/>
    <n v="202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</r>
  <r>
    <s v="SAO LEOPOLDO2019/Sep"/>
    <x v="399"/>
    <x v="402"/>
    <m/>
    <x v="8"/>
    <n v="2"/>
    <n v="0"/>
    <n v="196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</r>
  <r>
    <s v="SAO LEOPOLDO2019/Oct"/>
    <x v="399"/>
    <x v="402"/>
    <m/>
    <x v="9"/>
    <n v="3"/>
    <n v="0"/>
    <n v="204"/>
    <n v="0"/>
    <n v="50"/>
    <n v="140"/>
    <n v="44"/>
    <n v="77"/>
    <n v="2"/>
    <n v="51"/>
    <n v="23"/>
    <n v="0"/>
    <n v="0"/>
    <n v="0"/>
    <n v="0"/>
    <n v="10"/>
    <n v="2"/>
    <n v="0"/>
    <n v="0"/>
    <n v="0"/>
    <n v="0"/>
    <n v="0"/>
    <n v="1"/>
    <n v="0"/>
    <n v="0"/>
    <n v="3"/>
  </r>
  <r>
    <s v="SAO LEOPOLDO2019/Nov"/>
    <x v="399"/>
    <x v="402"/>
    <m/>
    <x v="10"/>
    <n v="3"/>
    <n v="0"/>
    <n v="178"/>
    <n v="2"/>
    <n v="55"/>
    <n v="138"/>
    <n v="41"/>
    <n v="74"/>
    <n v="7"/>
    <n v="43"/>
    <n v="41"/>
    <n v="0"/>
    <n v="0"/>
    <n v="0"/>
    <n v="0"/>
    <n v="6"/>
    <n v="5"/>
    <n v="1"/>
    <n v="1"/>
    <n v="0"/>
    <n v="2"/>
    <n v="0"/>
    <n v="0"/>
    <n v="0"/>
    <n v="0"/>
    <n v="2"/>
  </r>
  <r>
    <s v="SAO LEOPOLDO2019/Dec"/>
    <x v="399"/>
    <x v="402"/>
    <m/>
    <x v="11"/>
    <n v="2"/>
    <n v="0"/>
    <n v="181"/>
    <n v="1"/>
    <n v="39"/>
    <n v="136"/>
    <n v="54"/>
    <n v="87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</r>
  <r>
    <s v="SAO LOURENCO DO SUL2019/Jan"/>
    <x v="400"/>
    <x v="403"/>
    <s v="SAO LOURENCO DO SUL"/>
    <x v="0"/>
    <n v="0"/>
    <n v="0"/>
    <n v="43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</r>
  <r>
    <s v="SAO LOURENCO DO SUL2019/Feb"/>
    <x v="400"/>
    <x v="403"/>
    <m/>
    <x v="1"/>
    <n v="0"/>
    <n v="0"/>
    <n v="14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</r>
  <r>
    <s v="SAO LOURENCO DO SUL2019/Mar"/>
    <x v="400"/>
    <x v="403"/>
    <m/>
    <x v="2"/>
    <n v="1"/>
    <n v="0"/>
    <n v="25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</r>
  <r>
    <s v="SAO LOURENCO DO SUL2019/Apr"/>
    <x v="400"/>
    <x v="403"/>
    <m/>
    <x v="3"/>
    <n v="0"/>
    <n v="0"/>
    <n v="24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23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AO LOURENCO DO SUL2019/Jul"/>
    <x v="400"/>
    <x v="403"/>
    <m/>
    <x v="6"/>
    <n v="1"/>
    <n v="0"/>
    <n v="21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</r>
  <r>
    <s v="SAO LOURENCO DO SUL2019/Aug"/>
    <x v="400"/>
    <x v="403"/>
    <m/>
    <x v="7"/>
    <n v="0"/>
    <n v="0"/>
    <n v="19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</r>
  <r>
    <s v="SAO LOURENCO DO SUL2019/Sep"/>
    <x v="400"/>
    <x v="403"/>
    <m/>
    <x v="8"/>
    <n v="0"/>
    <n v="0"/>
    <n v="15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</r>
  <r>
    <s v="SAO LOURENCO DO SUL2019/Oct"/>
    <x v="400"/>
    <x v="403"/>
    <m/>
    <x v="9"/>
    <n v="0"/>
    <n v="0"/>
    <n v="18"/>
    <n v="2"/>
    <n v="0"/>
    <n v="0"/>
    <n v="0"/>
    <n v="8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19/Nov"/>
    <x v="400"/>
    <x v="403"/>
    <m/>
    <x v="10"/>
    <n v="0"/>
    <n v="0"/>
    <n v="29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</r>
  <r>
    <s v="SAO LOURENCO DO SUL2019/Dec"/>
    <x v="400"/>
    <x v="403"/>
    <m/>
    <x v="11"/>
    <n v="0"/>
    <n v="0"/>
    <n v="25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4"/>
    <n v="1"/>
    <n v="2"/>
    <n v="6"/>
    <n v="0"/>
    <n v="4"/>
    <n v="2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5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SAO LUIZ GONZAGA2019/Mar"/>
    <x v="401"/>
    <x v="404"/>
    <m/>
    <x v="2"/>
    <n v="0"/>
    <n v="0"/>
    <n v="48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5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8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SAO LUIZ GONZAGA2019/Jul"/>
    <x v="401"/>
    <x v="404"/>
    <m/>
    <x v="6"/>
    <n v="1"/>
    <n v="0"/>
    <n v="22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</r>
  <r>
    <s v="SAO LUIZ GONZAGA2019/Aug"/>
    <x v="401"/>
    <x v="404"/>
    <m/>
    <x v="7"/>
    <n v="0"/>
    <n v="0"/>
    <n v="25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SAO LUIZ GONZAGA2019/Sep"/>
    <x v="401"/>
    <x v="404"/>
    <m/>
    <x v="8"/>
    <n v="0"/>
    <n v="0"/>
    <n v="31"/>
    <n v="5"/>
    <n v="0"/>
    <n v="4"/>
    <n v="1"/>
    <n v="3"/>
    <n v="3"/>
    <n v="7"/>
    <n v="4"/>
    <n v="0"/>
    <n v="0"/>
    <n v="0"/>
    <n v="0"/>
    <n v="2"/>
    <n v="0"/>
    <n v="0"/>
    <n v="1"/>
    <n v="0"/>
    <n v="0"/>
    <n v="0"/>
    <n v="0"/>
    <n v="0"/>
    <n v="0"/>
    <n v="0"/>
  </r>
  <r>
    <s v="SAO LUIZ GONZAGA2019/Oct"/>
    <x v="401"/>
    <x v="404"/>
    <m/>
    <x v="9"/>
    <n v="0"/>
    <n v="0"/>
    <n v="40"/>
    <n v="4"/>
    <n v="0"/>
    <n v="7"/>
    <n v="0"/>
    <n v="2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1"/>
    <x v="404"/>
    <m/>
    <x v="10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</r>
  <r>
    <s v="SAO LUIZ GONZAGA2019/Dec"/>
    <x v="401"/>
    <x v="404"/>
    <m/>
    <x v="11"/>
    <n v="0"/>
    <n v="0"/>
    <n v="25"/>
    <n v="1"/>
    <n v="1"/>
    <n v="6"/>
    <n v="0"/>
    <n v="2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AO MARCOS2019/Feb"/>
    <x v="402"/>
    <x v="405"/>
    <m/>
    <x v="1"/>
    <n v="0"/>
    <n v="0"/>
    <n v="14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6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</r>
  <r>
    <s v="SAO MARCOS2019/Apr"/>
    <x v="402"/>
    <x v="405"/>
    <m/>
    <x v="3"/>
    <n v="0"/>
    <n v="0"/>
    <n v="15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</r>
  <r>
    <s v="SAO MARCOS2019/Jun"/>
    <x v="402"/>
    <x v="405"/>
    <m/>
    <x v="5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6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MARCOS2019/Aug"/>
    <x v="402"/>
    <x v="405"/>
    <m/>
    <x v="7"/>
    <n v="0"/>
    <n v="0"/>
    <n v="18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AO MARCOS2019/Sep"/>
    <x v="402"/>
    <x v="405"/>
    <m/>
    <x v="8"/>
    <n v="0"/>
    <n v="0"/>
    <n v="10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2"/>
    <x v="405"/>
    <m/>
    <x v="9"/>
    <n v="0"/>
    <n v="0"/>
    <n v="14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Nov"/>
    <x v="402"/>
    <x v="405"/>
    <m/>
    <x v="10"/>
    <n v="0"/>
    <n v="0"/>
    <n v="9"/>
    <n v="0"/>
    <n v="0"/>
    <n v="2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2"/>
    <x v="405"/>
    <m/>
    <x v="11"/>
    <n v="0"/>
    <n v="0"/>
    <n v="9"/>
    <n v="0"/>
    <n v="2"/>
    <n v="3"/>
    <n v="2"/>
    <n v="5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3"/>
    <x v="406"/>
    <m/>
    <x v="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3"/>
    <x v="406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3"/>
    <x v="40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3"/>
    <x v="406"/>
    <m/>
    <x v="1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3"/>
    <x v="406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4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4"/>
    <x v="407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4"/>
    <x v="407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4"/>
    <x v="407"/>
    <m/>
    <x v="1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4"/>
    <x v="407"/>
    <m/>
    <x v="1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19/Feb"/>
    <x v="405"/>
    <x v="408"/>
    <m/>
    <x v="1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5"/>
    <x v="408"/>
    <m/>
    <x v="7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5"/>
    <x v="408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5"/>
    <x v="40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5"/>
    <x v="408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5"/>
    <x v="408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14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6"/>
    <x v="409"/>
    <m/>
    <x v="7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6"/>
    <x v="409"/>
    <m/>
    <x v="8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6"/>
    <x v="409"/>
    <m/>
    <x v="9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6"/>
    <x v="409"/>
    <m/>
    <x v="10"/>
    <n v="0"/>
    <n v="0"/>
    <n v="5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NICOLAU2019/Dec"/>
    <x v="406"/>
    <x v="409"/>
    <m/>
    <x v="11"/>
    <n v="0"/>
    <n v="0"/>
    <n v="8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7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7"/>
    <x v="41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7"/>
    <x v="4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7"/>
    <x v="4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7"/>
    <x v="41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08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08"/>
    <x v="411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08"/>
    <x v="411"/>
    <m/>
    <x v="9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08"/>
    <x v="411"/>
    <m/>
    <x v="10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09"/>
    <x v="4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09"/>
    <x v="4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09"/>
    <x v="412"/>
    <m/>
    <x v="9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AS MISSOES2019/Nov"/>
    <x v="409"/>
    <x v="41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09"/>
    <x v="4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0"/>
    <x v="41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0"/>
    <x v="4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0"/>
    <x v="41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0"/>
    <x v="413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0"/>
    <x v="413"/>
    <m/>
    <x v="1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3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AO PEDRO DO SUL2019/May"/>
    <x v="411"/>
    <x v="414"/>
    <m/>
    <x v="4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7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23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1"/>
    <x v="414"/>
    <m/>
    <x v="7"/>
    <n v="0"/>
    <n v="0"/>
    <n v="16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1"/>
    <x v="414"/>
    <m/>
    <x v="8"/>
    <n v="0"/>
    <n v="0"/>
    <n v="22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PEDRO DO SUL2019/Oct"/>
    <x v="411"/>
    <x v="414"/>
    <m/>
    <x v="9"/>
    <n v="0"/>
    <n v="0"/>
    <n v="35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PEDRO DO SUL2019/Nov"/>
    <x v="411"/>
    <x v="414"/>
    <m/>
    <x v="10"/>
    <n v="0"/>
    <n v="0"/>
    <n v="14"/>
    <n v="7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1"/>
    <x v="414"/>
    <m/>
    <x v="11"/>
    <n v="1"/>
    <n v="0"/>
    <n v="25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</r>
  <r>
    <s v="SAO SEBASTIAO DO CAI2019/Jan"/>
    <x v="412"/>
    <x v="415"/>
    <s v="SAO SEBASTIAO DO CAI"/>
    <x v="0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AO SEBASTIAO DO CAI2019/Feb"/>
    <x v="412"/>
    <x v="415"/>
    <m/>
    <x v="1"/>
    <n v="0"/>
    <n v="0"/>
    <n v="12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3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21"/>
    <n v="1"/>
    <n v="3"/>
    <n v="6"/>
    <n v="1"/>
    <n v="6"/>
    <n v="1"/>
    <n v="21"/>
    <n v="2"/>
    <n v="0"/>
    <n v="0"/>
    <n v="0"/>
    <n v="0"/>
    <n v="0"/>
    <n v="1"/>
    <n v="1"/>
    <n v="0"/>
    <n v="0"/>
    <n v="0"/>
    <n v="0"/>
    <n v="0"/>
    <n v="0"/>
    <n v="0"/>
    <n v="0"/>
  </r>
  <r>
    <s v="SAO SEBASTIAO DO CAI2019/Jul"/>
    <x v="412"/>
    <x v="415"/>
    <m/>
    <x v="6"/>
    <n v="0"/>
    <n v="0"/>
    <n v="25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Aug"/>
    <x v="412"/>
    <x v="415"/>
    <m/>
    <x v="7"/>
    <n v="0"/>
    <n v="0"/>
    <n v="20"/>
    <n v="0"/>
    <n v="0"/>
    <n v="4"/>
    <n v="0"/>
    <n v="5"/>
    <n v="1"/>
    <n v="20"/>
    <n v="2"/>
    <n v="0"/>
    <n v="0"/>
    <n v="0"/>
    <n v="0"/>
    <n v="0"/>
    <n v="0"/>
    <n v="1"/>
    <n v="0"/>
    <n v="0"/>
    <n v="0"/>
    <n v="0"/>
    <n v="0"/>
    <n v="0"/>
    <n v="0"/>
    <n v="0"/>
  </r>
  <r>
    <s v="SAO SEBASTIAO DO CAI2019/Sep"/>
    <x v="412"/>
    <x v="415"/>
    <m/>
    <x v="8"/>
    <n v="0"/>
    <n v="0"/>
    <n v="15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</r>
  <r>
    <s v="SAO SEBASTIAO DO CAI2019/Oct"/>
    <x v="412"/>
    <x v="415"/>
    <m/>
    <x v="9"/>
    <n v="0"/>
    <n v="0"/>
    <n v="11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Nov"/>
    <x v="412"/>
    <x v="415"/>
    <m/>
    <x v="10"/>
    <n v="0"/>
    <n v="0"/>
    <n v="13"/>
    <n v="0"/>
    <n v="0"/>
    <n v="4"/>
    <n v="0"/>
    <n v="5"/>
    <n v="1"/>
    <n v="25"/>
    <n v="1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2"/>
    <x v="415"/>
    <m/>
    <x v="11"/>
    <n v="0"/>
    <n v="0"/>
    <n v="12"/>
    <n v="1"/>
    <n v="0"/>
    <n v="2"/>
    <n v="2"/>
    <n v="4"/>
    <n v="0"/>
    <n v="15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Jan"/>
    <x v="413"/>
    <x v="416"/>
    <s v="SAO SEPE"/>
    <x v="0"/>
    <n v="0"/>
    <n v="0"/>
    <n v="13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6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12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17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SEPE2019/Aug"/>
    <x v="413"/>
    <x v="416"/>
    <m/>
    <x v="7"/>
    <n v="1"/>
    <n v="0"/>
    <n v="33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</r>
  <r>
    <s v="SAO SEPE2019/Sep"/>
    <x v="413"/>
    <x v="416"/>
    <m/>
    <x v="8"/>
    <n v="0"/>
    <n v="0"/>
    <n v="30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3"/>
    <x v="416"/>
    <m/>
    <x v="9"/>
    <n v="0"/>
    <n v="0"/>
    <n v="28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O SEPE2019/Nov"/>
    <x v="413"/>
    <x v="416"/>
    <m/>
    <x v="10"/>
    <n v="0"/>
    <n v="0"/>
    <n v="25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</r>
  <r>
    <s v="SAO SEPE2019/Dec"/>
    <x v="413"/>
    <x v="416"/>
    <m/>
    <x v="11"/>
    <n v="0"/>
    <n v="0"/>
    <n v="18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4"/>
    <x v="417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2019/Oct"/>
    <x v="414"/>
    <x v="417"/>
    <m/>
    <x v="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4"/>
    <x v="4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4"/>
    <x v="41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19/Feb"/>
    <x v="415"/>
    <x v="418"/>
    <m/>
    <x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9/Aug"/>
    <x v="415"/>
    <x v="418"/>
    <m/>
    <x v="7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5"/>
    <x v="418"/>
    <m/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5"/>
    <x v="4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5"/>
    <x v="418"/>
    <m/>
    <x v="1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6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6"/>
    <x v="4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6"/>
    <x v="4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6"/>
    <x v="419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7"/>
    <x v="420"/>
    <m/>
    <x v="7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7"/>
    <x v="4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7"/>
    <x v="42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7"/>
    <x v="4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7"/>
    <x v="420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15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9/Aug"/>
    <x v="418"/>
    <x v="421"/>
    <m/>
    <x v="7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18"/>
    <x v="421"/>
    <m/>
    <x v="8"/>
    <n v="1"/>
    <n v="0"/>
    <n v="5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O VICENTE DO SUL2019/Oct"/>
    <x v="418"/>
    <x v="421"/>
    <m/>
    <x v="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18"/>
    <x v="421"/>
    <m/>
    <x v="1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ICENTE DO SUL2019/Dec"/>
    <x v="418"/>
    <x v="421"/>
    <m/>
    <x v="11"/>
    <n v="0"/>
    <n v="0"/>
    <n v="12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1"/>
    <n v="1"/>
    <n v="8"/>
    <n v="30"/>
    <n v="1"/>
    <n v="12"/>
    <n v="3"/>
    <n v="6"/>
    <n v="10"/>
    <n v="0"/>
    <n v="0"/>
    <n v="0"/>
    <n v="0"/>
    <n v="2"/>
    <n v="3"/>
    <n v="0"/>
    <n v="0"/>
    <n v="0"/>
    <n v="0"/>
    <n v="0"/>
    <n v="1"/>
    <n v="0"/>
    <n v="0"/>
    <n v="1"/>
  </r>
  <r>
    <s v="SAPIRANGA2019/Feb"/>
    <x v="419"/>
    <x v="422"/>
    <m/>
    <x v="1"/>
    <n v="2"/>
    <n v="0"/>
    <n v="42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</r>
  <r>
    <s v="SAPIRANGA2019/Mar"/>
    <x v="419"/>
    <x v="422"/>
    <m/>
    <x v="2"/>
    <n v="1"/>
    <n v="0"/>
    <n v="56"/>
    <n v="0"/>
    <n v="9"/>
    <n v="21"/>
    <n v="4"/>
    <n v="12"/>
    <n v="2"/>
    <n v="7"/>
    <n v="7"/>
    <n v="0"/>
    <n v="0"/>
    <n v="0"/>
    <n v="0"/>
    <n v="0"/>
    <n v="4"/>
    <n v="0"/>
    <n v="0"/>
    <n v="0"/>
    <n v="0"/>
    <n v="0"/>
    <n v="0"/>
    <n v="0"/>
    <n v="0"/>
    <n v="1"/>
  </r>
  <r>
    <s v="SAPIRANGA2019/Apr"/>
    <x v="419"/>
    <x v="422"/>
    <m/>
    <x v="3"/>
    <n v="0"/>
    <n v="0"/>
    <n v="70"/>
    <n v="0"/>
    <n v="5"/>
    <n v="18"/>
    <n v="3"/>
    <n v="11"/>
    <n v="4"/>
    <n v="8"/>
    <n v="3"/>
    <n v="0"/>
    <n v="0"/>
    <n v="0"/>
    <n v="0"/>
    <n v="4"/>
    <n v="2"/>
    <n v="0"/>
    <n v="0"/>
    <n v="0"/>
    <n v="0"/>
    <n v="0"/>
    <n v="0"/>
    <n v="0"/>
    <n v="0"/>
    <n v="0"/>
  </r>
  <r>
    <s v="SAPIRANGA2019/May"/>
    <x v="419"/>
    <x v="422"/>
    <m/>
    <x v="4"/>
    <n v="0"/>
    <n v="0"/>
    <n v="55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</r>
  <r>
    <s v="SAPIRANGA2019/Jun"/>
    <x v="419"/>
    <x v="422"/>
    <m/>
    <x v="5"/>
    <n v="0"/>
    <n v="0"/>
    <n v="44"/>
    <n v="0"/>
    <n v="8"/>
    <n v="21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</r>
  <r>
    <s v="SAPIRANGA2019/Jul"/>
    <x v="419"/>
    <x v="422"/>
    <m/>
    <x v="6"/>
    <n v="0"/>
    <n v="0"/>
    <n v="51"/>
    <n v="1"/>
    <n v="13"/>
    <n v="26"/>
    <n v="4"/>
    <n v="14"/>
    <n v="5"/>
    <n v="19"/>
    <n v="10"/>
    <n v="0"/>
    <n v="0"/>
    <n v="0"/>
    <n v="0"/>
    <n v="5"/>
    <n v="5"/>
    <n v="1"/>
    <n v="0"/>
    <n v="0"/>
    <n v="0"/>
    <n v="0"/>
    <n v="0"/>
    <n v="0"/>
    <n v="0"/>
    <n v="0"/>
  </r>
  <r>
    <s v="SAPIRANGA2019/Aug"/>
    <x v="419"/>
    <x v="422"/>
    <m/>
    <x v="7"/>
    <n v="1"/>
    <n v="0"/>
    <n v="57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1"/>
  </r>
  <r>
    <s v="SAPIRANGA2019/Sep"/>
    <x v="419"/>
    <x v="422"/>
    <m/>
    <x v="8"/>
    <n v="0"/>
    <n v="0"/>
    <n v="43"/>
    <n v="1"/>
    <n v="15"/>
    <n v="12"/>
    <n v="5"/>
    <n v="12"/>
    <n v="2"/>
    <n v="20"/>
    <n v="7"/>
    <n v="0"/>
    <n v="0"/>
    <n v="0"/>
    <n v="0"/>
    <n v="2"/>
    <n v="2"/>
    <n v="0"/>
    <n v="0"/>
    <n v="0"/>
    <n v="0"/>
    <n v="0"/>
    <n v="0"/>
    <n v="0"/>
    <n v="0"/>
    <n v="0"/>
  </r>
  <r>
    <s v="SAPIRANGA2019/Oct"/>
    <x v="419"/>
    <x v="422"/>
    <m/>
    <x v="9"/>
    <n v="1"/>
    <n v="0"/>
    <n v="59"/>
    <n v="0"/>
    <n v="11"/>
    <n v="15"/>
    <n v="7"/>
    <n v="21"/>
    <n v="0"/>
    <n v="5"/>
    <n v="5"/>
    <n v="0"/>
    <n v="0"/>
    <n v="0"/>
    <n v="0"/>
    <n v="12"/>
    <n v="4"/>
    <n v="0"/>
    <n v="0"/>
    <n v="0"/>
    <n v="0"/>
    <n v="0"/>
    <n v="0"/>
    <n v="0"/>
    <n v="0"/>
    <n v="2"/>
  </r>
  <r>
    <s v="SAPIRANGA2019/Nov"/>
    <x v="419"/>
    <x v="422"/>
    <m/>
    <x v="10"/>
    <n v="1"/>
    <n v="0"/>
    <n v="62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</r>
  <r>
    <s v="SAPIRANGA2019/Dec"/>
    <x v="419"/>
    <x v="422"/>
    <m/>
    <x v="11"/>
    <n v="0"/>
    <n v="0"/>
    <n v="51"/>
    <n v="0"/>
    <n v="19"/>
    <n v="19"/>
    <n v="1"/>
    <n v="15"/>
    <n v="1"/>
    <n v="9"/>
    <n v="1"/>
    <n v="0"/>
    <n v="0"/>
    <n v="0"/>
    <n v="0"/>
    <n v="2"/>
    <n v="3"/>
    <n v="0"/>
    <n v="0"/>
    <n v="0"/>
    <n v="0"/>
    <n v="0"/>
    <n v="0"/>
    <n v="0"/>
    <n v="0"/>
    <n v="0"/>
  </r>
  <r>
    <s v="SAPUCAIA DO SUL2019/Jan"/>
    <x v="420"/>
    <x v="423"/>
    <s v="SAPUCAIA DO SUL"/>
    <x v="0"/>
    <n v="3"/>
    <n v="0"/>
    <n v="125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</r>
  <r>
    <s v="SAPUCAIA DO SUL2019/Feb"/>
    <x v="420"/>
    <x v="423"/>
    <m/>
    <x v="1"/>
    <n v="1"/>
    <n v="0"/>
    <n v="101"/>
    <n v="1"/>
    <n v="21"/>
    <n v="107"/>
    <n v="24"/>
    <n v="19"/>
    <n v="1"/>
    <n v="17"/>
    <n v="23"/>
    <n v="0"/>
    <n v="0"/>
    <n v="0"/>
    <n v="0"/>
    <n v="7"/>
    <n v="10"/>
    <n v="0"/>
    <n v="0"/>
    <n v="0"/>
    <n v="0"/>
    <n v="1"/>
    <n v="2"/>
    <n v="0"/>
    <n v="0"/>
    <n v="1"/>
  </r>
  <r>
    <s v="SAPUCAIA DO SUL2019/Mar"/>
    <x v="420"/>
    <x v="423"/>
    <m/>
    <x v="2"/>
    <n v="2"/>
    <n v="0"/>
    <n v="105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</r>
  <r>
    <s v="SAPUCAIA DO SUL2019/Apr"/>
    <x v="420"/>
    <x v="423"/>
    <m/>
    <x v="3"/>
    <n v="1"/>
    <n v="0"/>
    <n v="113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</r>
  <r>
    <s v="SAPUCAIA DO SUL2019/May"/>
    <x v="420"/>
    <x v="423"/>
    <m/>
    <x v="4"/>
    <n v="1"/>
    <n v="0"/>
    <n v="95"/>
    <n v="2"/>
    <n v="23"/>
    <n v="107"/>
    <n v="20"/>
    <n v="29"/>
    <n v="4"/>
    <n v="12"/>
    <n v="19"/>
    <n v="0"/>
    <n v="0"/>
    <n v="0"/>
    <n v="0"/>
    <n v="1"/>
    <n v="10"/>
    <n v="0"/>
    <n v="0"/>
    <n v="0"/>
    <n v="0"/>
    <n v="0"/>
    <n v="2"/>
    <n v="0"/>
    <n v="0"/>
    <n v="2"/>
  </r>
  <r>
    <s v="SAPUCAIA DO SUL2019/Jun"/>
    <x v="420"/>
    <x v="423"/>
    <m/>
    <x v="5"/>
    <n v="3"/>
    <n v="0"/>
    <n v="93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</r>
  <r>
    <s v="SAPUCAIA DO SUL2019/Jul"/>
    <x v="420"/>
    <x v="423"/>
    <m/>
    <x v="6"/>
    <n v="1"/>
    <n v="0"/>
    <n v="104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</r>
  <r>
    <s v="SAPUCAIA DO SUL2019/Aug"/>
    <x v="420"/>
    <x v="423"/>
    <m/>
    <x v="7"/>
    <n v="8"/>
    <n v="1"/>
    <n v="82"/>
    <n v="2"/>
    <n v="16"/>
    <n v="99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</r>
  <r>
    <s v="SAPUCAIA DO SUL2019/Sep"/>
    <x v="420"/>
    <x v="423"/>
    <m/>
    <x v="8"/>
    <n v="1"/>
    <n v="0"/>
    <n v="98"/>
    <n v="0"/>
    <n v="20"/>
    <n v="114"/>
    <n v="22"/>
    <n v="40"/>
    <n v="3"/>
    <n v="12"/>
    <n v="14"/>
    <n v="0"/>
    <n v="0"/>
    <n v="0"/>
    <n v="0"/>
    <n v="6"/>
    <n v="2"/>
    <n v="0"/>
    <n v="0"/>
    <n v="0"/>
    <n v="0"/>
    <n v="0"/>
    <n v="2"/>
    <n v="0"/>
    <n v="0"/>
    <n v="1"/>
  </r>
  <r>
    <s v="SAPUCAIA DO SUL2019/Oct"/>
    <x v="420"/>
    <x v="423"/>
    <m/>
    <x v="9"/>
    <n v="2"/>
    <n v="0"/>
    <n v="100"/>
    <n v="0"/>
    <n v="18"/>
    <n v="99"/>
    <n v="24"/>
    <n v="24"/>
    <n v="2"/>
    <n v="11"/>
    <n v="12"/>
    <n v="0"/>
    <n v="0"/>
    <n v="0"/>
    <n v="0"/>
    <n v="5"/>
    <n v="3"/>
    <n v="0"/>
    <n v="1"/>
    <n v="0"/>
    <n v="0"/>
    <n v="1"/>
    <n v="0"/>
    <n v="0"/>
    <n v="0"/>
    <n v="2"/>
  </r>
  <r>
    <s v="SAPUCAIA DO SUL2019/Nov"/>
    <x v="420"/>
    <x v="423"/>
    <m/>
    <x v="10"/>
    <n v="3"/>
    <n v="0"/>
    <n v="99"/>
    <n v="2"/>
    <n v="17"/>
    <n v="104"/>
    <n v="15"/>
    <n v="38"/>
    <n v="4"/>
    <n v="12"/>
    <n v="18"/>
    <n v="0"/>
    <n v="0"/>
    <n v="0"/>
    <n v="0"/>
    <n v="2"/>
    <n v="2"/>
    <n v="0"/>
    <n v="0"/>
    <n v="1"/>
    <n v="1"/>
    <n v="0"/>
    <n v="1"/>
    <n v="0"/>
    <n v="0"/>
    <n v="3"/>
  </r>
  <r>
    <s v="SAPUCAIA DO SUL2019/Dec"/>
    <x v="420"/>
    <x v="423"/>
    <m/>
    <x v="11"/>
    <n v="5"/>
    <n v="0"/>
    <n v="85"/>
    <n v="1"/>
    <n v="15"/>
    <n v="83"/>
    <n v="21"/>
    <n v="24"/>
    <n v="2"/>
    <n v="19"/>
    <n v="21"/>
    <n v="0"/>
    <n v="0"/>
    <n v="0"/>
    <n v="0"/>
    <n v="3"/>
    <n v="3"/>
    <n v="0"/>
    <n v="0"/>
    <n v="0"/>
    <n v="0"/>
    <n v="0"/>
    <n v="0"/>
    <n v="0"/>
    <n v="1"/>
    <n v="5"/>
  </r>
  <r>
    <s v="SARANDI2019/Jan"/>
    <x v="421"/>
    <x v="424"/>
    <s v="SARANDI"/>
    <x v="0"/>
    <n v="1"/>
    <n v="0"/>
    <n v="23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7"/>
    <n v="0"/>
    <n v="1"/>
    <n v="0"/>
    <n v="0"/>
    <n v="1"/>
    <n v="4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24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RANDI2019/Aug"/>
    <x v="421"/>
    <x v="424"/>
    <m/>
    <x v="7"/>
    <n v="0"/>
    <n v="0"/>
    <n v="25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RANDI2019/Sep"/>
    <x v="421"/>
    <x v="424"/>
    <m/>
    <x v="8"/>
    <n v="0"/>
    <n v="0"/>
    <n v="23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RANDI2019/Oct"/>
    <x v="421"/>
    <x v="424"/>
    <m/>
    <x v="9"/>
    <n v="1"/>
    <n v="0"/>
    <n v="19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SARANDI2019/Nov"/>
    <x v="421"/>
    <x v="424"/>
    <m/>
    <x v="10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SARANDI2019/Dec"/>
    <x v="421"/>
    <x v="424"/>
    <m/>
    <x v="11"/>
    <n v="0"/>
    <n v="0"/>
    <n v="17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EBERI2019/May"/>
    <x v="422"/>
    <x v="425"/>
    <m/>
    <x v="4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BERI2019/Jun"/>
    <x v="422"/>
    <x v="425"/>
    <m/>
    <x v="5"/>
    <n v="0"/>
    <n v="0"/>
    <n v="9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1"/>
    <n v="0"/>
    <n v="6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Aug"/>
    <x v="422"/>
    <x v="425"/>
    <m/>
    <x v="7"/>
    <n v="0"/>
    <n v="0"/>
    <n v="2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2"/>
    <x v="425"/>
    <m/>
    <x v="8"/>
    <n v="1"/>
    <n v="0"/>
    <n v="7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Oct"/>
    <x v="422"/>
    <x v="425"/>
    <m/>
    <x v="9"/>
    <n v="0"/>
    <n v="0"/>
    <n v="4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EBERI2019/Nov"/>
    <x v="422"/>
    <x v="425"/>
    <m/>
    <x v="10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2"/>
    <x v="425"/>
    <m/>
    <x v="1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3"/>
    <x v="42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3"/>
    <x v="4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3"/>
    <x v="42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3"/>
    <x v="42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3"/>
    <x v="4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4"/>
    <x v="427"/>
    <m/>
    <x v="7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Sep"/>
    <x v="424"/>
    <x v="427"/>
    <m/>
    <x v="8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4"/>
    <x v="427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4"/>
    <x v="427"/>
    <m/>
    <x v="10"/>
    <n v="0"/>
    <n v="0"/>
    <n v="6"/>
    <n v="3"/>
    <n v="2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19/Dec"/>
    <x v="424"/>
    <x v="427"/>
    <m/>
    <x v="1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5"/>
    <x v="428"/>
    <m/>
    <x v="7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19/Sep"/>
    <x v="425"/>
    <x v="428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5"/>
    <x v="428"/>
    <m/>
    <x v="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5"/>
    <x v="42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5"/>
    <x v="428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6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6"/>
    <x v="42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6"/>
    <x v="4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6"/>
    <x v="4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6"/>
    <x v="429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7"/>
    <x v="430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7"/>
    <x v="430"/>
    <m/>
    <x v="8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7"/>
    <x v="430"/>
    <m/>
    <x v="9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7"/>
    <x v="430"/>
    <m/>
    <x v="1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TINELA DO SUL2019/Dec"/>
    <x v="427"/>
    <x v="430"/>
    <m/>
    <x v="11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SERAFINA CORREA2019/Feb"/>
    <x v="428"/>
    <x v="431"/>
    <m/>
    <x v="1"/>
    <n v="0"/>
    <n v="0"/>
    <n v="9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9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SERAFINA CORREA2019/Jul"/>
    <x v="428"/>
    <x v="431"/>
    <m/>
    <x v="6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28"/>
    <x v="431"/>
    <m/>
    <x v="7"/>
    <n v="0"/>
    <n v="0"/>
    <n v="1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28"/>
    <x v="431"/>
    <m/>
    <x v="8"/>
    <n v="0"/>
    <n v="0"/>
    <n v="6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28"/>
    <x v="431"/>
    <m/>
    <x v="9"/>
    <n v="0"/>
    <n v="0"/>
    <n v="8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ERAFINA CORREA2019/Nov"/>
    <x v="428"/>
    <x v="431"/>
    <m/>
    <x v="10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28"/>
    <x v="431"/>
    <m/>
    <x v="11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29"/>
    <x v="43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29"/>
    <x v="43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29"/>
    <x v="432"/>
    <m/>
    <x v="1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RIO2019/Dec"/>
    <x v="429"/>
    <x v="4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0"/>
    <x v="433"/>
    <m/>
    <x v="7"/>
    <n v="0"/>
    <n v="0"/>
    <n v="4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0"/>
    <x v="433"/>
    <m/>
    <x v="8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Oct"/>
    <x v="430"/>
    <x v="433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0"/>
    <x v="433"/>
    <m/>
    <x v="10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0"/>
    <x v="433"/>
    <m/>
    <x v="11"/>
    <n v="0"/>
    <n v="0"/>
    <n v="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1"/>
    <x v="4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1"/>
    <x v="43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1"/>
    <x v="434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1"/>
    <x v="434"/>
    <m/>
    <x v="1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1"/>
    <x v="434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2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2"/>
    <x v="4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2"/>
    <x v="43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2"/>
    <x v="43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2"/>
    <x v="43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3"/>
    <x v="43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3"/>
    <x v="436"/>
    <m/>
    <x v="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3"/>
    <x v="43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3"/>
    <x v="43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3"/>
    <x v="436"/>
    <m/>
    <x v="1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4"/>
    <x v="437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4"/>
    <x v="437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4"/>
    <x v="437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4"/>
    <x v="437"/>
    <m/>
    <x v="10"/>
    <n v="0"/>
    <n v="0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4"/>
    <x v="437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9/Aug"/>
    <x v="435"/>
    <x v="438"/>
    <m/>
    <x v="7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5"/>
    <x v="438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5"/>
    <x v="438"/>
    <m/>
    <x v="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5"/>
    <x v="438"/>
    <m/>
    <x v="1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5"/>
    <x v="438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1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SOBRADINHO2019/Jun"/>
    <x v="436"/>
    <x v="439"/>
    <m/>
    <x v="5"/>
    <n v="0"/>
    <n v="0"/>
    <n v="31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26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</r>
  <r>
    <s v="SOBRADINHO2019/Aug"/>
    <x v="436"/>
    <x v="439"/>
    <m/>
    <x v="7"/>
    <n v="1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OBRADINHO2019/Sep"/>
    <x v="436"/>
    <x v="439"/>
    <m/>
    <x v="8"/>
    <n v="0"/>
    <n v="0"/>
    <n v="23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OBRADINHO2019/Oct"/>
    <x v="436"/>
    <x v="439"/>
    <m/>
    <x v="9"/>
    <n v="0"/>
    <n v="0"/>
    <n v="26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OBRADINHO2019/Nov"/>
    <x v="436"/>
    <x v="439"/>
    <m/>
    <x v="10"/>
    <n v="0"/>
    <n v="0"/>
    <n v="12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6"/>
    <x v="439"/>
    <m/>
    <x v="11"/>
    <n v="0"/>
    <n v="0"/>
    <n v="11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</r>
  <r>
    <s v="SOLEDADE2019/Jan"/>
    <x v="437"/>
    <x v="440"/>
    <s v="SOLEDADE"/>
    <x v="0"/>
    <n v="0"/>
    <n v="0"/>
    <n v="55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7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</r>
  <r>
    <s v="SOLEDADE2019/Apr"/>
    <x v="437"/>
    <x v="440"/>
    <m/>
    <x v="3"/>
    <n v="0"/>
    <n v="0"/>
    <n v="57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</r>
  <r>
    <s v="SOLEDADE2019/May"/>
    <x v="437"/>
    <x v="440"/>
    <m/>
    <x v="4"/>
    <n v="0"/>
    <n v="0"/>
    <n v="61"/>
    <n v="7"/>
    <n v="2"/>
    <n v="2"/>
    <n v="1"/>
    <n v="11"/>
    <n v="0"/>
    <n v="10"/>
    <n v="3"/>
    <n v="0"/>
    <n v="0"/>
    <n v="0"/>
    <n v="0"/>
    <n v="4"/>
    <n v="1"/>
    <n v="0"/>
    <n v="0"/>
    <n v="0"/>
    <n v="0"/>
    <n v="0"/>
    <n v="0"/>
    <n v="0"/>
    <n v="0"/>
    <n v="0"/>
  </r>
  <r>
    <s v="SOLEDADE2019/Jun"/>
    <x v="437"/>
    <x v="440"/>
    <m/>
    <x v="5"/>
    <n v="1"/>
    <n v="0"/>
    <n v="52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SOLEDADE2019/Jul"/>
    <x v="437"/>
    <x v="440"/>
    <m/>
    <x v="6"/>
    <n v="0"/>
    <n v="0"/>
    <n v="51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</r>
  <r>
    <s v="SOLEDADE2019/Aug"/>
    <x v="437"/>
    <x v="440"/>
    <m/>
    <x v="7"/>
    <n v="0"/>
    <n v="0"/>
    <n v="50"/>
    <n v="7"/>
    <n v="1"/>
    <n v="4"/>
    <n v="0"/>
    <n v="7"/>
    <n v="3"/>
    <n v="6"/>
    <n v="8"/>
    <n v="0"/>
    <n v="0"/>
    <n v="0"/>
    <n v="0"/>
    <n v="1"/>
    <n v="0"/>
    <n v="0"/>
    <n v="0"/>
    <n v="0"/>
    <n v="0"/>
    <n v="0"/>
    <n v="0"/>
    <n v="0"/>
    <n v="0"/>
    <n v="0"/>
  </r>
  <r>
    <s v="SOLEDADE2019/Sep"/>
    <x v="437"/>
    <x v="440"/>
    <m/>
    <x v="8"/>
    <n v="2"/>
    <n v="1"/>
    <n v="43"/>
    <n v="3"/>
    <n v="2"/>
    <n v="7"/>
    <n v="0"/>
    <n v="6"/>
    <n v="3"/>
    <n v="11"/>
    <n v="6"/>
    <n v="0"/>
    <n v="0"/>
    <n v="0"/>
    <n v="0"/>
    <n v="0"/>
    <n v="4"/>
    <n v="0"/>
    <n v="1"/>
    <n v="0"/>
    <n v="0"/>
    <n v="0"/>
    <n v="0"/>
    <n v="0"/>
    <n v="0"/>
    <n v="2"/>
  </r>
  <r>
    <s v="SOLEDADE2019/Oct"/>
    <x v="437"/>
    <x v="440"/>
    <m/>
    <x v="9"/>
    <n v="0"/>
    <n v="0"/>
    <n v="52"/>
    <n v="8"/>
    <n v="2"/>
    <n v="3"/>
    <n v="0"/>
    <n v="7"/>
    <n v="3"/>
    <n v="10"/>
    <n v="4"/>
    <n v="0"/>
    <n v="0"/>
    <n v="0"/>
    <n v="0"/>
    <n v="3"/>
    <n v="1"/>
    <n v="0"/>
    <n v="0"/>
    <n v="0"/>
    <n v="0"/>
    <n v="0"/>
    <n v="0"/>
    <n v="0"/>
    <n v="0"/>
    <n v="0"/>
  </r>
  <r>
    <s v="SOLEDADE2019/Nov"/>
    <x v="437"/>
    <x v="440"/>
    <m/>
    <x v="10"/>
    <n v="1"/>
    <n v="0"/>
    <n v="67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</r>
  <r>
    <s v="SOLEDADE2019/Dec"/>
    <x v="437"/>
    <x v="440"/>
    <m/>
    <x v="11"/>
    <n v="1"/>
    <n v="0"/>
    <n v="48"/>
    <n v="6"/>
    <n v="2"/>
    <n v="4"/>
    <n v="1"/>
    <n v="9"/>
    <n v="1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38"/>
    <x v="441"/>
    <m/>
    <x v="7"/>
    <n v="0"/>
    <n v="0"/>
    <n v="3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ABAI2019/Sep"/>
    <x v="438"/>
    <x v="441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38"/>
    <x v="441"/>
    <m/>
    <x v="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38"/>
    <x v="4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38"/>
    <x v="441"/>
    <m/>
    <x v="11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PEJARA2019/Jan"/>
    <x v="439"/>
    <x v="442"/>
    <s v="TAPEJARA"/>
    <x v="0"/>
    <n v="0"/>
    <n v="0"/>
    <n v="15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APEJARA2019/Feb"/>
    <x v="439"/>
    <x v="442"/>
    <m/>
    <x v="1"/>
    <n v="1"/>
    <n v="0"/>
    <n v="28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1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18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TAPEJARA2019/Aug"/>
    <x v="439"/>
    <x v="442"/>
    <m/>
    <x v="7"/>
    <n v="0"/>
    <n v="0"/>
    <n v="31"/>
    <n v="1"/>
    <n v="0"/>
    <n v="4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39"/>
    <x v="442"/>
    <m/>
    <x v="8"/>
    <n v="0"/>
    <n v="0"/>
    <n v="19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</r>
  <r>
    <s v="TAPEJARA2019/Oct"/>
    <x v="439"/>
    <x v="442"/>
    <m/>
    <x v="9"/>
    <n v="0"/>
    <n v="0"/>
    <n v="24"/>
    <n v="0"/>
    <n v="1"/>
    <n v="0"/>
    <n v="1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</r>
  <r>
    <s v="TAPEJARA2019/Nov"/>
    <x v="439"/>
    <x v="442"/>
    <m/>
    <x v="10"/>
    <n v="0"/>
    <n v="0"/>
    <n v="24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Dec"/>
    <x v="439"/>
    <x v="442"/>
    <m/>
    <x v="11"/>
    <n v="0"/>
    <n v="0"/>
    <n v="13"/>
    <n v="0"/>
    <n v="0"/>
    <n v="0"/>
    <n v="0"/>
    <n v="7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8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May"/>
    <x v="440"/>
    <x v="443"/>
    <m/>
    <x v="4"/>
    <n v="0"/>
    <n v="0"/>
    <n v="13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TAPERA2019/Jul"/>
    <x v="440"/>
    <x v="443"/>
    <m/>
    <x v="6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APERA2019/Aug"/>
    <x v="440"/>
    <x v="443"/>
    <m/>
    <x v="7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Sep"/>
    <x v="440"/>
    <x v="443"/>
    <m/>
    <x v="8"/>
    <n v="0"/>
    <n v="0"/>
    <n v="6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TAPERA2019/Oct"/>
    <x v="440"/>
    <x v="443"/>
    <m/>
    <x v="9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0"/>
    <x v="443"/>
    <m/>
    <x v="1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0"/>
    <x v="443"/>
    <m/>
    <x v="11"/>
    <n v="0"/>
    <n v="0"/>
    <n v="6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1"/>
    <x v="444"/>
    <s v="TAPES"/>
    <x v="0"/>
    <n v="1"/>
    <n v="0"/>
    <n v="13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TAPES2019/Apr"/>
    <x v="441"/>
    <x v="444"/>
    <m/>
    <x v="3"/>
    <n v="0"/>
    <n v="0"/>
    <n v="16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19/May"/>
    <x v="441"/>
    <x v="444"/>
    <m/>
    <x v="4"/>
    <n v="0"/>
    <n v="0"/>
    <n v="14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TAPES2019/Jun"/>
    <x v="441"/>
    <x v="444"/>
    <m/>
    <x v="5"/>
    <n v="0"/>
    <n v="0"/>
    <n v="14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21"/>
    <n v="1"/>
    <n v="1"/>
    <n v="2"/>
    <n v="0"/>
    <n v="1"/>
    <n v="0"/>
    <n v="1"/>
    <n v="4"/>
    <n v="0"/>
    <n v="0"/>
    <n v="0"/>
    <n v="0"/>
    <n v="3"/>
    <n v="1"/>
    <n v="0"/>
    <n v="0"/>
    <n v="0"/>
    <n v="0"/>
    <n v="0"/>
    <n v="0"/>
    <n v="0"/>
    <n v="0"/>
    <n v="0"/>
  </r>
  <r>
    <s v="TAPES2019/Aug"/>
    <x v="441"/>
    <x v="444"/>
    <m/>
    <x v="7"/>
    <n v="2"/>
    <n v="1"/>
    <n v="2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</r>
  <r>
    <s v="TAPES2019/Sep"/>
    <x v="441"/>
    <x v="444"/>
    <m/>
    <x v="8"/>
    <n v="0"/>
    <n v="0"/>
    <n v="27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Oct"/>
    <x v="441"/>
    <x v="444"/>
    <m/>
    <x v="9"/>
    <n v="0"/>
    <n v="0"/>
    <n v="23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Nov"/>
    <x v="441"/>
    <x v="444"/>
    <m/>
    <x v="10"/>
    <n v="2"/>
    <n v="0"/>
    <n v="21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</r>
  <r>
    <s v="TAPES2019/Dec"/>
    <x v="441"/>
    <x v="444"/>
    <m/>
    <x v="11"/>
    <n v="0"/>
    <n v="0"/>
    <n v="19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AQUARA2019/Jan"/>
    <x v="442"/>
    <x v="445"/>
    <s v="TAQUARA"/>
    <x v="0"/>
    <n v="2"/>
    <n v="0"/>
    <n v="42"/>
    <n v="3"/>
    <n v="6"/>
    <n v="13"/>
    <n v="4"/>
    <n v="12"/>
    <n v="2"/>
    <n v="3"/>
    <n v="7"/>
    <n v="0"/>
    <n v="0"/>
    <n v="0"/>
    <n v="0"/>
    <n v="2"/>
    <n v="3"/>
    <n v="0"/>
    <n v="0"/>
    <n v="0"/>
    <n v="0"/>
    <n v="0"/>
    <n v="0"/>
    <n v="0"/>
    <n v="0"/>
    <n v="2"/>
  </r>
  <r>
    <s v="TAQUARA2019/Feb"/>
    <x v="442"/>
    <x v="445"/>
    <m/>
    <x v="1"/>
    <n v="1"/>
    <n v="0"/>
    <n v="31"/>
    <n v="0"/>
    <n v="5"/>
    <n v="10"/>
    <n v="4"/>
    <n v="12"/>
    <n v="1"/>
    <n v="7"/>
    <n v="3"/>
    <n v="0"/>
    <n v="0"/>
    <n v="0"/>
    <n v="0"/>
    <n v="3"/>
    <n v="2"/>
    <n v="0"/>
    <n v="0"/>
    <n v="0"/>
    <n v="0"/>
    <n v="0"/>
    <n v="0"/>
    <n v="0"/>
    <n v="0"/>
    <n v="1"/>
  </r>
  <r>
    <s v="TAQUARA2019/Mar"/>
    <x v="442"/>
    <x v="445"/>
    <m/>
    <x v="2"/>
    <n v="0"/>
    <n v="0"/>
    <n v="43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TAQUARA2019/Apr"/>
    <x v="442"/>
    <x v="445"/>
    <m/>
    <x v="3"/>
    <n v="0"/>
    <n v="0"/>
    <n v="39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TAQUARA2019/May"/>
    <x v="442"/>
    <x v="445"/>
    <m/>
    <x v="4"/>
    <n v="0"/>
    <n v="0"/>
    <n v="53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</r>
  <r>
    <s v="TAQUARA2019/Jun"/>
    <x v="442"/>
    <x v="445"/>
    <m/>
    <x v="5"/>
    <n v="3"/>
    <n v="0"/>
    <n v="51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3"/>
  </r>
  <r>
    <s v="TAQUARA2019/Jul"/>
    <x v="442"/>
    <x v="445"/>
    <m/>
    <x v="6"/>
    <n v="2"/>
    <n v="0"/>
    <n v="48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</r>
  <r>
    <s v="TAQUARA2019/Aug"/>
    <x v="442"/>
    <x v="445"/>
    <m/>
    <x v="7"/>
    <n v="1"/>
    <n v="0"/>
    <n v="55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</r>
  <r>
    <s v="TAQUARA2019/Sep"/>
    <x v="442"/>
    <x v="445"/>
    <m/>
    <x v="8"/>
    <n v="1"/>
    <n v="0"/>
    <n v="47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</r>
  <r>
    <s v="TAQUARA2019/Oct"/>
    <x v="442"/>
    <x v="445"/>
    <m/>
    <x v="9"/>
    <n v="0"/>
    <n v="0"/>
    <n v="35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</r>
  <r>
    <s v="TAQUARA2019/Nov"/>
    <x v="442"/>
    <x v="445"/>
    <m/>
    <x v="10"/>
    <n v="0"/>
    <n v="0"/>
    <n v="36"/>
    <n v="0"/>
    <n v="6"/>
    <n v="8"/>
    <n v="11"/>
    <n v="16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2"/>
    <x v="445"/>
    <m/>
    <x v="11"/>
    <n v="0"/>
    <n v="0"/>
    <n v="26"/>
    <n v="5"/>
    <n v="5"/>
    <n v="7"/>
    <n v="3"/>
    <n v="19"/>
    <n v="2"/>
    <n v="4"/>
    <n v="7"/>
    <n v="0"/>
    <n v="0"/>
    <n v="0"/>
    <n v="0"/>
    <n v="0"/>
    <n v="0"/>
    <n v="0"/>
    <n v="0"/>
    <n v="0"/>
    <n v="0"/>
    <n v="0"/>
    <n v="0"/>
    <n v="0"/>
    <n v="1"/>
    <n v="0"/>
  </r>
  <r>
    <s v="TAQUARI2019/Jan"/>
    <x v="443"/>
    <x v="446"/>
    <s v="TAQUARI"/>
    <x v="0"/>
    <n v="1"/>
    <n v="0"/>
    <n v="28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</r>
  <r>
    <s v="TAQUARI2019/May"/>
    <x v="443"/>
    <x v="446"/>
    <m/>
    <x v="4"/>
    <n v="0"/>
    <n v="0"/>
    <n v="19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21"/>
    <n v="1"/>
    <n v="4"/>
    <n v="2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14"/>
    <n v="1"/>
    <n v="2"/>
    <n v="0"/>
    <n v="1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3"/>
    <x v="446"/>
    <m/>
    <x v="7"/>
    <n v="1"/>
    <n v="0"/>
    <n v="15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TAQUARI2019/Sep"/>
    <x v="443"/>
    <x v="446"/>
    <m/>
    <x v="8"/>
    <n v="0"/>
    <n v="0"/>
    <n v="15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TAQUARI2019/Oct"/>
    <x v="443"/>
    <x v="446"/>
    <m/>
    <x v="9"/>
    <n v="0"/>
    <n v="0"/>
    <n v="19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3"/>
    <x v="446"/>
    <m/>
    <x v="10"/>
    <n v="0"/>
    <n v="0"/>
    <n v="20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TAQUARI2019/Dec"/>
    <x v="443"/>
    <x v="446"/>
    <m/>
    <x v="11"/>
    <n v="0"/>
    <n v="0"/>
    <n v="32"/>
    <n v="4"/>
    <n v="1"/>
    <n v="5"/>
    <n v="0"/>
    <n v="2"/>
    <n v="2"/>
    <n v="7"/>
    <n v="1"/>
    <n v="0"/>
    <n v="0"/>
    <n v="0"/>
    <n v="0"/>
    <n v="0"/>
    <n v="2"/>
    <n v="0"/>
    <n v="0"/>
    <n v="0"/>
    <n v="0"/>
    <n v="1"/>
    <n v="0"/>
    <n v="0"/>
    <n v="0"/>
    <n v="0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4"/>
    <x v="447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4"/>
    <x v="4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4"/>
    <x v="4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4"/>
    <x v="447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4"/>
    <x v="4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VARES2019/May"/>
    <x v="445"/>
    <x v="448"/>
    <m/>
    <x v="4"/>
    <n v="0"/>
    <n v="0"/>
    <n v="8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8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5"/>
    <x v="448"/>
    <m/>
    <x v="7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AVARES2019/Sep"/>
    <x v="445"/>
    <x v="448"/>
    <m/>
    <x v="8"/>
    <n v="0"/>
    <n v="0"/>
    <n v="3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5"/>
    <x v="448"/>
    <m/>
    <x v="9"/>
    <n v="0"/>
    <n v="0"/>
    <n v="6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5"/>
    <x v="448"/>
    <m/>
    <x v="10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VARES2019/Dec"/>
    <x v="445"/>
    <x v="448"/>
    <m/>
    <x v="11"/>
    <n v="0"/>
    <n v="0"/>
    <n v="2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4"/>
    <n v="4"/>
    <n v="2"/>
    <n v="2"/>
    <n v="0"/>
    <n v="0"/>
    <n v="3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11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6"/>
    <x v="449"/>
    <m/>
    <x v="7"/>
    <n v="0"/>
    <n v="0"/>
    <n v="6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6"/>
    <x v="449"/>
    <m/>
    <x v="8"/>
    <n v="0"/>
    <n v="0"/>
    <n v="9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6"/>
    <x v="449"/>
    <m/>
    <x v="9"/>
    <n v="0"/>
    <n v="0"/>
    <n v="4"/>
    <n v="0"/>
    <n v="2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6"/>
    <x v="449"/>
    <m/>
    <x v="10"/>
    <n v="1"/>
    <n v="0"/>
    <n v="8"/>
    <n v="0"/>
    <n v="1"/>
    <n v="3"/>
    <n v="0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19/Dec"/>
    <x v="446"/>
    <x v="449"/>
    <m/>
    <x v="11"/>
    <n v="0"/>
    <n v="0"/>
    <n v="7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Feb"/>
    <x v="447"/>
    <x v="450"/>
    <m/>
    <x v="1"/>
    <n v="0"/>
    <n v="0"/>
    <n v="9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21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y"/>
    <x v="447"/>
    <x v="450"/>
    <m/>
    <x v="4"/>
    <n v="0"/>
    <n v="0"/>
    <n v="1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17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19/Aug"/>
    <x v="447"/>
    <x v="450"/>
    <m/>
    <x v="7"/>
    <n v="0"/>
    <n v="0"/>
    <n v="41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Sep"/>
    <x v="447"/>
    <x v="450"/>
    <m/>
    <x v="8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Oct"/>
    <x v="447"/>
    <x v="450"/>
    <m/>
    <x v="9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7"/>
    <x v="450"/>
    <m/>
    <x v="10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7"/>
    <x v="450"/>
    <m/>
    <x v="11"/>
    <n v="0"/>
    <n v="0"/>
    <n v="9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3"/>
    <n v="0"/>
    <n v="1"/>
    <n v="5"/>
    <n v="0"/>
    <n v="13"/>
    <n v="1"/>
    <n v="10"/>
    <n v="0"/>
    <n v="0"/>
    <n v="0"/>
    <n v="0"/>
    <n v="0"/>
    <n v="1"/>
    <n v="1"/>
    <n v="0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7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TEUTONIA2019/Apr"/>
    <x v="448"/>
    <x v="451"/>
    <m/>
    <x v="3"/>
    <n v="1"/>
    <n v="0"/>
    <n v="26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</r>
  <r>
    <s v="TEUTONIA2019/May"/>
    <x v="448"/>
    <x v="451"/>
    <m/>
    <x v="4"/>
    <n v="0"/>
    <n v="0"/>
    <n v="7"/>
    <n v="0"/>
    <n v="2"/>
    <n v="6"/>
    <n v="0"/>
    <n v="10"/>
    <n v="0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EUTONIA2019/Jun"/>
    <x v="448"/>
    <x v="451"/>
    <m/>
    <x v="5"/>
    <n v="0"/>
    <n v="0"/>
    <n v="19"/>
    <n v="0"/>
    <n v="0"/>
    <n v="5"/>
    <n v="0"/>
    <n v="12"/>
    <n v="0"/>
    <n v="7"/>
    <n v="3"/>
    <n v="0"/>
    <n v="0"/>
    <n v="0"/>
    <n v="0"/>
    <n v="2"/>
    <n v="3"/>
    <n v="0"/>
    <n v="0"/>
    <n v="0"/>
    <n v="0"/>
    <n v="0"/>
    <n v="0"/>
    <n v="0"/>
    <n v="0"/>
    <n v="0"/>
  </r>
  <r>
    <s v="TEUTONIA2019/Jul"/>
    <x v="448"/>
    <x v="451"/>
    <m/>
    <x v="6"/>
    <n v="0"/>
    <n v="0"/>
    <n v="19"/>
    <n v="0"/>
    <n v="2"/>
    <n v="13"/>
    <n v="0"/>
    <n v="16"/>
    <n v="0"/>
    <n v="3"/>
    <n v="2"/>
    <n v="0"/>
    <n v="0"/>
    <n v="0"/>
    <n v="0"/>
    <n v="2"/>
    <n v="4"/>
    <n v="0"/>
    <n v="0"/>
    <n v="0"/>
    <n v="0"/>
    <n v="0"/>
    <n v="0"/>
    <n v="0"/>
    <n v="0"/>
    <n v="0"/>
  </r>
  <r>
    <s v="TEUTONIA2019/Aug"/>
    <x v="448"/>
    <x v="451"/>
    <m/>
    <x v="7"/>
    <n v="0"/>
    <n v="0"/>
    <n v="16"/>
    <n v="0"/>
    <n v="1"/>
    <n v="5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48"/>
    <x v="451"/>
    <m/>
    <x v="8"/>
    <n v="0"/>
    <n v="0"/>
    <n v="8"/>
    <n v="0"/>
    <n v="0"/>
    <n v="1"/>
    <n v="0"/>
    <n v="8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48"/>
    <x v="451"/>
    <m/>
    <x v="9"/>
    <n v="0"/>
    <n v="0"/>
    <n v="16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</r>
  <r>
    <s v="TEUTONIA2019/Nov"/>
    <x v="448"/>
    <x v="451"/>
    <m/>
    <x v="10"/>
    <n v="0"/>
    <n v="0"/>
    <n v="3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TEUTONIA2019/Dec"/>
    <x v="448"/>
    <x v="451"/>
    <m/>
    <x v="11"/>
    <n v="0"/>
    <n v="0"/>
    <n v="7"/>
    <n v="0"/>
    <n v="2"/>
    <n v="5"/>
    <n v="0"/>
    <n v="7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49"/>
    <x v="45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49"/>
    <x v="4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49"/>
    <x v="452"/>
    <m/>
    <x v="9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49"/>
    <x v="452"/>
    <m/>
    <x v="1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49"/>
    <x v="4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0"/>
    <x v="45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0"/>
    <x v="45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0"/>
    <x v="453"/>
    <m/>
    <x v="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0"/>
    <x v="45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0"/>
    <x v="453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1"/>
    <x v="45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1"/>
    <x v="45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1"/>
    <x v="45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1"/>
    <x v="45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1"/>
    <x v="454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102"/>
    <n v="2"/>
    <n v="5"/>
    <n v="12"/>
    <n v="1"/>
    <n v="23"/>
    <n v="0"/>
    <n v="11"/>
    <n v="15"/>
    <n v="0"/>
    <n v="0"/>
    <n v="0"/>
    <n v="0"/>
    <n v="2"/>
    <n v="0"/>
    <n v="0"/>
    <n v="0"/>
    <n v="0"/>
    <n v="0"/>
    <n v="0"/>
    <n v="0"/>
    <n v="0"/>
    <n v="0"/>
    <n v="1"/>
  </r>
  <r>
    <s v="TORRES2019/Feb"/>
    <x v="452"/>
    <x v="455"/>
    <m/>
    <x v="1"/>
    <n v="1"/>
    <n v="0"/>
    <n v="43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</r>
  <r>
    <s v="TORRES2019/Mar"/>
    <x v="452"/>
    <x v="455"/>
    <m/>
    <x v="2"/>
    <n v="0"/>
    <n v="0"/>
    <n v="86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</r>
  <r>
    <s v="TORRES2019/Apr"/>
    <x v="452"/>
    <x v="455"/>
    <m/>
    <x v="3"/>
    <n v="1"/>
    <n v="0"/>
    <n v="43"/>
    <n v="2"/>
    <n v="7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0"/>
    <n v="1"/>
  </r>
  <r>
    <s v="TORRES2019/May"/>
    <x v="452"/>
    <x v="455"/>
    <m/>
    <x v="4"/>
    <n v="2"/>
    <n v="0"/>
    <n v="58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</r>
  <r>
    <s v="TORRES2019/Jun"/>
    <x v="452"/>
    <x v="455"/>
    <m/>
    <x v="5"/>
    <n v="0"/>
    <n v="0"/>
    <n v="50"/>
    <n v="0"/>
    <n v="4"/>
    <n v="3"/>
    <n v="1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25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</r>
  <r>
    <s v="TORRES2019/Aug"/>
    <x v="452"/>
    <x v="455"/>
    <m/>
    <x v="7"/>
    <n v="0"/>
    <n v="0"/>
    <n v="36"/>
    <n v="1"/>
    <n v="5"/>
    <n v="11"/>
    <n v="0"/>
    <n v="12"/>
    <n v="0"/>
    <n v="6"/>
    <n v="8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2"/>
    <x v="455"/>
    <m/>
    <x v="8"/>
    <n v="1"/>
    <n v="0"/>
    <n v="52"/>
    <n v="0"/>
    <n v="3"/>
    <n v="9"/>
    <n v="2"/>
    <n v="16"/>
    <n v="2"/>
    <n v="5"/>
    <n v="7"/>
    <n v="0"/>
    <n v="0"/>
    <n v="0"/>
    <n v="0"/>
    <n v="3"/>
    <n v="0"/>
    <n v="1"/>
    <n v="0"/>
    <n v="0"/>
    <n v="0"/>
    <n v="0"/>
    <n v="0"/>
    <n v="0"/>
    <n v="0"/>
    <n v="1"/>
  </r>
  <r>
    <s v="TORRES2019/Oct"/>
    <x v="452"/>
    <x v="455"/>
    <m/>
    <x v="9"/>
    <n v="0"/>
    <n v="0"/>
    <n v="39"/>
    <n v="1"/>
    <n v="0"/>
    <n v="4"/>
    <n v="1"/>
    <n v="8"/>
    <n v="0"/>
    <n v="4"/>
    <n v="8"/>
    <n v="0"/>
    <n v="0"/>
    <n v="0"/>
    <n v="0"/>
    <n v="4"/>
    <n v="0"/>
    <n v="0"/>
    <n v="0"/>
    <n v="0"/>
    <n v="0"/>
    <n v="0"/>
    <n v="0"/>
    <n v="0"/>
    <n v="0"/>
    <n v="0"/>
  </r>
  <r>
    <s v="TORRES2019/Nov"/>
    <x v="452"/>
    <x v="455"/>
    <m/>
    <x v="10"/>
    <n v="0"/>
    <n v="0"/>
    <n v="25"/>
    <n v="0"/>
    <n v="7"/>
    <n v="11"/>
    <n v="2"/>
    <n v="18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TORRES2019/Dec"/>
    <x v="452"/>
    <x v="455"/>
    <m/>
    <x v="11"/>
    <n v="1"/>
    <n v="0"/>
    <n v="43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</r>
  <r>
    <s v="TRAMANDAI2019/Jan"/>
    <x v="453"/>
    <x v="456"/>
    <s v="TRAMANDAI"/>
    <x v="0"/>
    <n v="3"/>
    <n v="0"/>
    <n v="158"/>
    <n v="3"/>
    <n v="20"/>
    <n v="50"/>
    <n v="7"/>
    <n v="32"/>
    <n v="4"/>
    <n v="12"/>
    <n v="16"/>
    <n v="0"/>
    <n v="0"/>
    <n v="0"/>
    <n v="0"/>
    <n v="2"/>
    <n v="0"/>
    <n v="0"/>
    <n v="0"/>
    <n v="0"/>
    <n v="1"/>
    <n v="0"/>
    <n v="0"/>
    <n v="0"/>
    <n v="0"/>
    <n v="4"/>
  </r>
  <r>
    <s v="TRAMANDAI2019/Feb"/>
    <x v="453"/>
    <x v="456"/>
    <m/>
    <x v="1"/>
    <n v="1"/>
    <n v="0"/>
    <n v="142"/>
    <n v="0"/>
    <n v="11"/>
    <n v="49"/>
    <n v="5"/>
    <n v="27"/>
    <n v="1"/>
    <n v="22"/>
    <n v="19"/>
    <n v="0"/>
    <n v="0"/>
    <n v="0"/>
    <n v="0"/>
    <n v="3"/>
    <n v="0"/>
    <n v="0"/>
    <n v="0"/>
    <n v="0"/>
    <n v="0"/>
    <n v="0"/>
    <n v="0"/>
    <n v="0"/>
    <n v="1"/>
    <n v="1"/>
  </r>
  <r>
    <s v="TRAMANDAI2019/Mar"/>
    <x v="453"/>
    <x v="456"/>
    <m/>
    <x v="2"/>
    <n v="1"/>
    <n v="0"/>
    <n v="112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</r>
  <r>
    <s v="TRAMANDAI2019/Apr"/>
    <x v="453"/>
    <x v="456"/>
    <m/>
    <x v="3"/>
    <n v="6"/>
    <n v="0"/>
    <n v="103"/>
    <n v="2"/>
    <n v="6"/>
    <n v="20"/>
    <n v="4"/>
    <n v="15"/>
    <n v="2"/>
    <n v="3"/>
    <n v="13"/>
    <n v="0"/>
    <n v="0"/>
    <n v="0"/>
    <n v="0"/>
    <n v="5"/>
    <n v="1"/>
    <n v="0"/>
    <n v="0"/>
    <n v="0"/>
    <n v="0"/>
    <n v="0"/>
    <n v="0"/>
    <n v="0"/>
    <n v="0"/>
    <n v="6"/>
  </r>
  <r>
    <s v="TRAMANDAI2019/May"/>
    <x v="453"/>
    <x v="456"/>
    <m/>
    <x v="4"/>
    <n v="2"/>
    <n v="0"/>
    <n v="83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</r>
  <r>
    <s v="TRAMANDAI2019/Jun"/>
    <x v="453"/>
    <x v="456"/>
    <m/>
    <x v="5"/>
    <n v="0"/>
    <n v="0"/>
    <n v="96"/>
    <n v="2"/>
    <n v="1"/>
    <n v="35"/>
    <n v="3"/>
    <n v="17"/>
    <n v="1"/>
    <n v="10"/>
    <n v="9"/>
    <n v="0"/>
    <n v="0"/>
    <n v="0"/>
    <n v="0"/>
    <n v="4"/>
    <n v="8"/>
    <n v="0"/>
    <n v="0"/>
    <n v="0"/>
    <n v="0"/>
    <n v="0"/>
    <n v="0"/>
    <n v="0"/>
    <n v="0"/>
    <n v="0"/>
  </r>
  <r>
    <s v="TRAMANDAI2019/Jul"/>
    <x v="453"/>
    <x v="456"/>
    <m/>
    <x v="6"/>
    <n v="3"/>
    <n v="0"/>
    <n v="74"/>
    <n v="3"/>
    <n v="11"/>
    <n v="19"/>
    <n v="3"/>
    <n v="19"/>
    <n v="2"/>
    <n v="5"/>
    <n v="5"/>
    <n v="0"/>
    <n v="0"/>
    <n v="0"/>
    <n v="0"/>
    <n v="4"/>
    <n v="0"/>
    <n v="0"/>
    <n v="0"/>
    <n v="0"/>
    <n v="0"/>
    <n v="0"/>
    <n v="0"/>
    <n v="0"/>
    <n v="0"/>
    <n v="3"/>
  </r>
  <r>
    <s v="TRAMANDAI2019/Aug"/>
    <x v="453"/>
    <x v="456"/>
    <m/>
    <x v="7"/>
    <n v="0"/>
    <n v="0"/>
    <n v="105"/>
    <n v="5"/>
    <n v="6"/>
    <n v="22"/>
    <n v="3"/>
    <n v="15"/>
    <n v="1"/>
    <n v="0"/>
    <n v="7"/>
    <n v="0"/>
    <n v="0"/>
    <n v="0"/>
    <n v="0"/>
    <n v="1"/>
    <n v="1"/>
    <n v="0"/>
    <n v="0"/>
    <n v="0"/>
    <n v="0"/>
    <n v="0"/>
    <n v="0"/>
    <n v="0"/>
    <n v="0"/>
    <n v="0"/>
  </r>
  <r>
    <s v="TRAMANDAI2019/Sep"/>
    <x v="453"/>
    <x v="456"/>
    <m/>
    <x v="8"/>
    <n v="1"/>
    <n v="0"/>
    <n v="89"/>
    <n v="0"/>
    <n v="10"/>
    <n v="17"/>
    <n v="3"/>
    <n v="15"/>
    <n v="3"/>
    <n v="1"/>
    <n v="4"/>
    <n v="0"/>
    <n v="0"/>
    <n v="0"/>
    <n v="0"/>
    <n v="2"/>
    <n v="0"/>
    <n v="0"/>
    <n v="0"/>
    <n v="0"/>
    <n v="0"/>
    <n v="0"/>
    <n v="0"/>
    <n v="0"/>
    <n v="0"/>
    <n v="1"/>
  </r>
  <r>
    <s v="TRAMANDAI2019/Oct"/>
    <x v="453"/>
    <x v="456"/>
    <m/>
    <x v="9"/>
    <n v="0"/>
    <n v="0"/>
    <n v="102"/>
    <n v="0"/>
    <n v="18"/>
    <n v="36"/>
    <n v="6"/>
    <n v="19"/>
    <n v="2"/>
    <n v="0"/>
    <n v="5"/>
    <n v="0"/>
    <n v="0"/>
    <n v="0"/>
    <n v="0"/>
    <n v="5"/>
    <n v="2"/>
    <n v="0"/>
    <n v="0"/>
    <n v="0"/>
    <n v="0"/>
    <n v="0"/>
    <n v="0"/>
    <n v="0"/>
    <n v="0"/>
    <n v="0"/>
  </r>
  <r>
    <s v="TRAMANDAI2019/Nov"/>
    <x v="453"/>
    <x v="456"/>
    <m/>
    <x v="10"/>
    <n v="2"/>
    <n v="0"/>
    <n v="111"/>
    <n v="0"/>
    <n v="21"/>
    <n v="17"/>
    <n v="5"/>
    <n v="27"/>
    <n v="2"/>
    <n v="2"/>
    <n v="4"/>
    <n v="0"/>
    <n v="0"/>
    <n v="0"/>
    <n v="0"/>
    <n v="3"/>
    <n v="1"/>
    <n v="0"/>
    <n v="0"/>
    <n v="0"/>
    <n v="0"/>
    <n v="0"/>
    <n v="0"/>
    <n v="0"/>
    <n v="0"/>
    <n v="2"/>
  </r>
  <r>
    <s v="TRAMANDAI2019/Dec"/>
    <x v="453"/>
    <x v="456"/>
    <m/>
    <x v="11"/>
    <n v="1"/>
    <n v="0"/>
    <n v="180"/>
    <n v="1"/>
    <n v="27"/>
    <n v="26"/>
    <n v="5"/>
    <n v="30"/>
    <n v="3"/>
    <n v="13"/>
    <n v="16"/>
    <n v="0"/>
    <n v="0"/>
    <n v="0"/>
    <n v="0"/>
    <n v="0"/>
    <n v="2"/>
    <n v="0"/>
    <n v="0"/>
    <n v="0"/>
    <n v="0"/>
    <n v="0"/>
    <n v="0"/>
    <n v="0"/>
    <n v="0"/>
    <n v="1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4"/>
    <x v="457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AVESSEIRO2019/Sep"/>
    <x v="454"/>
    <x v="45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4"/>
    <x v="457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5"/>
    <x v="45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5"/>
    <x v="4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5"/>
    <x v="458"/>
    <m/>
    <x v="9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TRES ARROIOS2019/Nov"/>
    <x v="455"/>
    <x v="45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5"/>
    <x v="458"/>
    <m/>
    <x v="1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7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5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7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1"/>
    <n v="0"/>
    <n v="7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RES CACHOEIRAS2019/Aug"/>
    <x v="456"/>
    <x v="459"/>
    <m/>
    <x v="7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Sep"/>
    <x v="456"/>
    <x v="459"/>
    <m/>
    <x v="8"/>
    <n v="0"/>
    <n v="0"/>
    <n v="4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19/Oct"/>
    <x v="456"/>
    <x v="459"/>
    <m/>
    <x v="9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TRES CACHOEIRAS2019/Nov"/>
    <x v="456"/>
    <x v="459"/>
    <m/>
    <x v="10"/>
    <n v="0"/>
    <n v="0"/>
    <n v="3"/>
    <n v="2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6"/>
    <x v="459"/>
    <m/>
    <x v="11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6"/>
    <n v="1"/>
    <n v="0"/>
    <n v="2"/>
    <n v="0"/>
    <n v="3"/>
    <n v="0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TRES COROAS2019/Mar"/>
    <x v="457"/>
    <x v="460"/>
    <m/>
    <x v="2"/>
    <n v="0"/>
    <n v="0"/>
    <n v="10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19/Apr"/>
    <x v="457"/>
    <x v="460"/>
    <m/>
    <x v="3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2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Jun"/>
    <x v="457"/>
    <x v="460"/>
    <m/>
    <x v="5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24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Aug"/>
    <x v="457"/>
    <x v="460"/>
    <m/>
    <x v="7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Sep"/>
    <x v="457"/>
    <x v="460"/>
    <m/>
    <x v="8"/>
    <n v="0"/>
    <n v="0"/>
    <n v="19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7"/>
    <x v="460"/>
    <m/>
    <x v="9"/>
    <n v="0"/>
    <n v="0"/>
    <n v="19"/>
    <n v="0"/>
    <n v="0"/>
    <n v="3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7"/>
    <x v="460"/>
    <m/>
    <x v="10"/>
    <n v="0"/>
    <n v="0"/>
    <n v="13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Dec"/>
    <x v="457"/>
    <x v="460"/>
    <m/>
    <x v="11"/>
    <n v="0"/>
    <n v="0"/>
    <n v="8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</r>
  <r>
    <s v="TRES DE MAIO2019/Jan"/>
    <x v="458"/>
    <x v="461"/>
    <s v="TRES DE MAIO"/>
    <x v="0"/>
    <n v="0"/>
    <n v="0"/>
    <n v="25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9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</r>
  <r>
    <s v="TRES DE MAIO2019/Aug"/>
    <x v="458"/>
    <x v="461"/>
    <m/>
    <x v="7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58"/>
    <x v="461"/>
    <m/>
    <x v="8"/>
    <n v="0"/>
    <n v="0"/>
    <n v="6"/>
    <n v="0"/>
    <n v="0"/>
    <n v="1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58"/>
    <x v="461"/>
    <m/>
    <x v="9"/>
    <n v="0"/>
    <n v="0"/>
    <n v="3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58"/>
    <x v="461"/>
    <m/>
    <x v="10"/>
    <n v="0"/>
    <n v="0"/>
    <n v="9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TRES DE MAIO2019/Dec"/>
    <x v="458"/>
    <x v="461"/>
    <m/>
    <x v="11"/>
    <n v="0"/>
    <n v="0"/>
    <n v="11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59"/>
    <x v="462"/>
    <m/>
    <x v="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59"/>
    <x v="46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59"/>
    <x v="46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59"/>
    <x v="462"/>
    <m/>
    <x v="1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59"/>
    <x v="46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0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0"/>
    <x v="463"/>
    <m/>
    <x v="8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0"/>
    <x v="463"/>
    <m/>
    <x v="9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0"/>
    <x v="463"/>
    <m/>
    <x v="1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0"/>
    <x v="46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8"/>
    <n v="0"/>
    <n v="0"/>
    <n v="0"/>
    <n v="0"/>
    <n v="1"/>
    <n v="0"/>
    <n v="0"/>
    <n v="0"/>
    <n v="0"/>
    <n v="0"/>
    <n v="0"/>
    <n v="0"/>
    <n v="0"/>
    <n v="0"/>
    <n v="1"/>
  </r>
  <r>
    <s v="TRES PASSOS2019/Feb"/>
    <x v="461"/>
    <x v="464"/>
    <m/>
    <x v="1"/>
    <n v="0"/>
    <n v="0"/>
    <n v="13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TRES PASSOS2019/Apr"/>
    <x v="461"/>
    <x v="464"/>
    <m/>
    <x v="3"/>
    <n v="1"/>
    <n v="0"/>
    <n v="14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9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</r>
  <r>
    <s v="TRES PASSOS2019/Jul"/>
    <x v="461"/>
    <x v="464"/>
    <m/>
    <x v="6"/>
    <n v="0"/>
    <n v="0"/>
    <n v="15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1"/>
    <x v="464"/>
    <m/>
    <x v="7"/>
    <n v="0"/>
    <n v="0"/>
    <n v="13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1"/>
    <x v="464"/>
    <m/>
    <x v="8"/>
    <n v="0"/>
    <n v="0"/>
    <n v="7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1"/>
    <x v="464"/>
    <m/>
    <x v="9"/>
    <n v="0"/>
    <n v="0"/>
    <n v="14"/>
    <n v="0"/>
    <n v="0"/>
    <n v="1"/>
    <n v="0"/>
    <n v="5"/>
    <n v="0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Nov"/>
    <x v="461"/>
    <x v="464"/>
    <m/>
    <x v="10"/>
    <n v="0"/>
    <n v="0"/>
    <n v="16"/>
    <n v="0"/>
    <n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1"/>
    <x v="464"/>
    <m/>
    <x v="11"/>
    <n v="0"/>
    <n v="0"/>
    <n v="13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2"/>
    <x v="465"/>
    <m/>
    <x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2"/>
    <x v="465"/>
    <m/>
    <x v="8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2"/>
    <x v="465"/>
    <m/>
    <x v="9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2"/>
    <x v="465"/>
    <m/>
    <x v="1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2"/>
    <x v="465"/>
    <m/>
    <x v="11"/>
    <n v="0"/>
    <n v="0"/>
    <n v="5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TRIUNFO2019/May"/>
    <x v="463"/>
    <x v="466"/>
    <m/>
    <x v="4"/>
    <n v="1"/>
    <n v="0"/>
    <n v="21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TRIUNFO2019/Jun"/>
    <x v="463"/>
    <x v="466"/>
    <m/>
    <x v="5"/>
    <n v="1"/>
    <n v="0"/>
    <n v="19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</r>
  <r>
    <s v="TRIUNFO2019/Jul"/>
    <x v="463"/>
    <x v="466"/>
    <m/>
    <x v="6"/>
    <n v="1"/>
    <n v="0"/>
    <n v="18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</r>
  <r>
    <s v="TRIUNFO2019/Aug"/>
    <x v="463"/>
    <x v="466"/>
    <m/>
    <x v="7"/>
    <n v="0"/>
    <n v="0"/>
    <n v="14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TRIUNFO2019/Sep"/>
    <x v="463"/>
    <x v="466"/>
    <m/>
    <x v="8"/>
    <n v="0"/>
    <n v="0"/>
    <n v="14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3"/>
    <x v="466"/>
    <m/>
    <x v="9"/>
    <n v="1"/>
    <n v="0"/>
    <n v="23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</r>
  <r>
    <s v="TRIUNFO2019/Nov"/>
    <x v="463"/>
    <x v="466"/>
    <m/>
    <x v="10"/>
    <n v="0"/>
    <n v="0"/>
    <n v="16"/>
    <n v="0"/>
    <n v="0"/>
    <n v="6"/>
    <n v="1"/>
    <n v="2"/>
    <n v="3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TRIUNFO2019/Dec"/>
    <x v="463"/>
    <x v="466"/>
    <m/>
    <x v="11"/>
    <n v="1"/>
    <n v="0"/>
    <n v="13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Jul"/>
    <x v="464"/>
    <x v="467"/>
    <m/>
    <x v="6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UCUNDUVA2019/Aug"/>
    <x v="464"/>
    <x v="467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4"/>
    <x v="467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4"/>
    <x v="46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4"/>
    <x v="467"/>
    <m/>
    <x v="1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UCUNDUVA2019/Dec"/>
    <x v="464"/>
    <x v="467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5"/>
    <x v="4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5"/>
    <x v="4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5"/>
    <x v="4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5"/>
    <x v="4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6"/>
    <x v="46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6"/>
    <x v="469"/>
    <m/>
    <x v="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6"/>
    <x v="46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6"/>
    <x v="469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6"/>
    <x v="46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50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</r>
  <r>
    <s v="TUPANCIRETA2019/Jun"/>
    <x v="467"/>
    <x v="470"/>
    <m/>
    <x v="5"/>
    <n v="1"/>
    <n v="0"/>
    <n v="39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TUPANCIRETA2019/Jul"/>
    <x v="467"/>
    <x v="470"/>
    <m/>
    <x v="6"/>
    <n v="0"/>
    <n v="0"/>
    <n v="30"/>
    <n v="2"/>
    <n v="1"/>
    <n v="3"/>
    <n v="1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TUPANCIRETA2019/Aug"/>
    <x v="467"/>
    <x v="470"/>
    <m/>
    <x v="7"/>
    <n v="0"/>
    <n v="0"/>
    <n v="41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</r>
  <r>
    <s v="TUPANCIRETA2019/Sep"/>
    <x v="467"/>
    <x v="470"/>
    <m/>
    <x v="8"/>
    <n v="1"/>
    <n v="0"/>
    <n v="23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</r>
  <r>
    <s v="TUPANCIRETA2019/Oct"/>
    <x v="467"/>
    <x v="470"/>
    <m/>
    <x v="9"/>
    <n v="1"/>
    <n v="0"/>
    <n v="18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TUPANCIRETA2019/Nov"/>
    <x v="467"/>
    <x v="470"/>
    <m/>
    <x v="10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UPANCIRETA2019/Dec"/>
    <x v="467"/>
    <x v="470"/>
    <m/>
    <x v="11"/>
    <n v="0"/>
    <n v="0"/>
    <n v="14"/>
    <n v="5"/>
    <n v="2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68"/>
    <x v="471"/>
    <m/>
    <x v="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68"/>
    <x v="471"/>
    <m/>
    <x v="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68"/>
    <x v="471"/>
    <m/>
    <x v="9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68"/>
    <x v="47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68"/>
    <x v="47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19/Aug"/>
    <x v="469"/>
    <x v="472"/>
    <m/>
    <x v="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69"/>
    <x v="472"/>
    <m/>
    <x v="8"/>
    <n v="0"/>
    <n v="0"/>
    <n v="3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69"/>
    <x v="472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69"/>
    <x v="472"/>
    <m/>
    <x v="10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UPARENDI2019/Dec"/>
    <x v="469"/>
    <x v="472"/>
    <m/>
    <x v="11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URUCU2019/Jul"/>
    <x v="470"/>
    <x v="473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ug"/>
    <x v="470"/>
    <x v="47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0"/>
    <x v="473"/>
    <m/>
    <x v="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0"/>
    <x v="47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0"/>
    <x v="47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0"/>
    <x v="473"/>
    <m/>
    <x v="1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1"/>
    <x v="47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1"/>
    <x v="4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1"/>
    <x v="4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2"/>
    <x v="47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2"/>
    <x v="47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2"/>
    <x v="4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2"/>
    <x v="475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3"/>
    <x v="47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3"/>
    <x v="47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3"/>
    <x v="4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3"/>
    <x v="476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3"/>
    <x v="4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20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</r>
  <r>
    <s v="URUGUAIANA2019/Feb"/>
    <x v="474"/>
    <x v="477"/>
    <m/>
    <x v="1"/>
    <n v="0"/>
    <n v="0"/>
    <n v="121"/>
    <n v="9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  <n v="0"/>
  </r>
  <r>
    <s v="URUGUAIANA2019/Mar"/>
    <x v="474"/>
    <x v="477"/>
    <m/>
    <x v="2"/>
    <n v="0"/>
    <n v="0"/>
    <n v="14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</r>
  <r>
    <s v="URUGUAIANA2019/Apr"/>
    <x v="474"/>
    <x v="477"/>
    <m/>
    <x v="3"/>
    <n v="2"/>
    <n v="0"/>
    <n v="138"/>
    <n v="12"/>
    <n v="5"/>
    <n v="44"/>
    <n v="1"/>
    <n v="12"/>
    <n v="5"/>
    <n v="14"/>
    <n v="9"/>
    <n v="0"/>
    <n v="0"/>
    <n v="0"/>
    <n v="0"/>
    <n v="5"/>
    <n v="1"/>
    <n v="0"/>
    <n v="0"/>
    <n v="0"/>
    <n v="0"/>
    <n v="0"/>
    <n v="0"/>
    <n v="0"/>
    <n v="0"/>
    <n v="2"/>
  </r>
  <r>
    <s v="URUGUAIANA2019/May"/>
    <x v="474"/>
    <x v="477"/>
    <m/>
    <x v="4"/>
    <n v="1"/>
    <n v="0"/>
    <n v="123"/>
    <n v="13"/>
    <n v="4"/>
    <n v="55"/>
    <n v="1"/>
    <n v="19"/>
    <n v="7"/>
    <n v="10"/>
    <n v="14"/>
    <n v="0"/>
    <n v="0"/>
    <n v="0"/>
    <n v="0"/>
    <n v="3"/>
    <n v="3"/>
    <n v="0"/>
    <n v="1"/>
    <n v="0"/>
    <n v="0"/>
    <n v="0"/>
    <n v="0"/>
    <n v="0"/>
    <n v="0"/>
    <n v="1"/>
  </r>
  <r>
    <s v="URUGUAIANA2019/Jun"/>
    <x v="474"/>
    <x v="477"/>
    <m/>
    <x v="5"/>
    <n v="4"/>
    <n v="0"/>
    <n v="111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</r>
  <r>
    <s v="URUGUAIANA2019/Jul"/>
    <x v="474"/>
    <x v="477"/>
    <m/>
    <x v="6"/>
    <n v="1"/>
    <n v="0"/>
    <n v="115"/>
    <n v="12"/>
    <n v="3"/>
    <n v="36"/>
    <n v="0"/>
    <n v="18"/>
    <n v="7"/>
    <n v="22"/>
    <n v="19"/>
    <n v="0"/>
    <n v="0"/>
    <n v="0"/>
    <n v="0"/>
    <n v="2"/>
    <n v="1"/>
    <n v="0"/>
    <n v="0"/>
    <n v="0"/>
    <n v="0"/>
    <n v="0"/>
    <n v="0"/>
    <n v="0"/>
    <n v="0"/>
    <n v="1"/>
  </r>
  <r>
    <s v="URUGUAIANA2019/Aug"/>
    <x v="474"/>
    <x v="477"/>
    <m/>
    <x v="7"/>
    <n v="2"/>
    <n v="0"/>
    <n v="113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</r>
  <r>
    <s v="URUGUAIANA2019/Sep"/>
    <x v="474"/>
    <x v="477"/>
    <m/>
    <x v="8"/>
    <n v="3"/>
    <n v="0"/>
    <n v="109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</r>
  <r>
    <s v="URUGUAIANA2019/Oct"/>
    <x v="474"/>
    <x v="477"/>
    <m/>
    <x v="9"/>
    <n v="0"/>
    <n v="0"/>
    <n v="116"/>
    <n v="11"/>
    <n v="4"/>
    <n v="51"/>
    <n v="3"/>
    <n v="20"/>
    <n v="5"/>
    <n v="12"/>
    <n v="13"/>
    <n v="0"/>
    <n v="0"/>
    <n v="0"/>
    <n v="0"/>
    <n v="2"/>
    <n v="3"/>
    <n v="0"/>
    <n v="0"/>
    <n v="0"/>
    <n v="0"/>
    <n v="0"/>
    <n v="0"/>
    <n v="0"/>
    <n v="0"/>
    <n v="0"/>
  </r>
  <r>
    <s v="URUGUAIANA2019/Nov"/>
    <x v="474"/>
    <x v="477"/>
    <m/>
    <x v="10"/>
    <n v="1"/>
    <n v="0"/>
    <n v="130"/>
    <n v="6"/>
    <n v="10"/>
    <n v="54"/>
    <n v="3"/>
    <n v="13"/>
    <n v="6"/>
    <n v="12"/>
    <n v="10"/>
    <n v="0"/>
    <n v="0"/>
    <n v="0"/>
    <n v="0"/>
    <n v="5"/>
    <n v="6"/>
    <n v="0"/>
    <n v="0"/>
    <n v="0"/>
    <n v="0"/>
    <n v="0"/>
    <n v="0"/>
    <n v="0"/>
    <n v="0"/>
    <n v="1"/>
  </r>
  <r>
    <s v="URUGUAIANA2019/Dec"/>
    <x v="474"/>
    <x v="477"/>
    <m/>
    <x v="11"/>
    <n v="2"/>
    <n v="0"/>
    <n v="93"/>
    <n v="5"/>
    <n v="1"/>
    <n v="45"/>
    <n v="0"/>
    <n v="16"/>
    <n v="5"/>
    <n v="23"/>
    <n v="12"/>
    <n v="0"/>
    <n v="0"/>
    <n v="0"/>
    <n v="0"/>
    <n v="2"/>
    <n v="6"/>
    <n v="0"/>
    <n v="0"/>
    <n v="0"/>
    <n v="0"/>
    <n v="0"/>
    <n v="0"/>
    <n v="0"/>
    <n v="0"/>
    <n v="2"/>
  </r>
  <r>
    <s v="VACARIA2019/Jan"/>
    <x v="475"/>
    <x v="478"/>
    <s v="VACARIA"/>
    <x v="0"/>
    <n v="0"/>
    <n v="0"/>
    <n v="71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</r>
  <r>
    <s v="VACARIA2019/Feb"/>
    <x v="475"/>
    <x v="478"/>
    <m/>
    <x v="1"/>
    <n v="0"/>
    <n v="0"/>
    <n v="68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  <n v="0"/>
  </r>
  <r>
    <s v="VACARIA2019/Mar"/>
    <x v="475"/>
    <x v="478"/>
    <m/>
    <x v="2"/>
    <n v="1"/>
    <n v="0"/>
    <n v="60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</r>
  <r>
    <s v="VACARIA2019/Apr"/>
    <x v="475"/>
    <x v="478"/>
    <m/>
    <x v="3"/>
    <n v="1"/>
    <n v="0"/>
    <n v="6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</r>
  <r>
    <s v="VACARIA2019/May"/>
    <x v="475"/>
    <x v="478"/>
    <m/>
    <x v="4"/>
    <n v="0"/>
    <n v="0"/>
    <n v="70"/>
    <n v="4"/>
    <n v="4"/>
    <n v="11"/>
    <n v="2"/>
    <n v="20"/>
    <n v="7"/>
    <n v="8"/>
    <n v="6"/>
    <n v="0"/>
    <n v="0"/>
    <n v="0"/>
    <n v="0"/>
    <n v="0"/>
    <n v="3"/>
    <n v="0"/>
    <n v="0"/>
    <n v="0"/>
    <n v="0"/>
    <n v="0"/>
    <n v="0"/>
    <n v="0"/>
    <n v="0"/>
    <n v="0"/>
  </r>
  <r>
    <s v="VACARIA2019/Jun"/>
    <x v="475"/>
    <x v="478"/>
    <m/>
    <x v="5"/>
    <n v="1"/>
    <n v="0"/>
    <n v="72"/>
    <n v="2"/>
    <n v="7"/>
    <n v="12"/>
    <n v="0"/>
    <n v="10"/>
    <n v="8"/>
    <n v="7"/>
    <n v="5"/>
    <n v="0"/>
    <n v="0"/>
    <n v="0"/>
    <n v="0"/>
    <n v="3"/>
    <n v="0"/>
    <n v="0"/>
    <n v="0"/>
    <n v="0"/>
    <n v="0"/>
    <n v="0"/>
    <n v="0"/>
    <n v="0"/>
    <n v="0"/>
    <n v="1"/>
  </r>
  <r>
    <s v="VACARIA2019/Jul"/>
    <x v="475"/>
    <x v="478"/>
    <m/>
    <x v="6"/>
    <n v="1"/>
    <n v="0"/>
    <n v="104"/>
    <n v="1"/>
    <n v="3"/>
    <n v="16"/>
    <n v="0"/>
    <n v="17"/>
    <n v="6"/>
    <n v="10"/>
    <n v="11"/>
    <n v="0"/>
    <n v="0"/>
    <n v="0"/>
    <n v="0"/>
    <n v="9"/>
    <n v="1"/>
    <n v="0"/>
    <n v="0"/>
    <n v="0"/>
    <n v="0"/>
    <n v="0"/>
    <n v="0"/>
    <n v="0"/>
    <n v="0"/>
    <n v="1"/>
  </r>
  <r>
    <s v="VACARIA2019/Aug"/>
    <x v="475"/>
    <x v="478"/>
    <m/>
    <x v="7"/>
    <n v="1"/>
    <n v="0"/>
    <n v="87"/>
    <n v="6"/>
    <n v="2"/>
    <n v="4"/>
    <n v="0"/>
    <n v="14"/>
    <n v="3"/>
    <n v="36"/>
    <n v="9"/>
    <n v="0"/>
    <n v="0"/>
    <n v="0"/>
    <n v="0"/>
    <n v="7"/>
    <n v="1"/>
    <n v="0"/>
    <n v="0"/>
    <n v="0"/>
    <n v="0"/>
    <n v="0"/>
    <n v="0"/>
    <n v="0"/>
    <n v="0"/>
    <n v="1"/>
  </r>
  <r>
    <s v="VACARIA2019/Sep"/>
    <x v="475"/>
    <x v="478"/>
    <m/>
    <x v="8"/>
    <n v="1"/>
    <n v="0"/>
    <n v="82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</r>
  <r>
    <s v="VACARIA2019/Oct"/>
    <x v="475"/>
    <x v="478"/>
    <m/>
    <x v="9"/>
    <n v="2"/>
    <n v="0"/>
    <n v="95"/>
    <n v="2"/>
    <n v="3"/>
    <n v="17"/>
    <n v="0"/>
    <n v="23"/>
    <n v="10"/>
    <n v="29"/>
    <n v="12"/>
    <n v="0"/>
    <n v="0"/>
    <n v="0"/>
    <n v="0"/>
    <n v="4"/>
    <n v="3"/>
    <n v="0"/>
    <n v="0"/>
    <n v="0"/>
    <n v="0"/>
    <n v="0"/>
    <n v="0"/>
    <n v="0"/>
    <n v="0"/>
    <n v="2"/>
  </r>
  <r>
    <s v="VACARIA2019/Nov"/>
    <x v="475"/>
    <x v="478"/>
    <m/>
    <x v="10"/>
    <n v="1"/>
    <n v="0"/>
    <n v="76"/>
    <n v="0"/>
    <n v="3"/>
    <n v="10"/>
    <n v="0"/>
    <n v="14"/>
    <n v="2"/>
    <n v="23"/>
    <n v="12"/>
    <n v="0"/>
    <n v="0"/>
    <n v="0"/>
    <n v="0"/>
    <n v="4"/>
    <n v="3"/>
    <n v="0"/>
    <n v="1"/>
    <n v="0"/>
    <n v="0"/>
    <n v="0"/>
    <n v="0"/>
    <n v="0"/>
    <n v="0"/>
    <n v="1"/>
  </r>
  <r>
    <s v="VACARIA2019/Dec"/>
    <x v="475"/>
    <x v="478"/>
    <m/>
    <x v="11"/>
    <n v="0"/>
    <n v="0"/>
    <n v="74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VALE DO SOL2019/Jan"/>
    <x v="476"/>
    <x v="479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7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79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pr"/>
    <x v="476"/>
    <x v="479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79"/>
    <m/>
    <x v="4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19/Jun"/>
    <x v="476"/>
    <x v="479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79"/>
    <m/>
    <x v="6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ug"/>
    <x v="476"/>
    <x v="479"/>
    <m/>
    <x v="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VALE DO SOL2019/Sep"/>
    <x v="476"/>
    <x v="479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6"/>
    <x v="479"/>
    <m/>
    <x v="9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s v="VALE DO SOL2019/Nov"/>
    <x v="476"/>
    <x v="479"/>
    <m/>
    <x v="1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6"/>
    <x v="479"/>
    <m/>
    <x v="1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7"/>
    <x v="480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0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0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0"/>
    <m/>
    <x v="4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ALE REAL2019/Jun"/>
    <x v="477"/>
    <x v="480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VALE REAL2019/Jul"/>
    <x v="477"/>
    <x v="480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7"/>
    <x v="480"/>
    <m/>
    <x v="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REAL2019/Sep"/>
    <x v="477"/>
    <x v="480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7"/>
    <x v="480"/>
    <m/>
    <x v="9"/>
    <n v="0"/>
    <n v="0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7"/>
    <x v="48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7"/>
    <x v="480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78"/>
    <x v="481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19/Feb"/>
    <x v="478"/>
    <x v="4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1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9/Apr"/>
    <x v="478"/>
    <x v="48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1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VERDE2019/Jun"/>
    <x v="478"/>
    <x v="481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78"/>
    <x v="481"/>
    <m/>
    <x v="7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VALE VERDE2019/Sep"/>
    <x v="478"/>
    <x v="481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78"/>
    <x v="48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78"/>
    <x v="4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78"/>
    <x v="48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79"/>
    <x v="482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9/Jun"/>
    <x v="479"/>
    <x v="4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79"/>
    <x v="482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79"/>
    <x v="48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79"/>
    <x v="48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3"/>
    <s v="VENANCIO AIRES"/>
    <x v="0"/>
    <n v="2"/>
    <n v="0"/>
    <n v="6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</r>
  <r>
    <s v="VENANCIO AIRES2019/Feb"/>
    <x v="480"/>
    <x v="483"/>
    <m/>
    <x v="1"/>
    <n v="1"/>
    <n v="0"/>
    <n v="49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</r>
  <r>
    <s v="VENANCIO AIRES2019/Mar"/>
    <x v="480"/>
    <x v="483"/>
    <m/>
    <x v="2"/>
    <n v="1"/>
    <n v="0"/>
    <n v="69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</r>
  <r>
    <s v="VENANCIO AIRES2019/Apr"/>
    <x v="480"/>
    <x v="483"/>
    <m/>
    <x v="3"/>
    <n v="1"/>
    <n v="0"/>
    <n v="5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</r>
  <r>
    <s v="VENANCIO AIRES2019/May"/>
    <x v="480"/>
    <x v="483"/>
    <m/>
    <x v="4"/>
    <n v="0"/>
    <n v="0"/>
    <n v="56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</r>
  <r>
    <s v="VENANCIO AIRES2019/Jun"/>
    <x v="480"/>
    <x v="483"/>
    <m/>
    <x v="5"/>
    <n v="2"/>
    <n v="0"/>
    <n v="52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</r>
  <r>
    <s v="VENANCIO AIRES2019/Jul"/>
    <x v="480"/>
    <x v="483"/>
    <m/>
    <x v="6"/>
    <n v="0"/>
    <n v="0"/>
    <n v="24"/>
    <n v="1"/>
    <n v="6"/>
    <n v="13"/>
    <n v="1"/>
    <n v="6"/>
    <n v="2"/>
    <n v="6"/>
    <n v="2"/>
    <n v="0"/>
    <n v="0"/>
    <n v="0"/>
    <n v="0"/>
    <n v="2"/>
    <n v="8"/>
    <n v="0"/>
    <n v="0"/>
    <n v="0"/>
    <n v="0"/>
    <n v="0"/>
    <n v="0"/>
    <n v="0"/>
    <n v="0"/>
    <n v="0"/>
  </r>
  <r>
    <s v="VENANCIO AIRES2019/Aug"/>
    <x v="480"/>
    <x v="483"/>
    <m/>
    <x v="7"/>
    <n v="0"/>
    <n v="0"/>
    <n v="48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VENANCIO AIRES2019/Sep"/>
    <x v="480"/>
    <x v="483"/>
    <m/>
    <x v="8"/>
    <n v="1"/>
    <n v="0"/>
    <n v="44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</r>
  <r>
    <s v="VENANCIO AIRES2019/Oct"/>
    <x v="480"/>
    <x v="483"/>
    <m/>
    <x v="9"/>
    <n v="0"/>
    <n v="0"/>
    <n v="53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</r>
  <r>
    <s v="VENANCIO AIRES2019/Nov"/>
    <x v="480"/>
    <x v="483"/>
    <m/>
    <x v="10"/>
    <n v="0"/>
    <n v="0"/>
    <n v="53"/>
    <n v="1"/>
    <n v="4"/>
    <n v="7"/>
    <n v="5"/>
    <n v="13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VENANCIO AIRES2019/Dec"/>
    <x v="480"/>
    <x v="483"/>
    <m/>
    <x v="11"/>
    <n v="0"/>
    <n v="0"/>
    <n v="37"/>
    <n v="1"/>
    <n v="4"/>
    <n v="5"/>
    <n v="3"/>
    <n v="8"/>
    <n v="4"/>
    <n v="1"/>
    <n v="1"/>
    <n v="0"/>
    <n v="0"/>
    <n v="0"/>
    <n v="0"/>
    <n v="0"/>
    <n v="0"/>
    <n v="1"/>
    <n v="0"/>
    <n v="0"/>
    <n v="0"/>
    <n v="0"/>
    <n v="0"/>
    <n v="0"/>
    <n v="0"/>
    <n v="0"/>
  </r>
  <r>
    <s v="VERA CRUZ2019/Jan"/>
    <x v="481"/>
    <x v="484"/>
    <s v="VERA CRUZ"/>
    <x v="0"/>
    <n v="0"/>
    <n v="0"/>
    <n v="21"/>
    <n v="0"/>
    <n v="3"/>
    <n v="4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ERA CRUZ2019/Feb"/>
    <x v="481"/>
    <x v="484"/>
    <m/>
    <x v="1"/>
    <n v="1"/>
    <n v="0"/>
    <n v="14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</r>
  <r>
    <s v="VERA CRUZ2019/Mar"/>
    <x v="481"/>
    <x v="484"/>
    <m/>
    <x v="2"/>
    <n v="0"/>
    <n v="0"/>
    <n v="33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</r>
  <r>
    <s v="VERA CRUZ2019/Apr"/>
    <x v="481"/>
    <x v="484"/>
    <m/>
    <x v="3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</r>
  <r>
    <s v="VERA CRUZ2019/May"/>
    <x v="481"/>
    <x v="484"/>
    <m/>
    <x v="4"/>
    <n v="0"/>
    <n v="0"/>
    <n v="29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VERA CRUZ2019/Jun"/>
    <x v="481"/>
    <x v="484"/>
    <m/>
    <x v="5"/>
    <n v="0"/>
    <n v="0"/>
    <n v="21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</r>
  <r>
    <s v="VERA CRUZ2019/Jul"/>
    <x v="481"/>
    <x v="484"/>
    <m/>
    <x v="6"/>
    <n v="0"/>
    <n v="1"/>
    <n v="32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</r>
  <r>
    <s v="VERA CRUZ2019/Aug"/>
    <x v="481"/>
    <x v="484"/>
    <m/>
    <x v="7"/>
    <n v="0"/>
    <n v="0"/>
    <n v="34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</r>
  <r>
    <s v="VERA CRUZ2019/Sep"/>
    <x v="481"/>
    <x v="484"/>
    <m/>
    <x v="8"/>
    <n v="0"/>
    <n v="0"/>
    <n v="12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 CRUZ2019/Oct"/>
    <x v="481"/>
    <x v="484"/>
    <m/>
    <x v="9"/>
    <n v="1"/>
    <n v="0"/>
    <n v="21"/>
    <n v="0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ERA CRUZ2019/Nov"/>
    <x v="481"/>
    <x v="484"/>
    <m/>
    <x v="10"/>
    <n v="1"/>
    <n v="0"/>
    <n v="18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19/Dec"/>
    <x v="481"/>
    <x v="484"/>
    <m/>
    <x v="11"/>
    <n v="2"/>
    <n v="0"/>
    <n v="14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</r>
  <r>
    <s v="VERANOPOLIS2019/Jan"/>
    <x v="482"/>
    <x v="485"/>
    <s v="VERANOPOLIS"/>
    <x v="0"/>
    <n v="0"/>
    <n v="0"/>
    <n v="11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5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VERANOPOLIS2019/Mar"/>
    <x v="482"/>
    <x v="485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VERANOPOLIS2019/Apr"/>
    <x v="482"/>
    <x v="485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  <n v="0"/>
  </r>
  <r>
    <s v="VERANOPOLIS2019/May"/>
    <x v="482"/>
    <x v="485"/>
    <m/>
    <x v="4"/>
    <n v="0"/>
    <n v="0"/>
    <n v="14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Jun"/>
    <x v="482"/>
    <x v="485"/>
    <m/>
    <x v="5"/>
    <n v="1"/>
    <n v="0"/>
    <n v="20"/>
    <n v="1"/>
    <n v="1"/>
    <n v="0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VERANOPOLIS2019/Jul"/>
    <x v="482"/>
    <x v="485"/>
    <m/>
    <x v="6"/>
    <n v="1"/>
    <n v="0"/>
    <n v="14"/>
    <n v="2"/>
    <n v="2"/>
    <n v="0"/>
    <n v="0"/>
    <n v="3"/>
    <n v="3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VERANOPOLIS2019/Aug"/>
    <x v="482"/>
    <x v="485"/>
    <m/>
    <x v="7"/>
    <n v="0"/>
    <n v="0"/>
    <n v="8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VERANOPOLIS2019/Sep"/>
    <x v="482"/>
    <x v="485"/>
    <m/>
    <x v="8"/>
    <n v="0"/>
    <n v="0"/>
    <n v="14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VERANOPOLIS2019/Oct"/>
    <x v="482"/>
    <x v="485"/>
    <m/>
    <x v="9"/>
    <n v="0"/>
    <n v="0"/>
    <n v="11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Nov"/>
    <x v="482"/>
    <x v="485"/>
    <m/>
    <x v="10"/>
    <n v="0"/>
    <n v="0"/>
    <n v="10"/>
    <n v="0"/>
    <n v="0"/>
    <n v="3"/>
    <n v="0"/>
    <n v="3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VERANOPOLIS2019/Dec"/>
    <x v="482"/>
    <x v="485"/>
    <m/>
    <x v="11"/>
    <n v="1"/>
    <n v="0"/>
    <n v="9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VESPASIANO CORREA2019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3"/>
    <x v="4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3"/>
    <x v="48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3"/>
    <x v="4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3"/>
    <x v="4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7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7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7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7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4"/>
    <x v="487"/>
    <m/>
    <x v="7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Sep"/>
    <x v="484"/>
    <x v="487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Oct"/>
    <x v="484"/>
    <x v="487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4"/>
    <x v="48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4"/>
    <x v="487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5"/>
    <x v="488"/>
    <s v="VIAMAO"/>
    <x v="0"/>
    <n v="9"/>
    <n v="1"/>
    <n v="135"/>
    <n v="7"/>
    <n v="31"/>
    <n v="336"/>
    <n v="95"/>
    <n v="47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</r>
  <r>
    <s v="VIAMAO2019/Feb"/>
    <x v="485"/>
    <x v="488"/>
    <m/>
    <x v="1"/>
    <n v="7"/>
    <n v="0"/>
    <n v="152"/>
    <n v="3"/>
    <n v="16"/>
    <n v="243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7"/>
  </r>
  <r>
    <s v="VIAMAO2019/Mar"/>
    <x v="485"/>
    <x v="488"/>
    <m/>
    <x v="2"/>
    <n v="10"/>
    <n v="0"/>
    <n v="192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</r>
  <r>
    <s v="VIAMAO2019/Apr"/>
    <x v="485"/>
    <x v="488"/>
    <m/>
    <x v="3"/>
    <n v="5"/>
    <n v="0"/>
    <n v="168"/>
    <n v="10"/>
    <n v="21"/>
    <n v="262"/>
    <n v="79"/>
    <n v="33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</r>
  <r>
    <s v="VIAMAO2019/May"/>
    <x v="485"/>
    <x v="488"/>
    <m/>
    <x v="4"/>
    <n v="4"/>
    <n v="0"/>
    <n v="165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</r>
  <r>
    <s v="VIAMAO2019/Jun"/>
    <x v="485"/>
    <x v="488"/>
    <m/>
    <x v="5"/>
    <n v="5"/>
    <n v="1"/>
    <n v="145"/>
    <n v="6"/>
    <n v="12"/>
    <n v="252"/>
    <n v="64"/>
    <n v="38"/>
    <n v="11"/>
    <n v="22"/>
    <n v="18"/>
    <n v="0"/>
    <n v="0"/>
    <n v="0"/>
    <n v="0"/>
    <n v="5"/>
    <n v="8"/>
    <n v="0"/>
    <n v="0"/>
    <n v="0"/>
    <n v="0"/>
    <n v="0"/>
    <n v="2"/>
    <n v="0"/>
    <n v="1"/>
    <n v="5"/>
  </r>
  <r>
    <s v="VIAMAO2019/Jul"/>
    <x v="485"/>
    <x v="488"/>
    <m/>
    <x v="6"/>
    <n v="6"/>
    <n v="0"/>
    <n v="158"/>
    <n v="6"/>
    <n v="15"/>
    <n v="288"/>
    <n v="66"/>
    <n v="49"/>
    <n v="7"/>
    <n v="10"/>
    <n v="24"/>
    <n v="0"/>
    <n v="0"/>
    <n v="0"/>
    <n v="0"/>
    <n v="1"/>
    <n v="11"/>
    <n v="0"/>
    <n v="0"/>
    <n v="0"/>
    <n v="1"/>
    <n v="0"/>
    <n v="10"/>
    <n v="0"/>
    <n v="0"/>
    <n v="6"/>
  </r>
  <r>
    <s v="VIAMAO2019/Aug"/>
    <x v="485"/>
    <x v="488"/>
    <m/>
    <x v="7"/>
    <n v="4"/>
    <n v="0"/>
    <n v="133"/>
    <n v="5"/>
    <n v="19"/>
    <n v="284"/>
    <n v="53"/>
    <n v="41"/>
    <n v="6"/>
    <n v="9"/>
    <n v="12"/>
    <n v="0"/>
    <n v="0"/>
    <n v="0"/>
    <n v="0"/>
    <n v="3"/>
    <n v="2"/>
    <n v="0"/>
    <n v="0"/>
    <n v="0"/>
    <n v="4"/>
    <n v="0"/>
    <n v="11"/>
    <n v="0"/>
    <n v="0"/>
    <n v="4"/>
  </r>
  <r>
    <s v="VIAMAO2019/Sep"/>
    <x v="485"/>
    <x v="488"/>
    <m/>
    <x v="8"/>
    <n v="4"/>
    <n v="0"/>
    <n v="126"/>
    <n v="3"/>
    <n v="12"/>
    <n v="309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</r>
  <r>
    <s v="VIAMAO2019/Oct"/>
    <x v="485"/>
    <x v="488"/>
    <m/>
    <x v="9"/>
    <n v="5"/>
    <n v="0"/>
    <n v="124"/>
    <n v="5"/>
    <n v="11"/>
    <n v="291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</r>
  <r>
    <s v="VIAMAO2019/Nov"/>
    <x v="485"/>
    <x v="488"/>
    <m/>
    <x v="10"/>
    <n v="7"/>
    <n v="0"/>
    <n v="136"/>
    <n v="4"/>
    <n v="13"/>
    <n v="295"/>
    <n v="59"/>
    <n v="49"/>
    <n v="12"/>
    <n v="14"/>
    <n v="11"/>
    <n v="0"/>
    <n v="0"/>
    <n v="0"/>
    <n v="0"/>
    <n v="2"/>
    <n v="9"/>
    <n v="1"/>
    <n v="0"/>
    <n v="0"/>
    <n v="2"/>
    <n v="0"/>
    <n v="3"/>
    <n v="0"/>
    <n v="0"/>
    <n v="8"/>
  </r>
  <r>
    <s v="VIAMAO2019/Dec"/>
    <x v="485"/>
    <x v="488"/>
    <m/>
    <x v="11"/>
    <n v="5"/>
    <n v="0"/>
    <n v="131"/>
    <n v="1"/>
    <n v="19"/>
    <n v="228"/>
    <n v="69"/>
    <n v="59"/>
    <n v="10"/>
    <n v="8"/>
    <n v="17"/>
    <n v="0"/>
    <n v="0"/>
    <n v="0"/>
    <n v="0"/>
    <n v="4"/>
    <n v="7"/>
    <n v="0"/>
    <n v="0"/>
    <n v="0"/>
    <n v="2"/>
    <n v="0"/>
    <n v="7"/>
    <n v="0"/>
    <n v="0"/>
    <n v="5"/>
  </r>
  <r>
    <s v="VICENTE DUTRA2019/Jan"/>
    <x v="486"/>
    <x v="489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89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8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89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8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8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89"/>
    <m/>
    <x v="6"/>
    <n v="0"/>
    <n v="0"/>
    <n v="3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VICENTE DUTRA2019/Aug"/>
    <x v="486"/>
    <x v="489"/>
    <m/>
    <x v="7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6"/>
    <x v="489"/>
    <m/>
    <x v="8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6"/>
    <x v="489"/>
    <m/>
    <x v="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6"/>
    <x v="48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6"/>
    <x v="48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0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0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ICTOR GRAEFF2019/Mar"/>
    <x v="487"/>
    <x v="49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0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0"/>
    <m/>
    <x v="5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7"/>
    <x v="490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7"/>
    <x v="490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7"/>
    <x v="490"/>
    <m/>
    <x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7"/>
    <x v="4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7"/>
    <x v="490"/>
    <m/>
    <x v="1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1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1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1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1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9/Jun"/>
    <x v="488"/>
    <x v="4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88"/>
    <x v="491"/>
    <m/>
    <x v="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88"/>
    <x v="491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88"/>
    <x v="4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2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89"/>
    <x v="4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89"/>
    <x v="4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89"/>
    <x v="4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89"/>
    <x v="49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89"/>
    <x v="49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3"/>
    <s v="VILA MAR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3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3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3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3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0"/>
    <x v="4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0"/>
    <x v="493"/>
    <m/>
    <x v="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0"/>
    <x v="493"/>
    <m/>
    <x v="9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0"/>
    <x v="493"/>
    <m/>
    <x v="1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0"/>
    <x v="493"/>
    <m/>
    <x v="1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4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4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4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4"/>
    <m/>
    <x v="5"/>
    <n v="0"/>
    <n v="0"/>
    <n v="3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19/Jul"/>
    <x v="491"/>
    <x v="4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1"/>
    <x v="49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1"/>
    <x v="494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1"/>
    <x v="494"/>
    <m/>
    <x v="9"/>
    <n v="0"/>
    <n v="0"/>
    <n v="8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VILA NOVA DO SUL2019/Nov"/>
    <x v="491"/>
    <x v="494"/>
    <m/>
    <x v="10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ILA NOVA DO SUL2019/Dec"/>
    <x v="491"/>
    <x v="494"/>
    <m/>
    <x v="11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19/Jan"/>
    <x v="492"/>
    <x v="495"/>
    <s v="VISTA ALEGRE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5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5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5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2"/>
    <x v="495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2"/>
    <x v="495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STA ALEGRE2019/Oct"/>
    <x v="492"/>
    <x v="495"/>
    <m/>
    <x v="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2"/>
    <x v="4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3"/>
    <x v="4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3"/>
    <x v="49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3"/>
    <x v="4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7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7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7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7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4"/>
    <x v="49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4"/>
    <x v="49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4"/>
    <x v="49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4"/>
    <x v="497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4"/>
    <x v="49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8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8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8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8"/>
    <m/>
    <x v="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8"/>
    <m/>
    <x v="6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5"/>
    <x v="49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5"/>
    <x v="4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5"/>
    <x v="498"/>
    <m/>
    <x v="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TORIA DAS MISSOES2019/Nov"/>
    <x v="495"/>
    <x v="498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5"/>
    <x v="49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499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WESTFALIA2019/Feb"/>
    <x v="496"/>
    <x v="49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499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499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19/May"/>
    <x v="496"/>
    <x v="49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49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49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6"/>
    <x v="499"/>
    <m/>
    <x v="7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6"/>
    <x v="4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6"/>
    <x v="49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6"/>
    <x v="49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0"/>
    <s v="XANGRI-LA"/>
    <x v="0"/>
    <n v="0"/>
    <n v="0"/>
    <n v="100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</r>
  <r>
    <s v="XANGRI-LA2019/Feb"/>
    <x v="497"/>
    <x v="500"/>
    <m/>
    <x v="1"/>
    <n v="0"/>
    <n v="0"/>
    <n v="573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</r>
  <r>
    <s v="XANGRI-LA2019/Mar"/>
    <x v="497"/>
    <x v="500"/>
    <m/>
    <x v="2"/>
    <n v="0"/>
    <n v="0"/>
    <n v="36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XANGRI-LA2019/Apr"/>
    <x v="497"/>
    <x v="500"/>
    <m/>
    <x v="3"/>
    <n v="0"/>
    <n v="0"/>
    <n v="28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XANGRI-LA2019/May"/>
    <x v="497"/>
    <x v="500"/>
    <m/>
    <x v="4"/>
    <n v="0"/>
    <n v="0"/>
    <n v="37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</r>
  <r>
    <s v="XANGRI-LA2019/Jun"/>
    <x v="497"/>
    <x v="500"/>
    <m/>
    <x v="5"/>
    <n v="0"/>
    <n v="0"/>
    <n v="21"/>
    <n v="1"/>
    <n v="1"/>
    <n v="5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Jul"/>
    <x v="497"/>
    <x v="500"/>
    <m/>
    <x v="6"/>
    <n v="0"/>
    <n v="0"/>
    <n v="27"/>
    <n v="0"/>
    <n v="1"/>
    <n v="4"/>
    <n v="1"/>
    <n v="7"/>
    <n v="0"/>
    <n v="1"/>
    <n v="7"/>
    <n v="0"/>
    <n v="0"/>
    <n v="0"/>
    <n v="0"/>
    <n v="1"/>
    <n v="0"/>
    <n v="0"/>
    <n v="0"/>
    <n v="0"/>
    <n v="0"/>
    <n v="0"/>
    <n v="0"/>
    <n v="0"/>
    <n v="0"/>
    <n v="0"/>
  </r>
  <r>
    <s v="XANGRI-LA2019/Aug"/>
    <x v="497"/>
    <x v="500"/>
    <m/>
    <x v="7"/>
    <n v="0"/>
    <n v="0"/>
    <n v="37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7"/>
    <x v="500"/>
    <m/>
    <x v="8"/>
    <n v="0"/>
    <n v="0"/>
    <n v="26"/>
    <n v="0"/>
    <n v="3"/>
    <n v="1"/>
    <n v="1"/>
    <n v="6"/>
    <n v="1"/>
    <n v="0"/>
    <n v="6"/>
    <n v="0"/>
    <n v="0"/>
    <n v="0"/>
    <n v="0"/>
    <n v="1"/>
    <n v="0"/>
    <n v="0"/>
    <n v="0"/>
    <n v="0"/>
    <n v="0"/>
    <n v="0"/>
    <n v="0"/>
    <n v="0"/>
    <n v="0"/>
    <n v="0"/>
  </r>
  <r>
    <s v="XANGRI-LA2019/Oct"/>
    <x v="497"/>
    <x v="500"/>
    <m/>
    <x v="9"/>
    <n v="0"/>
    <n v="0"/>
    <n v="57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</r>
  <r>
    <s v="XANGRI-LA2019/Nov"/>
    <x v="497"/>
    <x v="500"/>
    <m/>
    <x v="10"/>
    <n v="0"/>
    <n v="0"/>
    <n v="44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7"/>
    <x v="500"/>
    <m/>
    <x v="11"/>
    <n v="0"/>
    <n v="0"/>
    <n v="60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3"/>
        <item h="1" m="1" x="499"/>
        <item h="1" m="1" x="502"/>
        <item t="default"/>
      </items>
    </pivotField>
    <pivotField axis="axisPage" multipleItemSelectionAllowed="1" showAll="0" defaultSubtotal="0">
      <items count="511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10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3"/>
        <item h="1" m="1" x="504"/>
        <item h="1" m="1" x="508"/>
        <item h="1" m="1" x="502"/>
        <item h="1" m="1" x="505"/>
      </items>
    </pivotField>
    <pivotField showAll="0" defaultSubtotal="0"/>
    <pivotField axis="axisRow" multipleItemSelectionAllowed="1" showAll="0">
      <items count="15">
        <item h="1" x="12"/>
        <item h="1" m="1"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485">
      <pivotArea outline="0" collapsedLevelsAreSubtotals="1" fieldPosition="0"/>
    </format>
    <format dxfId="484">
      <pivotArea dataOnly="0" labelOnly="1" outline="0" fieldPosition="0">
        <references count="1">
          <reference field="4" count="0"/>
        </references>
      </pivotArea>
    </format>
    <format dxfId="483">
      <pivotArea field="-2" type="button" dataOnly="0" labelOnly="1" outline="0" axis="axisCol" fieldPosition="0"/>
    </format>
    <format dxfId="482">
      <pivotArea type="topRight" dataOnly="0" labelOnly="1" outline="0" fieldPosition="0"/>
    </format>
    <format dxfId="481">
      <pivotArea dataOnly="0" labelOnly="1" grandRow="1" outline="0" fieldPosition="0"/>
    </format>
    <format dxfId="480">
      <pivotArea field="1" type="button" dataOnly="0" labelOnly="1" outline="0" axis="axisPage" fieldPosition="1"/>
    </format>
    <format dxfId="479">
      <pivotArea field="1" type="button" dataOnly="0" labelOnly="1" outline="0" axis="axisPage" fieldPosition="1"/>
    </format>
    <format dxfId="478">
      <pivotArea field="1" type="button" dataOnly="0" labelOnly="1" outline="0" axis="axisPage" fieldPosition="1"/>
    </format>
    <format dxfId="477">
      <pivotArea field="1" type="button" dataOnly="0" labelOnly="1" outline="0" axis="axisPage" fieldPosition="1"/>
    </format>
    <format dxfId="476">
      <pivotArea outline="0" collapsedLevelsAreSubtotals="1" fieldPosition="0"/>
    </format>
    <format dxfId="475">
      <pivotArea field="1" type="button" dataOnly="0" labelOnly="1" outline="0" axis="axisPage" fieldPosition="1"/>
    </format>
    <format dxfId="47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6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6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4">
      <pivotArea dataOnly="0" labelOnly="1" grandRow="1" outline="0" fieldPosition="0"/>
    </format>
    <format dxfId="463">
      <pivotArea grandRow="1" outline="0" collapsedLevelsAreSubtotals="1" fieldPosition="0"/>
    </format>
    <format dxfId="462">
      <pivotArea dataOnly="0" labelOnly="1" grandRow="1" outline="0" fieldPosition="0"/>
    </format>
    <format dxfId="461">
      <pivotArea dataOnly="0" labelOnly="1" fieldPosition="0">
        <references count="1">
          <reference field="1" count="1">
            <x v="0"/>
          </reference>
        </references>
      </pivotArea>
    </format>
    <format dxfId="460">
      <pivotArea field="1" type="button" dataOnly="0" labelOnly="1" outline="0" axis="axisPage" fieldPosition="1"/>
    </format>
    <format dxfId="459">
      <pivotArea field="1" type="button" dataOnly="0" labelOnly="1" outline="0" axis="axisPage" fieldPosition="1"/>
    </format>
    <format dxfId="458">
      <pivotArea field="1" type="button" dataOnly="0" labelOnly="1" outline="0" axis="axisPage" fieldPosition="1"/>
    </format>
    <format dxfId="457">
      <pivotArea field="1" type="button" dataOnly="0" labelOnly="1" outline="0" axis="axisPage" fieldPosition="1"/>
    </format>
    <format dxfId="4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dinâmica9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1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4" count="0"/>
        </references>
      </pivotArea>
    </format>
    <format dxfId="183">
      <pivotArea field="-2" type="button" dataOnly="0" labelOnly="1" outline="0" axis="axisCol" fieldPosition="0"/>
    </format>
    <format dxfId="182">
      <pivotArea type="topRight" dataOnly="0" labelOnly="1" outline="0" fieldPosition="0"/>
    </format>
    <format dxfId="1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grandRow="1" outline="0" fieldPosition="0"/>
    </format>
    <format dxfId="177">
      <pivotArea field="1" type="button" dataOnly="0" labelOnly="1" outline="0" axis="axisRow" fieldPosition="0"/>
    </format>
    <format dxfId="176">
      <pivotArea field="1" type="button" dataOnly="0" labelOnly="1" outline="0" axis="axisRow" fieldPosition="0"/>
    </format>
    <format dxfId="175">
      <pivotArea field="1" type="button" dataOnly="0" labelOnly="1" outline="0" axis="axisRow" fieldPosition="0"/>
    </format>
    <format dxfId="17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3">
      <pivotArea field="1" type="button" dataOnly="0" labelOnly="1" outline="0" axis="axisRow" fieldPosition="0"/>
    </format>
    <format dxfId="172">
      <pivotArea outline="0" collapsedLevelsAreSubtotals="1" fieldPosition="0"/>
    </format>
    <format dxfId="171">
      <pivotArea field="1" type="button" dataOnly="0" labelOnly="1" outline="0" axis="axisRow" fieldPosition="0"/>
    </format>
    <format dxfId="17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60">
      <pivotArea dataOnly="0" labelOnly="1" grandRow="1" outline="0" fieldPosition="0"/>
    </format>
    <format dxfId="1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grandRow="1" outline="0" collapsedLevelsAreSubtotals="1" fieldPosition="0"/>
    </format>
    <format dxfId="157">
      <pivotArea dataOnly="0" labelOnly="1" grandRow="1" outline="0" fieldPosition="0"/>
    </format>
    <format dxfId="156">
      <pivotArea dataOnly="0" labelOnly="1" fieldPosition="0">
        <references count="1">
          <reference field="1" count="1">
            <x v="0"/>
          </reference>
        </references>
      </pivotArea>
    </format>
    <format dxfId="155">
      <pivotArea field="1" type="button" dataOnly="0" labelOnly="1" outline="0" axis="axisRow" fieldPosition="0"/>
    </format>
    <format dxfId="154">
      <pivotArea field="1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field="1" type="button" dataOnly="0" labelOnly="1" outline="0" axis="axisRow" fieldPosition="0"/>
    </format>
    <format dxfId="15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dinâmica8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8">
    <format dxfId="1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4" count="0"/>
        </references>
      </pivotArea>
    </format>
    <format dxfId="146">
      <pivotArea field="-2" type="button" dataOnly="0" labelOnly="1" outline="0" axis="axisCol" fieldPosition="0"/>
    </format>
    <format dxfId="145">
      <pivotArea type="topRight" dataOnly="0" labelOnly="1" outline="0" fieldPosition="0"/>
    </format>
    <format dxfId="1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dataOnly="0" labelOnly="1" grandRow="1" outline="0" fieldPosition="0"/>
    </format>
    <format dxfId="140">
      <pivotArea field="1" type="button" dataOnly="0" labelOnly="1" outline="0" axis="axisRow" fieldPosition="0"/>
    </format>
    <format dxfId="139">
      <pivotArea field="1" type="button" dataOnly="0" labelOnly="1" outline="0" axis="axisRow" fieldPosition="0"/>
    </format>
    <format dxfId="138">
      <pivotArea field="1" type="button" dataOnly="0" labelOnly="1" outline="0" axis="axisRow" fieldPosition="0"/>
    </format>
    <format dxfId="1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6">
      <pivotArea field="1" type="button" dataOnly="0" labelOnly="1" outline="0" axis="axisRow" fieldPosition="0"/>
    </format>
    <format dxfId="135">
      <pivotArea outline="0" collapsedLevelsAreSubtotals="1" fieldPosition="0"/>
    </format>
    <format dxfId="134">
      <pivotArea field="1" type="button" dataOnly="0" labelOnly="1" outline="0" axis="axisRow" fieldPosition="0"/>
    </format>
    <format dxfId="1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grandRow="1" outline="0" collapsedLevelsAreSubtotals="1" fieldPosition="0"/>
    </format>
    <format dxfId="120">
      <pivotArea dataOnly="0" labelOnly="1" grandRow="1" outline="0" fieldPosition="0"/>
    </format>
    <format dxfId="119">
      <pivotArea dataOnly="0" labelOnly="1" fieldPosition="0">
        <references count="1">
          <reference field="1" count="1">
            <x v="0"/>
          </reference>
        </references>
      </pivotArea>
    </format>
    <format dxfId="118">
      <pivotArea field="1" type="button" dataOnly="0" labelOnly="1" outline="0" axis="axisRow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field="1" type="button" dataOnly="0" labelOnly="1" outline="0" axis="axisRow" fieldPosition="0"/>
    </format>
    <format dxfId="113">
      <pivotArea field="1" type="button" dataOnly="0" labelOnly="1" outline="0" axis="axisRow" fieldPosition="0"/>
    </format>
    <format dxfId="1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7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38">
    <format dxfId="1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4" count="0"/>
        </references>
      </pivotArea>
    </format>
    <format dxfId="108">
      <pivotArea field="-2" type="button" dataOnly="0" labelOnly="1" outline="0" axis="axisCol" fieldPosition="0"/>
    </format>
    <format dxfId="107">
      <pivotArea type="topRight" dataOnly="0" labelOnly="1" outline="0" fieldPosition="0"/>
    </format>
    <format dxfId="1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grandRow="1" outline="0" fieldPosition="0"/>
    </format>
    <format dxfId="102">
      <pivotArea field="1" type="button" dataOnly="0" labelOnly="1" outline="0" axis="axisRow" fieldPosition="0"/>
    </format>
    <format dxfId="101">
      <pivotArea field="1" type="button" dataOnly="0" labelOnly="1" outline="0" axis="axisRow" fieldPosition="0"/>
    </format>
    <format dxfId="100">
      <pivotArea field="1" type="button" dataOnly="0" labelOnly="1" outline="0" axis="axisRow" fieldPosition="0"/>
    </format>
    <format dxfId="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8">
      <pivotArea field="1" type="button" dataOnly="0" labelOnly="1" outline="0" axis="axisRow" fieldPosition="0"/>
    </format>
    <format dxfId="97">
      <pivotArea outline="0" collapsedLevelsAreSubtotals="1" fieldPosition="0"/>
    </format>
    <format dxfId="96">
      <pivotArea field="1" type="button" dataOnly="0" labelOnly="1" outline="0" axis="axisRow" fieldPosition="0"/>
    </format>
    <format dxfId="9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81">
      <pivotArea dataOnly="0" labelOnly="1" fieldPosition="0">
        <references count="1">
          <reference field="1" count="1">
            <x v="0"/>
          </reference>
        </references>
      </pivotArea>
    </format>
    <format dxfId="80">
      <pivotArea field="1" type="button" dataOnly="0" labelOnly="1" outline="0" axis="axisRow" fieldPosition="0"/>
    </format>
    <format dxfId="79">
      <pivotArea field="1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field="1" type="button" dataOnly="0" labelOnly="1" outline="0" axis="axisRow" fieldPosition="0"/>
    </format>
    <format dxfId="75">
      <pivotArea field="1" type="button" dataOnly="0" labelOnly="1" outline="0" axis="axisRow" fieldPosition="0"/>
    </format>
    <format dxfId="7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dinâmica6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outline="0" collapsedLevelsAreSubtotals="1" fieldPosition="0"/>
    </format>
    <format dxfId="71">
      <pivotArea dataOnly="0" labelOnly="1" outline="0" fieldPosition="0">
        <references count="1">
          <reference field="4" count="0"/>
        </references>
      </pivotArea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">
      <pivotArea dataOnly="0" labelOnly="1" grandRow="1" outline="0" fieldPosition="0"/>
    </format>
    <format dxfId="64">
      <pivotArea field="1" type="button" dataOnly="0" labelOnly="1" outline="0" axis="axisRow" fieldPosition="0"/>
    </format>
    <format dxfId="63">
      <pivotArea field="1" type="button" dataOnly="0" labelOnly="1" outline="0" axis="axisRow" fieldPosition="0"/>
    </format>
    <format dxfId="62">
      <pivotArea field="1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">
      <pivotArea field="1" type="button" dataOnly="0" labelOnly="1" outline="0" axis="axisRow" fieldPosition="0"/>
    </format>
    <format dxfId="59">
      <pivotArea outline="0" collapsedLevelsAreSubtotals="1" fieldPosition="0"/>
    </format>
    <format dxfId="58">
      <pivotArea field="1" type="button" dataOnly="0" labelOnly="1" outline="0" axis="axisRow" fieldPosition="0"/>
    </format>
    <format dxfId="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grandRow="1" outline="0" collapsedLevelsAreSubtotals="1" fieldPosition="0"/>
    </format>
    <format dxfId="44">
      <pivotArea dataOnly="0" labelOnly="1" grandRow="1" outline="0" fieldPosition="0"/>
    </format>
    <format dxfId="43">
      <pivotArea dataOnly="0" labelOnly="1" fieldPosition="0">
        <references count="1">
          <reference field="1" count="1">
            <x v="0"/>
          </reference>
        </references>
      </pivotArea>
    </format>
    <format dxfId="42">
      <pivotArea field="1" type="button" dataOnly="0" labelOnly="1" outline="0" axis="axisRow" fieldPosition="0"/>
    </format>
    <format dxfId="41">
      <pivotArea field="1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field="1" type="button" dataOnly="0" labelOnly="1" outline="0" axis="axisRow" fieldPosition="0"/>
    </format>
    <format dxfId="3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dinâmica5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field="-2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dataOnly="0" labelOnly="1" grandRow="1" outline="0" fieldPosition="0"/>
    </format>
    <format dxfId="27">
      <pivotArea field="1" type="button" dataOnly="0" labelOnly="1" outline="0" axis="axisRow" fieldPosition="0"/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">
      <pivotArea field="1" type="button" dataOnly="0" labelOnly="1" outline="0" axis="axisRow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dataOnly="0" labelOnly="1" fieldPosition="0">
        <references count="1">
          <reference field="1" count="1">
            <x v="0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field="1" type="button" dataOnly="0" labelOnly="1" outline="0" axis="axisRow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3">
    <format dxfId="4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outline="0" collapsedLevelsAreSubtotals="1" fieldPosition="0"/>
    </format>
    <format dxfId="452">
      <pivotArea dataOnly="0" labelOnly="1" outline="0" fieldPosition="0">
        <references count="1">
          <reference field="4" count="0"/>
        </references>
      </pivotArea>
    </format>
    <format dxfId="451">
      <pivotArea field="-2" type="button" dataOnly="0" labelOnly="1" outline="0" axis="axisCol" fieldPosition="0"/>
    </format>
    <format dxfId="450">
      <pivotArea type="topRight" dataOnly="0" labelOnly="1" outline="0" fieldPosition="0"/>
    </format>
    <format dxfId="4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6">
      <pivotArea dataOnly="0" labelOnly="1" grandRow="1" outline="0" fieldPosition="0"/>
    </format>
    <format dxfId="445">
      <pivotArea field="1" type="button" dataOnly="0" labelOnly="1" outline="0" axis="axisRow" fieldPosition="0"/>
    </format>
    <format dxfId="444">
      <pivotArea field="1" type="button" dataOnly="0" labelOnly="1" outline="0" axis="axisRow" fieldPosition="0"/>
    </format>
    <format dxfId="443">
      <pivotArea field="1" type="button" dataOnly="0" labelOnly="1" outline="0" axis="axisRow" fieldPosition="0"/>
    </format>
    <format dxfId="4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field="1" type="button" dataOnly="0" labelOnly="1" outline="0" axis="axisRow" fieldPosition="0"/>
    </format>
    <format dxfId="440">
      <pivotArea outline="0" collapsedLevelsAreSubtotals="1" fieldPosition="0"/>
    </format>
    <format dxfId="439">
      <pivotArea field="1" type="button" dataOnly="0" labelOnly="1" outline="0" axis="axisRow" fieldPosition="0"/>
    </format>
    <format dxfId="43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3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8">
      <pivotArea dataOnly="0" labelOnly="1" grandRow="1" outline="0" fieldPosition="0"/>
    </format>
    <format dxfId="4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6">
      <pivotArea grandRow="1" outline="0" collapsedLevelsAreSubtotals="1" fieldPosition="0"/>
    </format>
    <format dxfId="425">
      <pivotArea dataOnly="0" labelOnly="1" grandRow="1" outline="0" fieldPosition="0"/>
    </format>
    <format dxfId="424">
      <pivotArea dataOnly="0" labelOnly="1" fieldPosition="0">
        <references count="1">
          <reference field="1" count="1">
            <x v="0"/>
          </reference>
        </references>
      </pivotArea>
    </format>
    <format dxfId="423">
      <pivotArea field="1" type="button" dataOnly="0" labelOnly="1" outline="0" axis="axisRow" fieldPosition="0"/>
    </format>
    <format dxfId="422">
      <pivotArea field="1" type="button" dataOnly="0" labelOnly="1" outline="0" axis="axisRow" fieldPosition="0"/>
    </format>
    <format dxfId="4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9">
      <pivotArea field="1" type="button" dataOnly="0" labelOnly="1" outline="0" axis="axisRow" fieldPosition="0"/>
    </format>
    <format dxfId="418">
      <pivotArea field="1" type="button" dataOnly="0" labelOnly="1" outline="0" axis="axisRow" fieldPosition="0"/>
    </format>
    <format dxfId="4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0">
    <format dxfId="4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0">
      <pivotArea outline="0" collapsedLevelsAreSubtotals="1" fieldPosition="0"/>
    </format>
    <format dxfId="409">
      <pivotArea field="-2" type="button" dataOnly="0" labelOnly="1" outline="0" axis="axisCol" fieldPosition="0"/>
    </format>
    <format dxfId="408">
      <pivotArea type="topRight" dataOnly="0" labelOnly="1" outline="0" fieldPosition="0"/>
    </format>
    <format dxfId="4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4">
      <pivotArea dataOnly="0" labelOnly="1" grandRow="1" outline="0" fieldPosition="0"/>
    </format>
    <format dxfId="403">
      <pivotArea field="1" type="button" dataOnly="0" labelOnly="1" outline="0" axis="axisRow" fieldPosition="0"/>
    </format>
    <format dxfId="402">
      <pivotArea field="1" type="button" dataOnly="0" labelOnly="1" outline="0" axis="axisRow" fieldPosition="0"/>
    </format>
    <format dxfId="401">
      <pivotArea field="1" type="button" dataOnly="0" labelOnly="1" outline="0" axis="axisRow" fieldPosition="0"/>
    </format>
    <format dxfId="4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9">
      <pivotArea field="1" type="button" dataOnly="0" labelOnly="1" outline="0" axis="axisRow" fieldPosition="0"/>
    </format>
    <format dxfId="398">
      <pivotArea outline="0" collapsedLevelsAreSubtotals="1" fieldPosition="0"/>
    </format>
    <format dxfId="397">
      <pivotArea field="1" type="button" dataOnly="0" labelOnly="1" outline="0" axis="axisRow" fieldPosition="0"/>
    </format>
    <format dxfId="39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6">
      <pivotArea dataOnly="0" labelOnly="1" grandRow="1" outline="0" fieldPosition="0"/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grandRow="1" outline="0" collapsedLevelsAreSubtotals="1" fieldPosition="0"/>
    </format>
    <format dxfId="383">
      <pivotArea dataOnly="0" labelOnly="1" grandRow="1" outline="0" fieldPosition="0"/>
    </format>
    <format dxfId="382">
      <pivotArea dataOnly="0" labelOnly="1" fieldPosition="0">
        <references count="1">
          <reference field="1" count="1">
            <x v="0"/>
          </reference>
        </references>
      </pivotArea>
    </format>
    <format dxfId="381">
      <pivotArea field="1" type="button" dataOnly="0" labelOnly="1" outline="0" axis="axisRow" fieldPosition="0"/>
    </format>
    <format dxfId="380">
      <pivotArea field="1" type="button" dataOnly="0" labelOnly="1" outline="0" axis="axisRow" fieldPosition="0"/>
    </format>
    <format dxfId="3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7">
      <pivotArea field="1" type="button" dataOnly="0" labelOnly="1" outline="0" axis="axisRow" fieldPosition="0"/>
    </format>
    <format dxfId="376">
      <pivotArea field="1" type="button" dataOnly="0" labelOnly="1" outline="0" axis="axisRow" fieldPosition="0"/>
    </format>
    <format dxfId="375">
      <pivotArea dataOnly="0" labelOnly="1" outline="0" fieldPosition="0">
        <references count="1">
          <reference field="4" count="0"/>
        </references>
      </pivotArea>
    </format>
    <format dxfId="37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16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14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37">
    <format dxfId="3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outline="0" collapsedLevelsAreSubtotals="1" fieldPosition="0"/>
    </format>
    <format dxfId="369">
      <pivotArea dataOnly="0" labelOnly="1" outline="0" fieldPosition="0">
        <references count="1">
          <reference field="4" count="0"/>
        </references>
      </pivotArea>
    </format>
    <format dxfId="368">
      <pivotArea field="-2" type="button" dataOnly="0" labelOnly="1" outline="0" axis="axisCol" fieldPosition="0"/>
    </format>
    <format dxfId="367">
      <pivotArea type="topRight" dataOnly="0" labelOnly="1" outline="0" fieldPosition="0"/>
    </format>
    <format dxfId="3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3">
      <pivotArea dataOnly="0" labelOnly="1" grandRow="1" outline="0" fieldPosition="0"/>
    </format>
    <format dxfId="362">
      <pivotArea field="1" type="button" dataOnly="0" labelOnly="1" outline="0" axis="axisRow" fieldPosition="0"/>
    </format>
    <format dxfId="361">
      <pivotArea field="1" type="button" dataOnly="0" labelOnly="1" outline="0" axis="axisRow" fieldPosition="0"/>
    </format>
    <format dxfId="360">
      <pivotArea field="1" type="button" dataOnly="0" labelOnly="1" outline="0" axis="axisRow" fieldPosition="0"/>
    </format>
    <format dxfId="3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8">
      <pivotArea field="1" type="button" dataOnly="0" labelOnly="1" outline="0" axis="axisRow" fieldPosition="0"/>
    </format>
    <format dxfId="357">
      <pivotArea outline="0" collapsedLevelsAreSubtotals="1" fieldPosition="0"/>
    </format>
    <format dxfId="356">
      <pivotArea field="1" type="button" dataOnly="0" labelOnly="1" outline="0" axis="axisRow" fieldPosition="0"/>
    </format>
    <format dxfId="35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5">
      <pivotArea dataOnly="0" labelOnly="1" grandRow="1" outline="0" fieldPosition="0"/>
    </format>
    <format dxfId="3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3">
      <pivotArea grandRow="1" outline="0" collapsedLevelsAreSubtotals="1" fieldPosition="0"/>
    </format>
    <format dxfId="342">
      <pivotArea dataOnly="0" labelOnly="1" grandRow="1" outline="0" fieldPosition="0"/>
    </format>
    <format dxfId="341">
      <pivotArea dataOnly="0" labelOnly="1" fieldPosition="0">
        <references count="1">
          <reference field="1" count="1">
            <x v="0"/>
          </reference>
        </references>
      </pivotArea>
    </format>
    <format dxfId="340">
      <pivotArea field="1" type="button" dataOnly="0" labelOnly="1" outline="0" axis="axisRow" fieldPosition="0"/>
    </format>
    <format dxfId="339">
      <pivotArea field="1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6">
      <pivotArea field="1" type="button" dataOnly="0" labelOnly="1" outline="0" axis="axisRow" fieldPosition="0"/>
    </format>
    <format dxfId="33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13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3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outline="0" collapsedLevelsAreSubtotals="1" fieldPosition="0"/>
    </format>
    <format dxfId="332">
      <pivotArea dataOnly="0" labelOnly="1" outline="0" fieldPosition="0">
        <references count="1">
          <reference field="4" count="0"/>
        </references>
      </pivotArea>
    </format>
    <format dxfId="331">
      <pivotArea field="-2" type="button" dataOnly="0" labelOnly="1" outline="0" axis="axisCol" fieldPosition="0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dataOnly="0" labelOnly="1" grandRow="1" outline="0" fieldPosition="0"/>
    </format>
    <format dxfId="325">
      <pivotArea field="1" type="button" dataOnly="0" labelOnly="1" outline="0" axis="axisRow" fieldPosition="0"/>
    </format>
    <format dxfId="324">
      <pivotArea field="1" type="button" dataOnly="0" labelOnly="1" outline="0" axis="axisRow" fieldPosition="0"/>
    </format>
    <format dxfId="323">
      <pivotArea field="1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1">
      <pivotArea field="1" type="button" dataOnly="0" labelOnly="1" outline="0" axis="axisRow" fieldPosition="0"/>
    </format>
    <format dxfId="320">
      <pivotArea outline="0" collapsedLevelsAreSubtotals="1" fieldPosition="0"/>
    </format>
    <format dxfId="319">
      <pivotArea field="1" type="button" dataOnly="0" labelOnly="1" outline="0" axis="axisRow" fieldPosition="0"/>
    </format>
    <format dxfId="31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8">
      <pivotArea dataOnly="0" labelOnly="1" grandRow="1" outline="0" fieldPosition="0"/>
    </format>
    <format dxfId="3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">
      <pivotArea grandRow="1" outline="0" collapsedLevelsAreSubtotals="1" fieldPosition="0"/>
    </format>
    <format dxfId="305">
      <pivotArea dataOnly="0" labelOnly="1" grandRow="1" outline="0" fieldPosition="0"/>
    </format>
    <format dxfId="304">
      <pivotArea dataOnly="0" labelOnly="1" fieldPosition="0">
        <references count="1">
          <reference field="1" count="1">
            <x v="0"/>
          </reference>
        </references>
      </pivotArea>
    </format>
    <format dxfId="303">
      <pivotArea field="1" type="button" dataOnly="0" labelOnly="1" outline="0" axis="axisRow" fieldPosition="0"/>
    </format>
    <format dxfId="302">
      <pivotArea field="1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field="1" type="button" dataOnly="0" labelOnly="1" outline="0" axis="axisRow" fieldPosition="0"/>
    </format>
    <format dxfId="298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12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x="12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37">
    <format dxfId="2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6">
      <pivotArea outline="0" collapsedLevelsAreSubtotals="1" fieldPosition="0"/>
    </format>
    <format dxfId="295">
      <pivotArea dataOnly="0" labelOnly="1" outline="0" fieldPosition="0">
        <references count="1">
          <reference field="4" count="0"/>
        </references>
      </pivotArea>
    </format>
    <format dxfId="294">
      <pivotArea field="-2" type="button" dataOnly="0" labelOnly="1" outline="0" axis="axisCol" fieldPosition="0"/>
    </format>
    <format dxfId="293">
      <pivotArea type="topRight" dataOnly="0" labelOnly="1" outline="0" fieldPosition="0"/>
    </format>
    <format dxfId="2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dataOnly="0" labelOnly="1" grandRow="1" outline="0" fieldPosition="0"/>
    </format>
    <format dxfId="288">
      <pivotArea field="1" type="button" dataOnly="0" labelOnly="1" outline="0" axis="axisRow" fieldPosition="0"/>
    </format>
    <format dxfId="287">
      <pivotArea field="1" type="button" dataOnly="0" labelOnly="1" outline="0" axis="axisRow" fieldPosition="0"/>
    </format>
    <format dxfId="286">
      <pivotArea field="1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field="1" type="button" dataOnly="0" labelOnly="1" outline="0" axis="axisRow" fieldPosition="0"/>
    </format>
    <format dxfId="283">
      <pivotArea outline="0" collapsedLevelsAreSubtotals="1" fieldPosition="0"/>
    </format>
    <format dxfId="282">
      <pivotArea field="1" type="button" dataOnly="0" labelOnly="1" outline="0" axis="axisRow" fieldPosition="0"/>
    </format>
    <format dxfId="28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7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7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71">
      <pivotArea dataOnly="0" labelOnly="1" grandRow="1" outline="0" fieldPosition="0"/>
    </format>
    <format dxfId="2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">
      <pivotArea grandRow="1" outline="0" collapsedLevelsAreSubtotals="1" fieldPosition="0"/>
    </format>
    <format dxfId="268">
      <pivotArea dataOnly="0" labelOnly="1" grandRow="1" outline="0" fieldPosition="0"/>
    </format>
    <format dxfId="267">
      <pivotArea dataOnly="0" labelOnly="1" fieldPosition="0">
        <references count="1">
          <reference field="1" count="1">
            <x v="0"/>
          </reference>
        </references>
      </pivotArea>
    </format>
    <format dxfId="266">
      <pivotArea field="1" type="button" dataOnly="0" labelOnly="1" outline="0" axis="axisRow" fieldPosition="0"/>
    </format>
    <format dxfId="265">
      <pivotArea field="1" type="button" dataOnly="0" labelOnly="1" outline="0" axis="axisRow" fieldPosition="0"/>
    </format>
    <format dxfId="2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2">
      <pivotArea field="1" type="button" dataOnly="0" labelOnly="1" outline="0" axis="axisRow" fieldPosition="0"/>
    </format>
    <format dxfId="261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11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37">
    <format dxfId="2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9">
      <pivotArea outline="0" collapsedLevelsAreSubtotals="1" fieldPosition="0"/>
    </format>
    <format dxfId="258">
      <pivotArea dataOnly="0" labelOnly="1" outline="0" fieldPosition="0">
        <references count="1">
          <reference field="4" count="0"/>
        </references>
      </pivotArea>
    </format>
    <format dxfId="257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">
      <pivotArea dataOnly="0" labelOnly="1" grandRow="1" outline="0" fieldPosition="0"/>
    </format>
    <format dxfId="251">
      <pivotArea field="1" type="button" dataOnly="0" labelOnly="1" outline="0" axis="axisRow" fieldPosition="0"/>
    </format>
    <format dxfId="250">
      <pivotArea field="1" type="button" dataOnly="0" labelOnly="1" outline="0" axis="axisRow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7">
      <pivotArea field="1" type="button" dataOnly="0" labelOnly="1" outline="0" axis="axisRow" fieldPosition="0"/>
    </format>
    <format dxfId="246">
      <pivotArea outline="0" collapsedLevelsAreSubtotals="1" fieldPosition="0"/>
    </format>
    <format dxfId="245">
      <pivotArea field="1" type="button" dataOnly="0" labelOnly="1" outline="0" axis="axisRow" fieldPosition="0"/>
    </format>
    <format dxfId="24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34">
      <pivotArea dataOnly="0" labelOnly="1" grandRow="1" outline="0" fieldPosition="0"/>
    </format>
    <format dxfId="2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grandRow="1" outline="0" collapsedLevelsAreSubtotals="1" fieldPosition="0"/>
    </format>
    <format dxfId="231">
      <pivotArea dataOnly="0" labelOnly="1" grandRow="1" outline="0" fieldPosition="0"/>
    </format>
    <format dxfId="230">
      <pivotArea dataOnly="0" labelOnly="1" fieldPosition="0">
        <references count="1">
          <reference field="1" count="1">
            <x v="0"/>
          </reference>
        </references>
      </pivotArea>
    </format>
    <format dxfId="229">
      <pivotArea field="1" type="button" dataOnly="0" labelOnly="1" outline="0" axis="axisRow" fieldPosition="0"/>
    </format>
    <format dxfId="228">
      <pivotArea field="1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5">
      <pivotArea field="1" type="button" dataOnly="0" labelOnly="1" outline="0" axis="axisRow" fieldPosition="0"/>
    </format>
    <format dxfId="224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10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1"/>
        <item h="1" m="1" x="500"/>
        <item t="default"/>
      </items>
    </pivotField>
    <pivotField axis="axisPage" multipleItemSelectionAllowed="1" showAll="0" defaultSubtotal="0">
      <items count="50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4"/>
        <item h="1" m="1" x="505"/>
        <item h="1" m="1" x="503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2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4" count="0"/>
        </references>
      </pivotArea>
    </format>
    <format dxfId="220">
      <pivotArea field="-2" type="button" dataOnly="0" labelOnly="1" outline="0" axis="axisCol" fieldPosition="0"/>
    </format>
    <format dxfId="219">
      <pivotArea type="topRight" dataOnly="0" labelOnly="1" outline="0" fieldPosition="0"/>
    </format>
    <format dxfId="2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dataOnly="0" labelOnly="1" grandRow="1" outline="0" fieldPosition="0"/>
    </format>
    <format dxfId="214">
      <pivotArea field="1" type="button" dataOnly="0" labelOnly="1" outline="0" axis="axisRow" fieldPosition="0"/>
    </format>
    <format dxfId="213">
      <pivotArea field="1" type="button" dataOnly="0" labelOnly="1" outline="0" axis="axisRow" fieldPosition="0"/>
    </format>
    <format dxfId="212">
      <pivotArea field="1" type="button" dataOnly="0" labelOnly="1" outline="0" axis="axisRow" fieldPosition="0"/>
    </format>
    <format dxfId="2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">
      <pivotArea field="1" type="button" dataOnly="0" labelOnly="1" outline="0" axis="axisRow" fieldPosition="0"/>
    </format>
    <format dxfId="209">
      <pivotArea outline="0" collapsedLevelsAreSubtotals="1" fieldPosition="0"/>
    </format>
    <format dxfId="208">
      <pivotArea field="1" type="button" dataOnly="0" labelOnly="1" outline="0" axis="axisRow" fieldPosition="0"/>
    </format>
    <format dxfId="20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0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7">
      <pivotArea dataOnly="0" labelOnly="1" grandRow="1" outline="0" fieldPosition="0"/>
    </format>
    <format dxfId="1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5">
      <pivotArea grandRow="1" outline="0" collapsedLevelsAreSubtotals="1" fieldPosition="0"/>
    </format>
    <format dxfId="194">
      <pivotArea dataOnly="0" labelOnly="1" grandRow="1" outline="0" fieldPosition="0"/>
    </format>
    <format dxfId="193">
      <pivotArea dataOnly="0" labelOnly="1" fieldPosition="0">
        <references count="1">
          <reference field="1" count="1">
            <x v="0"/>
          </reference>
        </references>
      </pivotArea>
    </format>
    <format dxfId="192">
      <pivotArea field="1" type="button" dataOnly="0" labelOnly="1" outline="0" axis="axisRow" fieldPosition="0"/>
    </format>
    <format dxfId="191">
      <pivotArea field="1" type="button" dataOnly="0" labelOnly="1" outline="0" axis="axisRow" fieldPosition="0"/>
    </format>
    <format dxfId="1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field="1" type="button" dataOnly="0" labelOnly="1" outline="0" axis="axisRow" fieldPosition="0"/>
    </format>
    <format dxfId="18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showGridLines="0" tabSelected="1" workbookViewId="0">
      <selection activeCell="B22" sqref="B22"/>
    </sheetView>
  </sheetViews>
  <sheetFormatPr defaultRowHeight="15" outlineLevelRow="1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</cols>
  <sheetData>
    <row r="2" spans="1:16" x14ac:dyDescent="0.25">
      <c r="A2" s="71" t="s">
        <v>532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5"/>
    </row>
    <row r="3" spans="1:16" x14ac:dyDescent="0.25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x14ac:dyDescent="0.25">
      <c r="A4" s="71" t="s">
        <v>590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7"/>
    </row>
    <row r="5" spans="1:16" ht="15.75" thickBot="1" x14ac:dyDescent="0.3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1.75" thickBot="1" x14ac:dyDescent="0.3">
      <c r="A6" s="19"/>
      <c r="B6" s="47" t="s">
        <v>533</v>
      </c>
      <c r="C6" s="48" t="s">
        <v>3</v>
      </c>
      <c r="D6" s="48" t="s">
        <v>534</v>
      </c>
      <c r="E6" s="48" t="s">
        <v>5</v>
      </c>
      <c r="F6" s="48" t="s">
        <v>535</v>
      </c>
      <c r="G6" s="48" t="s">
        <v>6</v>
      </c>
      <c r="H6" s="48" t="s">
        <v>7</v>
      </c>
      <c r="I6" s="48" t="s">
        <v>8</v>
      </c>
      <c r="J6" s="48" t="s">
        <v>9</v>
      </c>
      <c r="K6" s="48" t="s">
        <v>10</v>
      </c>
      <c r="L6" s="48" t="s">
        <v>11</v>
      </c>
      <c r="M6" s="48" t="s">
        <v>12</v>
      </c>
      <c r="N6" s="48" t="s">
        <v>13</v>
      </c>
      <c r="O6" s="48" t="s">
        <v>588</v>
      </c>
      <c r="P6" s="49" t="s">
        <v>589</v>
      </c>
    </row>
    <row r="7" spans="1:16" x14ac:dyDescent="0.25">
      <c r="B7" s="20" t="s">
        <v>549</v>
      </c>
      <c r="C7" s="21">
        <f t="shared" ref="C7:C18" ca="1" si="0">INDIRECT(RIGHT($B7,3)&amp;"!B510")</f>
        <v>202</v>
      </c>
      <c r="D7" s="21">
        <f t="shared" ref="D7:D18" ca="1" si="1">INDIRECT(RIGHT($B7,3)&amp;"!C510")</f>
        <v>224</v>
      </c>
      <c r="E7" s="21">
        <f t="shared" ref="E7:E18" ca="1" si="2">INDIRECT(RIGHT($B7,3)&amp;"!D510")</f>
        <v>8</v>
      </c>
      <c r="F7" s="21">
        <f t="shared" ref="F7:F18" ca="1" si="3">INDIRECT(RIGHT($B7,3)&amp;"!E510")</f>
        <v>10488</v>
      </c>
      <c r="G7" s="21">
        <f t="shared" ref="G7:G18" ca="1" si="4">INDIRECT(RIGHT($B7,3)&amp;"!F510")</f>
        <v>408</v>
      </c>
      <c r="H7" s="21">
        <f t="shared" ref="H7:H18" ca="1" si="5">INDIRECT(RIGHT($B7,3)&amp;"!G510")</f>
        <v>1061</v>
      </c>
      <c r="I7" s="21">
        <f t="shared" ref="I7:I18" ca="1" si="6">INDIRECT(RIGHT($B7,3)&amp;"!H510")</f>
        <v>5764</v>
      </c>
      <c r="J7" s="21">
        <f t="shared" ref="J7:J18" ca="1" si="7">INDIRECT(RIGHT($B7,3)&amp;"!i510")</f>
        <v>1203</v>
      </c>
      <c r="K7" s="21">
        <f t="shared" ref="K7:K18" ca="1" si="8">INDIRECT(RIGHT($B7,3)&amp;"!J510")</f>
        <v>2360</v>
      </c>
      <c r="L7" s="21">
        <f t="shared" ref="L7:L18" ca="1" si="9">INDIRECT(RIGHT($B7,3)&amp;"!K510")</f>
        <v>501</v>
      </c>
      <c r="M7" s="21">
        <f t="shared" ref="M7:M18" ca="1" si="10">INDIRECT(RIGHT($B7,3)&amp;"!L510")</f>
        <v>1067</v>
      </c>
      <c r="N7" s="21">
        <f t="shared" ref="N7:N18" ca="1" si="11">INDIRECT(RIGHT($B7,3)&amp;"!M510")</f>
        <v>950</v>
      </c>
      <c r="O7" s="21">
        <f ca="1">INDIRECT(RIGHT($B7,3)&amp;"!N510")</f>
        <v>8</v>
      </c>
      <c r="P7" s="65">
        <f t="shared" ref="P7:P18" ca="1" si="12">INDIRECT(RIGHT($B7,3)&amp;"!o510")</f>
        <v>2</v>
      </c>
    </row>
    <row r="8" spans="1:16" x14ac:dyDescent="0.25">
      <c r="B8" s="50" t="s">
        <v>550</v>
      </c>
      <c r="C8" s="51">
        <f t="shared" ca="1" si="0"/>
        <v>143</v>
      </c>
      <c r="D8" s="51">
        <f t="shared" ca="1" si="1"/>
        <v>153</v>
      </c>
      <c r="E8" s="51">
        <f t="shared" ca="1" si="2"/>
        <v>3</v>
      </c>
      <c r="F8" s="51">
        <f t="shared" ca="1" si="3"/>
        <v>10320</v>
      </c>
      <c r="G8" s="51">
        <f t="shared" ca="1" si="4"/>
        <v>411</v>
      </c>
      <c r="H8" s="51">
        <f t="shared" ca="1" si="5"/>
        <v>1076</v>
      </c>
      <c r="I8" s="51">
        <f t="shared" ca="1" si="6"/>
        <v>5674</v>
      </c>
      <c r="J8" s="51">
        <f t="shared" ca="1" si="7"/>
        <v>1104</v>
      </c>
      <c r="K8" s="51">
        <f t="shared" ca="1" si="8"/>
        <v>2178</v>
      </c>
      <c r="L8" s="51">
        <f t="shared" ca="1" si="9"/>
        <v>482</v>
      </c>
      <c r="M8" s="51">
        <f t="shared" ca="1" si="10"/>
        <v>1059</v>
      </c>
      <c r="N8" s="51">
        <f t="shared" ca="1" si="11"/>
        <v>977</v>
      </c>
      <c r="O8" s="51">
        <f t="shared" ref="O8:O18" ca="1" si="13">INDIRECT(RIGHT($B8,3)&amp;"!n510")</f>
        <v>4</v>
      </c>
      <c r="P8" s="52">
        <f t="shared" ca="1" si="12"/>
        <v>2</v>
      </c>
    </row>
    <row r="9" spans="1:16" x14ac:dyDescent="0.25">
      <c r="B9" s="22" t="s">
        <v>551</v>
      </c>
      <c r="C9" s="23">
        <f t="shared" ca="1" si="0"/>
        <v>140</v>
      </c>
      <c r="D9" s="23">
        <f t="shared" ca="1" si="1"/>
        <v>148</v>
      </c>
      <c r="E9" s="23">
        <f t="shared" ca="1" si="2"/>
        <v>7</v>
      </c>
      <c r="F9" s="23">
        <f t="shared" ca="1" si="3"/>
        <v>10663</v>
      </c>
      <c r="G9" s="23">
        <f t="shared" ca="1" si="4"/>
        <v>432</v>
      </c>
      <c r="H9" s="23">
        <f t="shared" ca="1" si="5"/>
        <v>1171</v>
      </c>
      <c r="I9" s="23">
        <f t="shared" ca="1" si="6"/>
        <v>5709</v>
      </c>
      <c r="J9" s="23">
        <f t="shared" ca="1" si="7"/>
        <v>957</v>
      </c>
      <c r="K9" s="23">
        <f t="shared" ca="1" si="8"/>
        <v>2175</v>
      </c>
      <c r="L9" s="23">
        <f t="shared" ca="1" si="9"/>
        <v>592</v>
      </c>
      <c r="M9" s="23">
        <f t="shared" ca="1" si="10"/>
        <v>1142</v>
      </c>
      <c r="N9" s="23">
        <f t="shared" ca="1" si="11"/>
        <v>1125</v>
      </c>
      <c r="O9" s="23">
        <f t="shared" ca="1" si="13"/>
        <v>7</v>
      </c>
      <c r="P9" s="24">
        <f t="shared" ca="1" si="12"/>
        <v>5</v>
      </c>
    </row>
    <row r="10" spans="1:16" x14ac:dyDescent="0.25">
      <c r="B10" s="50" t="s">
        <v>552</v>
      </c>
      <c r="C10" s="51">
        <f t="shared" ca="1" si="0"/>
        <v>140</v>
      </c>
      <c r="D10" s="51">
        <f t="shared" ca="1" si="1"/>
        <v>155</v>
      </c>
      <c r="E10" s="51">
        <f t="shared" ca="1" si="2"/>
        <v>5</v>
      </c>
      <c r="F10" s="51">
        <f t="shared" ca="1" si="3"/>
        <v>10190</v>
      </c>
      <c r="G10" s="51">
        <f t="shared" ca="1" si="4"/>
        <v>420</v>
      </c>
      <c r="H10" s="51">
        <f t="shared" ca="1" si="5"/>
        <v>1133</v>
      </c>
      <c r="I10" s="51">
        <f t="shared" ca="1" si="6"/>
        <v>5842</v>
      </c>
      <c r="J10" s="51">
        <f t="shared" ca="1" si="7"/>
        <v>1011</v>
      </c>
      <c r="K10" s="51">
        <f t="shared" ca="1" si="8"/>
        <v>2285</v>
      </c>
      <c r="L10" s="51">
        <f t="shared" ca="1" si="9"/>
        <v>564</v>
      </c>
      <c r="M10" s="51">
        <f t="shared" ca="1" si="10"/>
        <v>1044</v>
      </c>
      <c r="N10" s="51">
        <f t="shared" ca="1" si="11"/>
        <v>1095</v>
      </c>
      <c r="O10" s="51">
        <f t="shared" ca="1" si="13"/>
        <v>6</v>
      </c>
      <c r="P10" s="52">
        <f t="shared" ca="1" si="12"/>
        <v>1</v>
      </c>
    </row>
    <row r="11" spans="1:16" x14ac:dyDescent="0.25">
      <c r="B11" s="22" t="s">
        <v>553</v>
      </c>
      <c r="C11" s="23">
        <f t="shared" ca="1" si="0"/>
        <v>131</v>
      </c>
      <c r="D11" s="23">
        <f t="shared" ca="1" si="1"/>
        <v>142</v>
      </c>
      <c r="E11" s="23">
        <f t="shared" ca="1" si="2"/>
        <v>5</v>
      </c>
      <c r="F11" s="23">
        <f t="shared" ca="1" si="3"/>
        <v>10758</v>
      </c>
      <c r="G11" s="23">
        <f t="shared" ca="1" si="4"/>
        <v>539</v>
      </c>
      <c r="H11" s="23">
        <f t="shared" ca="1" si="5"/>
        <v>1173</v>
      </c>
      <c r="I11" s="23">
        <f t="shared" ca="1" si="6"/>
        <v>6288</v>
      </c>
      <c r="J11" s="23">
        <f t="shared" ca="1" si="7"/>
        <v>906</v>
      </c>
      <c r="K11" s="23">
        <f t="shared" ca="1" si="8"/>
        <v>2478</v>
      </c>
      <c r="L11" s="23">
        <f t="shared" ca="1" si="9"/>
        <v>524</v>
      </c>
      <c r="M11" s="23">
        <f t="shared" ca="1" si="10"/>
        <v>1063</v>
      </c>
      <c r="N11" s="23">
        <f t="shared" ca="1" si="11"/>
        <v>1066</v>
      </c>
      <c r="O11" s="23">
        <f t="shared" ca="1" si="13"/>
        <v>5</v>
      </c>
      <c r="P11" s="24">
        <f t="shared" ca="1" si="12"/>
        <v>4</v>
      </c>
    </row>
    <row r="12" spans="1:16" x14ac:dyDescent="0.25">
      <c r="B12" s="50" t="s">
        <v>554</v>
      </c>
      <c r="C12" s="51">
        <f t="shared" ca="1" si="0"/>
        <v>144</v>
      </c>
      <c r="D12" s="51">
        <f t="shared" ca="1" si="1"/>
        <v>158</v>
      </c>
      <c r="E12" s="51">
        <f t="shared" ca="1" si="2"/>
        <v>4</v>
      </c>
      <c r="F12" s="51">
        <f t="shared" ca="1" si="3"/>
        <v>9656</v>
      </c>
      <c r="G12" s="51">
        <f t="shared" ca="1" si="4"/>
        <v>498</v>
      </c>
      <c r="H12" s="51">
        <f t="shared" ca="1" si="5"/>
        <v>1034</v>
      </c>
      <c r="I12" s="51">
        <f t="shared" ca="1" si="6"/>
        <v>5618</v>
      </c>
      <c r="J12" s="51">
        <f t="shared" ca="1" si="7"/>
        <v>865</v>
      </c>
      <c r="K12" s="51">
        <f t="shared" ca="1" si="8"/>
        <v>2162</v>
      </c>
      <c r="L12" s="51">
        <f t="shared" ca="1" si="9"/>
        <v>469</v>
      </c>
      <c r="M12" s="51">
        <f t="shared" ca="1" si="10"/>
        <v>1443</v>
      </c>
      <c r="N12" s="51">
        <f t="shared" ca="1" si="11"/>
        <v>1040</v>
      </c>
      <c r="O12" s="51">
        <f t="shared" ca="1" si="13"/>
        <v>4</v>
      </c>
      <c r="P12" s="52">
        <f t="shared" ca="1" si="12"/>
        <v>2</v>
      </c>
    </row>
    <row r="13" spans="1:16" x14ac:dyDescent="0.25">
      <c r="B13" s="22" t="s">
        <v>555</v>
      </c>
      <c r="C13" s="23">
        <f t="shared" ca="1" si="0"/>
        <v>136</v>
      </c>
      <c r="D13" s="23">
        <f t="shared" ca="1" si="1"/>
        <v>148</v>
      </c>
      <c r="E13" s="23">
        <f t="shared" ca="1" si="2"/>
        <v>2</v>
      </c>
      <c r="F13" s="23">
        <f t="shared" ca="1" si="3"/>
        <v>10104</v>
      </c>
      <c r="G13" s="23">
        <f t="shared" ca="1" si="4"/>
        <v>504</v>
      </c>
      <c r="H13" s="23">
        <f t="shared" ca="1" si="5"/>
        <v>1019</v>
      </c>
      <c r="I13" s="23">
        <f t="shared" ca="1" si="6"/>
        <v>5574</v>
      </c>
      <c r="J13" s="23">
        <f t="shared" ca="1" si="7"/>
        <v>868</v>
      </c>
      <c r="K13" s="23">
        <f t="shared" ca="1" si="8"/>
        <v>2451</v>
      </c>
      <c r="L13" s="23">
        <f t="shared" ca="1" si="9"/>
        <v>465</v>
      </c>
      <c r="M13" s="23">
        <f t="shared" ca="1" si="10"/>
        <v>1201</v>
      </c>
      <c r="N13" s="23">
        <f t="shared" ca="1" si="11"/>
        <v>1061</v>
      </c>
      <c r="O13" s="23">
        <f t="shared" ca="1" si="13"/>
        <v>2</v>
      </c>
      <c r="P13" s="24">
        <f t="shared" ca="1" si="12"/>
        <v>2</v>
      </c>
    </row>
    <row r="14" spans="1:16" x14ac:dyDescent="0.25">
      <c r="B14" s="50" t="s">
        <v>556</v>
      </c>
      <c r="C14" s="51">
        <f t="shared" ca="1" si="0"/>
        <v>112</v>
      </c>
      <c r="D14" s="51">
        <f t="shared" ca="1" si="1"/>
        <v>122</v>
      </c>
      <c r="E14" s="51">
        <f t="shared" ca="1" si="2"/>
        <v>9</v>
      </c>
      <c r="F14" s="51">
        <f t="shared" ca="1" si="3"/>
        <v>10016</v>
      </c>
      <c r="G14" s="51">
        <f t="shared" ca="1" si="4"/>
        <v>537</v>
      </c>
      <c r="H14" s="51">
        <f t="shared" ca="1" si="5"/>
        <v>1120</v>
      </c>
      <c r="I14" s="51">
        <f t="shared" ca="1" si="6"/>
        <v>5841</v>
      </c>
      <c r="J14" s="51">
        <f t="shared" ca="1" si="7"/>
        <v>922</v>
      </c>
      <c r="K14" s="51">
        <f t="shared" ca="1" si="8"/>
        <v>2347</v>
      </c>
      <c r="L14" s="51">
        <f t="shared" ca="1" si="9"/>
        <v>514</v>
      </c>
      <c r="M14" s="51">
        <f t="shared" ca="1" si="10"/>
        <v>1437</v>
      </c>
      <c r="N14" s="51">
        <f t="shared" ca="1" si="11"/>
        <v>1114</v>
      </c>
      <c r="O14" s="51">
        <f t="shared" ca="1" si="13"/>
        <v>9</v>
      </c>
      <c r="P14" s="52">
        <f t="shared" ca="1" si="12"/>
        <v>2</v>
      </c>
    </row>
    <row r="15" spans="1:16" x14ac:dyDescent="0.25">
      <c r="B15" s="22" t="s">
        <v>557</v>
      </c>
      <c r="C15" s="23">
        <f t="shared" ca="1" si="0"/>
        <v>126</v>
      </c>
      <c r="D15" s="23">
        <f t="shared" ca="1" si="1"/>
        <v>127</v>
      </c>
      <c r="E15" s="23">
        <f t="shared" ca="1" si="2"/>
        <v>3</v>
      </c>
      <c r="F15" s="23">
        <f t="shared" ca="1" si="3"/>
        <v>9350</v>
      </c>
      <c r="G15" s="23">
        <f t="shared" ca="1" si="4"/>
        <v>447</v>
      </c>
      <c r="H15" s="23">
        <f t="shared" ca="1" si="5"/>
        <v>1125</v>
      </c>
      <c r="I15" s="23">
        <f t="shared" ca="1" si="6"/>
        <v>5090</v>
      </c>
      <c r="J15" s="23">
        <f t="shared" ca="1" si="7"/>
        <v>824</v>
      </c>
      <c r="K15" s="23">
        <f t="shared" ca="1" si="8"/>
        <v>2327</v>
      </c>
      <c r="L15" s="23">
        <f t="shared" ca="1" si="9"/>
        <v>520</v>
      </c>
      <c r="M15" s="23">
        <f t="shared" ca="1" si="10"/>
        <v>1528</v>
      </c>
      <c r="N15" s="23">
        <f t="shared" ca="1" si="11"/>
        <v>1195</v>
      </c>
      <c r="O15" s="23">
        <f t="shared" ca="1" si="13"/>
        <v>3</v>
      </c>
      <c r="P15" s="24">
        <f t="shared" ca="1" si="12"/>
        <v>1</v>
      </c>
    </row>
    <row r="16" spans="1:16" x14ac:dyDescent="0.25">
      <c r="B16" s="50" t="s">
        <v>558</v>
      </c>
      <c r="C16" s="51">
        <f t="shared" ca="1" si="0"/>
        <v>129</v>
      </c>
      <c r="D16" s="51">
        <f t="shared" ca="1" si="1"/>
        <v>137</v>
      </c>
      <c r="E16" s="51">
        <f t="shared" ca="1" si="2"/>
        <v>3</v>
      </c>
      <c r="F16" s="51">
        <f t="shared" ca="1" si="3"/>
        <v>10027</v>
      </c>
      <c r="G16" s="51">
        <f t="shared" ca="1" si="4"/>
        <v>476</v>
      </c>
      <c r="H16" s="51">
        <f t="shared" ca="1" si="5"/>
        <v>1053</v>
      </c>
      <c r="I16" s="51">
        <f t="shared" ca="1" si="6"/>
        <v>5226</v>
      </c>
      <c r="J16" s="51">
        <f t="shared" ca="1" si="7"/>
        <v>807</v>
      </c>
      <c r="K16" s="51">
        <f t="shared" ca="1" si="8"/>
        <v>2748</v>
      </c>
      <c r="L16" s="51">
        <f t="shared" ca="1" si="9"/>
        <v>439</v>
      </c>
      <c r="M16" s="51">
        <f t="shared" ca="1" si="10"/>
        <v>1449</v>
      </c>
      <c r="N16" s="51">
        <f t="shared" ca="1" si="11"/>
        <v>1143</v>
      </c>
      <c r="O16" s="51">
        <f t="shared" ca="1" si="13"/>
        <v>3</v>
      </c>
      <c r="P16" s="52">
        <f t="shared" ca="1" si="12"/>
        <v>1</v>
      </c>
    </row>
    <row r="17" spans="2:16" x14ac:dyDescent="0.25">
      <c r="B17" s="22" t="s">
        <v>559</v>
      </c>
      <c r="C17" s="23">
        <f t="shared" ca="1" si="0"/>
        <v>127</v>
      </c>
      <c r="D17" s="23">
        <f t="shared" ca="1" si="1"/>
        <v>136</v>
      </c>
      <c r="E17" s="23">
        <f t="shared" ca="1" si="2"/>
        <v>8</v>
      </c>
      <c r="F17" s="23">
        <f t="shared" ca="1" si="3"/>
        <v>8857</v>
      </c>
      <c r="G17" s="23">
        <f t="shared" ca="1" si="4"/>
        <v>416</v>
      </c>
      <c r="H17" s="23">
        <f t="shared" ca="1" si="5"/>
        <v>1063</v>
      </c>
      <c r="I17" s="23">
        <f t="shared" ca="1" si="6"/>
        <v>4901</v>
      </c>
      <c r="J17" s="23">
        <f t="shared" ca="1" si="7"/>
        <v>832</v>
      </c>
      <c r="K17" s="23">
        <f t="shared" ca="1" si="8"/>
        <v>2661</v>
      </c>
      <c r="L17" s="23">
        <f t="shared" ca="1" si="9"/>
        <v>471</v>
      </c>
      <c r="M17" s="23">
        <f t="shared" ca="1" si="10"/>
        <v>1266</v>
      </c>
      <c r="N17" s="23">
        <f t="shared" ca="1" si="11"/>
        <v>1021</v>
      </c>
      <c r="O17" s="23">
        <f t="shared" ca="1" si="13"/>
        <v>8</v>
      </c>
      <c r="P17" s="24">
        <f t="shared" ca="1" si="12"/>
        <v>3</v>
      </c>
    </row>
    <row r="18" spans="2:16" ht="15.75" thickBot="1" x14ac:dyDescent="0.3">
      <c r="B18" s="50" t="s">
        <v>560</v>
      </c>
      <c r="C18" s="51">
        <f t="shared" ca="1" si="0"/>
        <v>171</v>
      </c>
      <c r="D18" s="51">
        <f t="shared" ca="1" si="1"/>
        <v>180</v>
      </c>
      <c r="E18" s="51">
        <f t="shared" ca="1" si="2"/>
        <v>7</v>
      </c>
      <c r="F18" s="51">
        <f t="shared" ca="1" si="3"/>
        <v>9024</v>
      </c>
      <c r="G18" s="51">
        <f t="shared" ca="1" si="4"/>
        <v>511</v>
      </c>
      <c r="H18" s="51">
        <f t="shared" ca="1" si="5"/>
        <v>1073</v>
      </c>
      <c r="I18" s="51">
        <f t="shared" ca="1" si="6"/>
        <v>4503</v>
      </c>
      <c r="J18" s="51">
        <f t="shared" ca="1" si="7"/>
        <v>827</v>
      </c>
      <c r="K18" s="51">
        <f t="shared" ca="1" si="8"/>
        <v>2686</v>
      </c>
      <c r="L18" s="51">
        <f t="shared" ca="1" si="9"/>
        <v>459</v>
      </c>
      <c r="M18" s="51">
        <f t="shared" ca="1" si="10"/>
        <v>1120</v>
      </c>
      <c r="N18" s="51">
        <f t="shared" ca="1" si="11"/>
        <v>921</v>
      </c>
      <c r="O18" s="51">
        <f t="shared" ca="1" si="13"/>
        <v>7</v>
      </c>
      <c r="P18" s="52">
        <f t="shared" ca="1" si="12"/>
        <v>3</v>
      </c>
    </row>
    <row r="19" spans="2:16" ht="15.75" thickBot="1" x14ac:dyDescent="0.3">
      <c r="B19" s="53" t="s">
        <v>515</v>
      </c>
      <c r="C19" s="54">
        <f ca="1">SUM(C7:C18)</f>
        <v>1701</v>
      </c>
      <c r="D19" s="54">
        <f t="shared" ref="D19:N19" ca="1" si="14">SUM(D7:D18)</f>
        <v>1830</v>
      </c>
      <c r="E19" s="54">
        <f t="shared" ca="1" si="14"/>
        <v>64</v>
      </c>
      <c r="F19" s="54">
        <f t="shared" ca="1" si="14"/>
        <v>119453</v>
      </c>
      <c r="G19" s="54">
        <f t="shared" ca="1" si="14"/>
        <v>5599</v>
      </c>
      <c r="H19" s="54">
        <f t="shared" ca="1" si="14"/>
        <v>13101</v>
      </c>
      <c r="I19" s="54">
        <f t="shared" ca="1" si="14"/>
        <v>66030</v>
      </c>
      <c r="J19" s="54">
        <f t="shared" ca="1" si="14"/>
        <v>11126</v>
      </c>
      <c r="K19" s="54">
        <f t="shared" ca="1" si="14"/>
        <v>28858</v>
      </c>
      <c r="L19" s="54">
        <f t="shared" ca="1" si="14"/>
        <v>6000</v>
      </c>
      <c r="M19" s="54">
        <f t="shared" ca="1" si="14"/>
        <v>14819</v>
      </c>
      <c r="N19" s="54">
        <f t="shared" ca="1" si="14"/>
        <v>12708</v>
      </c>
      <c r="O19" s="54">
        <f t="shared" ref="O19:P19" ca="1" si="15">SUM(O7:O18)</f>
        <v>66</v>
      </c>
      <c r="P19" s="66">
        <f t="shared" ca="1" si="15"/>
        <v>28</v>
      </c>
    </row>
    <row r="20" spans="2:16" x14ac:dyDescent="0.25">
      <c r="B20" s="72" t="s">
        <v>592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5"/>
      <c r="N20" s="26"/>
    </row>
    <row r="21" spans="2:16" ht="15.75" hidden="1" x14ac:dyDescent="0.3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 x14ac:dyDescent="0.25">
      <c r="B22" s="28" t="s">
        <v>536</v>
      </c>
      <c r="C22" s="28"/>
      <c r="D22" s="28"/>
      <c r="E22" s="28"/>
      <c r="F22" s="28"/>
      <c r="G22" s="28"/>
      <c r="H22" s="28"/>
      <c r="I22" s="28"/>
      <c r="J22" s="29"/>
    </row>
    <row r="25" spans="2:16" ht="15.75" thickBot="1" x14ac:dyDescent="0.3"/>
    <row r="26" spans="2:16" ht="36.6" customHeight="1" thickBot="1" x14ac:dyDescent="0.3">
      <c r="B26" s="74" t="s">
        <v>533</v>
      </c>
      <c r="C26" s="76" t="s">
        <v>537</v>
      </c>
      <c r="D26" s="77"/>
      <c r="E26" s="78"/>
      <c r="G26" s="74" t="s">
        <v>533</v>
      </c>
      <c r="H26" s="76" t="s">
        <v>538</v>
      </c>
      <c r="I26" s="77"/>
      <c r="J26" s="78"/>
      <c r="L26" s="74" t="s">
        <v>533</v>
      </c>
      <c r="M26" s="76" t="s">
        <v>539</v>
      </c>
      <c r="N26" s="77"/>
      <c r="O26" s="78"/>
    </row>
    <row r="27" spans="2:16" ht="26.25" thickBot="1" x14ac:dyDescent="0.3">
      <c r="B27" s="75"/>
      <c r="C27" s="55" t="s">
        <v>535</v>
      </c>
      <c r="D27" s="56" t="s">
        <v>540</v>
      </c>
      <c r="E27" s="57" t="s">
        <v>541</v>
      </c>
      <c r="G27" s="75"/>
      <c r="H27" s="55" t="s">
        <v>535</v>
      </c>
      <c r="I27" s="56" t="s">
        <v>540</v>
      </c>
      <c r="J27" s="57" t="s">
        <v>541</v>
      </c>
      <c r="L27" s="75"/>
      <c r="M27" s="55" t="s">
        <v>542</v>
      </c>
      <c r="N27" s="56" t="s">
        <v>543</v>
      </c>
      <c r="O27" s="57" t="s">
        <v>541</v>
      </c>
    </row>
    <row r="28" spans="2:16" x14ac:dyDescent="0.25">
      <c r="B28" s="20" t="s">
        <v>549</v>
      </c>
      <c r="C28" s="30">
        <f>C65</f>
        <v>6</v>
      </c>
      <c r="D28" s="31">
        <f>D65</f>
        <v>2</v>
      </c>
      <c r="E28" s="32">
        <f t="shared" ref="E28:E39" si="16">SUM(C28:D28)</f>
        <v>8</v>
      </c>
      <c r="G28" s="20" t="s">
        <v>549</v>
      </c>
      <c r="H28" s="30">
        <f>E65</f>
        <v>439</v>
      </c>
      <c r="I28" s="31">
        <f t="shared" ref="I28:I39" si="17">F65</f>
        <v>277</v>
      </c>
      <c r="J28" s="32">
        <f t="shared" ref="J28:J39" si="18">SUM(H28:I28)</f>
        <v>716</v>
      </c>
      <c r="L28" s="20" t="s">
        <v>549</v>
      </c>
      <c r="M28" s="30">
        <f>G65</f>
        <v>25</v>
      </c>
      <c r="N28" s="31">
        <f t="shared" ref="N28:N39" si="19">H65</f>
        <v>163</v>
      </c>
      <c r="O28" s="32">
        <f t="shared" ref="O28:O39" si="20">SUM(M28:N28)</f>
        <v>188</v>
      </c>
    </row>
    <row r="29" spans="2:16" x14ac:dyDescent="0.25">
      <c r="B29" s="50" t="s">
        <v>550</v>
      </c>
      <c r="C29" s="58">
        <f t="shared" ref="C29:C39" si="21">C66</f>
        <v>5</v>
      </c>
      <c r="D29" s="59">
        <f t="shared" ref="D29" si="22">D66</f>
        <v>9</v>
      </c>
      <c r="E29" s="60">
        <f t="shared" si="16"/>
        <v>14</v>
      </c>
      <c r="F29" s="33"/>
      <c r="G29" s="50" t="s">
        <v>550</v>
      </c>
      <c r="H29" s="58">
        <f t="shared" ref="H29:H39" si="23">E66</f>
        <v>409</v>
      </c>
      <c r="I29" s="59">
        <f t="shared" si="17"/>
        <v>325</v>
      </c>
      <c r="J29" s="60">
        <f t="shared" si="18"/>
        <v>734</v>
      </c>
      <c r="K29" s="33"/>
      <c r="L29" s="50" t="s">
        <v>550</v>
      </c>
      <c r="M29" s="58">
        <f t="shared" ref="M29:M39" si="24">G66</f>
        <v>31</v>
      </c>
      <c r="N29" s="59">
        <f t="shared" si="19"/>
        <v>149</v>
      </c>
      <c r="O29" s="60">
        <f t="shared" si="20"/>
        <v>180</v>
      </c>
    </row>
    <row r="30" spans="2:16" x14ac:dyDescent="0.25">
      <c r="B30" s="22" t="s">
        <v>551</v>
      </c>
      <c r="C30" s="34">
        <f t="shared" si="21"/>
        <v>2</v>
      </c>
      <c r="D30" s="35">
        <f t="shared" ref="D30" si="25">D67</f>
        <v>4</v>
      </c>
      <c r="E30" s="36">
        <f t="shared" si="16"/>
        <v>6</v>
      </c>
      <c r="F30" s="33"/>
      <c r="G30" s="22" t="s">
        <v>551</v>
      </c>
      <c r="H30" s="34">
        <f t="shared" si="23"/>
        <v>424</v>
      </c>
      <c r="I30" s="35">
        <f t="shared" si="17"/>
        <v>305</v>
      </c>
      <c r="J30" s="36">
        <f t="shared" si="18"/>
        <v>729</v>
      </c>
      <c r="K30" s="33"/>
      <c r="L30" s="22" t="s">
        <v>551</v>
      </c>
      <c r="M30" s="34">
        <f t="shared" si="24"/>
        <v>44</v>
      </c>
      <c r="N30" s="35">
        <f t="shared" si="19"/>
        <v>202</v>
      </c>
      <c r="O30" s="36">
        <f t="shared" si="20"/>
        <v>246</v>
      </c>
    </row>
    <row r="31" spans="2:16" x14ac:dyDescent="0.25">
      <c r="B31" s="50" t="s">
        <v>552</v>
      </c>
      <c r="C31" s="58">
        <f t="shared" si="21"/>
        <v>5</v>
      </c>
      <c r="D31" s="59">
        <f t="shared" ref="D31" si="26">D68</f>
        <v>5</v>
      </c>
      <c r="E31" s="60">
        <f t="shared" si="16"/>
        <v>10</v>
      </c>
      <c r="G31" s="50" t="s">
        <v>552</v>
      </c>
      <c r="H31" s="58">
        <f t="shared" si="23"/>
        <v>408</v>
      </c>
      <c r="I31" s="59">
        <f t="shared" si="17"/>
        <v>320</v>
      </c>
      <c r="J31" s="60">
        <f t="shared" si="18"/>
        <v>728</v>
      </c>
      <c r="L31" s="50" t="s">
        <v>552</v>
      </c>
      <c r="M31" s="58">
        <f t="shared" si="24"/>
        <v>36</v>
      </c>
      <c r="N31" s="59">
        <f t="shared" si="19"/>
        <v>149</v>
      </c>
      <c r="O31" s="60">
        <f t="shared" si="20"/>
        <v>185</v>
      </c>
    </row>
    <row r="32" spans="2:16" x14ac:dyDescent="0.25">
      <c r="B32" s="22" t="s">
        <v>553</v>
      </c>
      <c r="C32" s="34">
        <f t="shared" si="21"/>
        <v>6</v>
      </c>
      <c r="D32" s="35">
        <f t="shared" ref="D32" si="27">D69</f>
        <v>5</v>
      </c>
      <c r="E32" s="36">
        <f t="shared" si="16"/>
        <v>11</v>
      </c>
      <c r="G32" s="22" t="s">
        <v>553</v>
      </c>
      <c r="H32" s="34">
        <f t="shared" si="23"/>
        <v>427</v>
      </c>
      <c r="I32" s="35">
        <f t="shared" si="17"/>
        <v>303</v>
      </c>
      <c r="J32" s="36">
        <f t="shared" si="18"/>
        <v>730</v>
      </c>
      <c r="L32" s="22" t="s">
        <v>553</v>
      </c>
      <c r="M32" s="34">
        <f t="shared" si="24"/>
        <v>43</v>
      </c>
      <c r="N32" s="35">
        <f t="shared" si="19"/>
        <v>241</v>
      </c>
      <c r="O32" s="36">
        <f t="shared" si="20"/>
        <v>284</v>
      </c>
    </row>
    <row r="33" spans="2:15" x14ac:dyDescent="0.25">
      <c r="B33" s="50" t="s">
        <v>554</v>
      </c>
      <c r="C33" s="58">
        <f t="shared" si="21"/>
        <v>6</v>
      </c>
      <c r="D33" s="59">
        <f t="shared" ref="D33" si="28">D70</f>
        <v>4</v>
      </c>
      <c r="E33" s="60">
        <f t="shared" si="16"/>
        <v>10</v>
      </c>
      <c r="G33" s="50" t="s">
        <v>554</v>
      </c>
      <c r="H33" s="58">
        <f t="shared" si="23"/>
        <v>360</v>
      </c>
      <c r="I33" s="59">
        <f t="shared" si="17"/>
        <v>256</v>
      </c>
      <c r="J33" s="60">
        <f t="shared" si="18"/>
        <v>616</v>
      </c>
      <c r="L33" s="50" t="s">
        <v>554</v>
      </c>
      <c r="M33" s="58">
        <f t="shared" si="24"/>
        <v>45</v>
      </c>
      <c r="N33" s="59">
        <f t="shared" si="19"/>
        <v>194</v>
      </c>
      <c r="O33" s="60">
        <f t="shared" si="20"/>
        <v>239</v>
      </c>
    </row>
    <row r="34" spans="2:15" x14ac:dyDescent="0.25">
      <c r="B34" s="22" t="s">
        <v>555</v>
      </c>
      <c r="C34" s="34">
        <f t="shared" si="21"/>
        <v>6</v>
      </c>
      <c r="D34" s="35">
        <f t="shared" ref="D34" si="29">D71</f>
        <v>3</v>
      </c>
      <c r="E34" s="36">
        <f t="shared" si="16"/>
        <v>9</v>
      </c>
      <c r="G34" s="22" t="s">
        <v>555</v>
      </c>
      <c r="H34" s="34">
        <f t="shared" si="23"/>
        <v>467</v>
      </c>
      <c r="I34" s="35">
        <f t="shared" si="17"/>
        <v>301</v>
      </c>
      <c r="J34" s="36">
        <f t="shared" si="18"/>
        <v>768</v>
      </c>
      <c r="L34" s="22" t="s">
        <v>555</v>
      </c>
      <c r="M34" s="34">
        <f t="shared" si="24"/>
        <v>28</v>
      </c>
      <c r="N34" s="35">
        <f t="shared" si="19"/>
        <v>150</v>
      </c>
      <c r="O34" s="36">
        <f t="shared" si="20"/>
        <v>178</v>
      </c>
    </row>
    <row r="35" spans="2:15" x14ac:dyDescent="0.25">
      <c r="B35" s="50" t="s">
        <v>556</v>
      </c>
      <c r="C35" s="58">
        <f t="shared" si="21"/>
        <v>4</v>
      </c>
      <c r="D35" s="59">
        <f t="shared" ref="D35" si="30">D72</f>
        <v>5</v>
      </c>
      <c r="E35" s="60">
        <f t="shared" si="16"/>
        <v>9</v>
      </c>
      <c r="G35" s="50" t="s">
        <v>556</v>
      </c>
      <c r="H35" s="58">
        <f t="shared" si="23"/>
        <v>465</v>
      </c>
      <c r="I35" s="59">
        <f t="shared" si="17"/>
        <v>276</v>
      </c>
      <c r="J35" s="60">
        <f t="shared" si="18"/>
        <v>741</v>
      </c>
      <c r="L35" s="50" t="s">
        <v>556</v>
      </c>
      <c r="M35" s="58">
        <f t="shared" si="24"/>
        <v>37</v>
      </c>
      <c r="N35" s="59">
        <f t="shared" si="19"/>
        <v>134</v>
      </c>
      <c r="O35" s="60">
        <f t="shared" si="20"/>
        <v>171</v>
      </c>
    </row>
    <row r="36" spans="2:15" x14ac:dyDescent="0.25">
      <c r="B36" s="22" t="s">
        <v>557</v>
      </c>
      <c r="C36" s="34">
        <f t="shared" si="21"/>
        <v>4</v>
      </c>
      <c r="D36" s="35">
        <f t="shared" ref="D36" si="31">D73</f>
        <v>4</v>
      </c>
      <c r="E36" s="36">
        <f t="shared" si="16"/>
        <v>8</v>
      </c>
      <c r="G36" s="22" t="s">
        <v>557</v>
      </c>
      <c r="H36" s="34">
        <f t="shared" si="23"/>
        <v>373</v>
      </c>
      <c r="I36" s="35">
        <f t="shared" si="17"/>
        <v>217</v>
      </c>
      <c r="J36" s="36">
        <f t="shared" si="18"/>
        <v>590</v>
      </c>
      <c r="L36" s="22" t="s">
        <v>557</v>
      </c>
      <c r="M36" s="34">
        <f t="shared" si="24"/>
        <v>25</v>
      </c>
      <c r="N36" s="35">
        <f t="shared" si="19"/>
        <v>129</v>
      </c>
      <c r="O36" s="36">
        <f t="shared" si="20"/>
        <v>154</v>
      </c>
    </row>
    <row r="37" spans="2:15" x14ac:dyDescent="0.25">
      <c r="B37" s="50" t="s">
        <v>558</v>
      </c>
      <c r="C37" s="58">
        <f t="shared" si="21"/>
        <v>10</v>
      </c>
      <c r="D37" s="59">
        <f t="shared" ref="D37" si="32">D74</f>
        <v>6</v>
      </c>
      <c r="E37" s="60">
        <f t="shared" si="16"/>
        <v>16</v>
      </c>
      <c r="G37" s="50" t="s">
        <v>558</v>
      </c>
      <c r="H37" s="58">
        <f t="shared" si="23"/>
        <v>406</v>
      </c>
      <c r="I37" s="59">
        <f t="shared" si="17"/>
        <v>259</v>
      </c>
      <c r="J37" s="60">
        <f t="shared" si="18"/>
        <v>665</v>
      </c>
      <c r="L37" s="50" t="s">
        <v>558</v>
      </c>
      <c r="M37" s="58">
        <f t="shared" si="24"/>
        <v>36</v>
      </c>
      <c r="N37" s="59">
        <f t="shared" si="19"/>
        <v>122</v>
      </c>
      <c r="O37" s="60">
        <f t="shared" si="20"/>
        <v>158</v>
      </c>
    </row>
    <row r="38" spans="2:15" x14ac:dyDescent="0.25">
      <c r="B38" s="22" t="s">
        <v>559</v>
      </c>
      <c r="C38" s="34">
        <f t="shared" si="21"/>
        <v>2</v>
      </c>
      <c r="D38" s="35">
        <f t="shared" ref="D38" si="33">D75</f>
        <v>0</v>
      </c>
      <c r="E38" s="36">
        <f t="shared" si="16"/>
        <v>2</v>
      </c>
      <c r="G38" s="22" t="s">
        <v>559</v>
      </c>
      <c r="H38" s="34">
        <f t="shared" si="23"/>
        <v>334</v>
      </c>
      <c r="I38" s="35">
        <f t="shared" si="17"/>
        <v>250</v>
      </c>
      <c r="J38" s="36">
        <f t="shared" si="18"/>
        <v>584</v>
      </c>
      <c r="L38" s="22" t="s">
        <v>559</v>
      </c>
      <c r="M38" s="34">
        <f t="shared" si="24"/>
        <v>21</v>
      </c>
      <c r="N38" s="35">
        <f t="shared" si="19"/>
        <v>55</v>
      </c>
      <c r="O38" s="36">
        <f t="shared" si="20"/>
        <v>76</v>
      </c>
    </row>
    <row r="39" spans="2:15" ht="15.75" thickBot="1" x14ac:dyDescent="0.3">
      <c r="B39" s="50" t="s">
        <v>560</v>
      </c>
      <c r="C39" s="58">
        <f t="shared" si="21"/>
        <v>2</v>
      </c>
      <c r="D39" s="59">
        <f t="shared" ref="D39" si="34">D76</f>
        <v>5</v>
      </c>
      <c r="E39" s="60">
        <f t="shared" si="16"/>
        <v>7</v>
      </c>
      <c r="G39" s="50" t="s">
        <v>560</v>
      </c>
      <c r="H39" s="58">
        <f t="shared" si="23"/>
        <v>307</v>
      </c>
      <c r="I39" s="59">
        <f t="shared" si="17"/>
        <v>251</v>
      </c>
      <c r="J39" s="60">
        <f t="shared" si="18"/>
        <v>558</v>
      </c>
      <c r="L39" s="50" t="s">
        <v>560</v>
      </c>
      <c r="M39" s="58">
        <f t="shared" si="24"/>
        <v>15</v>
      </c>
      <c r="N39" s="59">
        <f t="shared" si="19"/>
        <v>75</v>
      </c>
      <c r="O39" s="60">
        <f t="shared" si="20"/>
        <v>90</v>
      </c>
    </row>
    <row r="40" spans="2:15" ht="15.75" thickBot="1" x14ac:dyDescent="0.3">
      <c r="B40" s="61" t="s">
        <v>515</v>
      </c>
      <c r="C40" s="62">
        <f>SUM(C28:C39)</f>
        <v>58</v>
      </c>
      <c r="D40" s="63">
        <f>SUM(D28:D39)</f>
        <v>52</v>
      </c>
      <c r="E40" s="64">
        <f>SUM(C40:D40)</f>
        <v>110</v>
      </c>
      <c r="G40" s="61" t="s">
        <v>515</v>
      </c>
      <c r="H40" s="62">
        <f>SUM(H28:H39)</f>
        <v>4819</v>
      </c>
      <c r="I40" s="63">
        <f>SUM(I28:I39)</f>
        <v>3340</v>
      </c>
      <c r="J40" s="64">
        <f>SUM(H40:I40)</f>
        <v>8159</v>
      </c>
      <c r="L40" s="61" t="s">
        <v>515</v>
      </c>
      <c r="M40" s="62">
        <f>SUM(M28:M39)</f>
        <v>386</v>
      </c>
      <c r="N40" s="63">
        <f>SUM(N28:N39)</f>
        <v>1763</v>
      </c>
      <c r="O40" s="64">
        <f>SUM(M40:N40)</f>
        <v>2149</v>
      </c>
    </row>
    <row r="42" spans="2:15" x14ac:dyDescent="0.25">
      <c r="B42" s="68" t="s">
        <v>544</v>
      </c>
      <c r="C42" s="68"/>
      <c r="D42" s="68"/>
      <c r="E42" s="68"/>
      <c r="F42" s="37"/>
      <c r="G42" s="69" t="s">
        <v>545</v>
      </c>
      <c r="H42" s="69"/>
      <c r="I42" s="69"/>
      <c r="J42" s="69"/>
      <c r="K42" s="38"/>
      <c r="L42" s="68" t="s">
        <v>546</v>
      </c>
      <c r="M42" s="68"/>
      <c r="N42" s="68"/>
      <c r="O42" s="68"/>
    </row>
    <row r="43" spans="2:15" x14ac:dyDescent="0.25">
      <c r="B43" s="68"/>
      <c r="C43" s="68"/>
      <c r="D43" s="68"/>
      <c r="E43" s="68"/>
      <c r="F43" s="37"/>
      <c r="G43" s="69"/>
      <c r="H43" s="69"/>
      <c r="I43" s="69"/>
      <c r="J43" s="69"/>
      <c r="K43" s="38"/>
      <c r="L43" s="68"/>
      <c r="M43" s="68"/>
      <c r="N43" s="68"/>
      <c r="O43" s="68"/>
    </row>
    <row r="44" spans="2:15" x14ac:dyDescent="0.25">
      <c r="B44" s="68"/>
      <c r="C44" s="68"/>
      <c r="D44" s="68"/>
      <c r="E44" s="68"/>
      <c r="F44" s="37"/>
      <c r="G44" s="69"/>
      <c r="H44" s="69"/>
      <c r="I44" s="69"/>
      <c r="J44" s="69"/>
      <c r="K44" s="38"/>
      <c r="L44" s="68"/>
      <c r="M44" s="68"/>
      <c r="N44" s="68"/>
      <c r="O44" s="68"/>
    </row>
    <row r="45" spans="2:15" x14ac:dyDescent="0.25">
      <c r="B45" s="68"/>
      <c r="C45" s="68"/>
      <c r="D45" s="68"/>
      <c r="E45" s="68"/>
      <c r="F45" s="37"/>
      <c r="G45" s="69"/>
      <c r="H45" s="69"/>
      <c r="I45" s="69"/>
      <c r="J45" s="69"/>
      <c r="K45" s="38"/>
      <c r="L45" s="68"/>
      <c r="M45" s="68"/>
      <c r="N45" s="68"/>
      <c r="O45" s="68"/>
    </row>
    <row r="46" spans="2:15" x14ac:dyDescent="0.25">
      <c r="B46" s="68"/>
      <c r="C46" s="68"/>
      <c r="D46" s="68"/>
      <c r="E46" s="68"/>
      <c r="F46" s="37"/>
      <c r="G46" s="69"/>
      <c r="H46" s="69"/>
      <c r="I46" s="69"/>
      <c r="J46" s="69"/>
      <c r="K46" s="38"/>
      <c r="L46" s="39"/>
      <c r="M46" s="39"/>
      <c r="N46" s="39"/>
      <c r="O46" s="39"/>
    </row>
    <row r="47" spans="2:15" x14ac:dyDescent="0.25">
      <c r="B47" s="68"/>
      <c r="C47" s="68"/>
      <c r="D47" s="68"/>
      <c r="E47" s="68"/>
      <c r="G47" s="69"/>
      <c r="H47" s="69"/>
      <c r="I47" s="69"/>
      <c r="J47" s="69"/>
      <c r="K47" s="38"/>
      <c r="L47" s="39"/>
      <c r="M47" s="39"/>
      <c r="N47" s="39"/>
      <c r="O47" s="39"/>
    </row>
    <row r="48" spans="2:15" x14ac:dyDescent="0.25">
      <c r="G48" s="69"/>
      <c r="H48" s="69"/>
      <c r="I48" s="69"/>
      <c r="J48" s="69"/>
      <c r="K48" s="38"/>
      <c r="L48" s="39"/>
      <c r="M48" s="39"/>
      <c r="N48" s="39"/>
      <c r="O48" s="39"/>
    </row>
    <row r="49" spans="2:15" x14ac:dyDescent="0.25">
      <c r="G49" s="40"/>
      <c r="H49" s="40"/>
      <c r="I49" s="40"/>
      <c r="J49" s="40"/>
      <c r="K49" s="38"/>
      <c r="L49" s="39"/>
      <c r="M49" s="39"/>
      <c r="N49" s="39"/>
      <c r="O49" s="39"/>
    </row>
    <row r="50" spans="2:15" x14ac:dyDescent="0.25">
      <c r="B50" s="70" t="s">
        <v>16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2:15" x14ac:dyDescent="0.2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9" spans="2:15" hidden="1" outlineLevel="1" x14ac:dyDescent="0.25"/>
    <row r="60" spans="2:15" hidden="1" outlineLevel="1" x14ac:dyDescent="0.25">
      <c r="B60" s="12" t="s">
        <v>530</v>
      </c>
      <c r="C60" t="s">
        <v>529</v>
      </c>
      <c r="D60" s="41" t="s">
        <v>547</v>
      </c>
      <c r="E60" s="13"/>
      <c r="F60" s="13"/>
      <c r="I60" s="41"/>
      <c r="J60" s="13"/>
    </row>
    <row r="61" spans="2:15" hidden="1" outlineLevel="1" x14ac:dyDescent="0.25">
      <c r="B61" s="45" t="s">
        <v>516</v>
      </c>
      <c r="C61" t="s">
        <v>529</v>
      </c>
      <c r="D61" s="13"/>
      <c r="E61" s="13"/>
      <c r="F61" s="13"/>
      <c r="G61" s="45"/>
      <c r="I61" s="13"/>
      <c r="J61" s="13"/>
    </row>
    <row r="62" spans="2:15" hidden="1" outlineLevel="1" x14ac:dyDescent="0.25">
      <c r="C62" s="13"/>
      <c r="D62" s="13"/>
      <c r="E62" s="13"/>
      <c r="F62" s="13"/>
      <c r="H62" s="13"/>
      <c r="I62" s="13"/>
      <c r="J62" s="13"/>
    </row>
    <row r="63" spans="2:15" hidden="1" outlineLevel="1" x14ac:dyDescent="0.25">
      <c r="C63" s="14" t="s">
        <v>518</v>
      </c>
      <c r="D63" s="13"/>
      <c r="E63" s="13"/>
      <c r="F63" s="13"/>
      <c r="G63" s="13"/>
      <c r="H63" s="13"/>
      <c r="I63" s="13"/>
    </row>
    <row r="64" spans="2:15" ht="90" hidden="1" outlineLevel="1" x14ac:dyDescent="0.25">
      <c r="B64" s="12" t="s">
        <v>2</v>
      </c>
      <c r="C64" s="67" t="s">
        <v>581</v>
      </c>
      <c r="D64" s="67" t="s">
        <v>582</v>
      </c>
      <c r="E64" s="67" t="s">
        <v>583</v>
      </c>
      <c r="F64" s="67" t="s">
        <v>584</v>
      </c>
      <c r="G64" s="67" t="s">
        <v>585</v>
      </c>
      <c r="H64" s="67" t="s">
        <v>586</v>
      </c>
    </row>
    <row r="65" spans="2:9" hidden="1" outlineLevel="1" x14ac:dyDescent="0.25">
      <c r="B65" s="13" t="s">
        <v>549</v>
      </c>
      <c r="C65" s="42">
        <v>6</v>
      </c>
      <c r="D65" s="42">
        <v>2</v>
      </c>
      <c r="E65" s="42">
        <v>439</v>
      </c>
      <c r="F65" s="42">
        <v>277</v>
      </c>
      <c r="G65" s="42">
        <v>25</v>
      </c>
      <c r="H65" s="42">
        <v>163</v>
      </c>
      <c r="I65" s="42"/>
    </row>
    <row r="66" spans="2:9" hidden="1" outlineLevel="1" x14ac:dyDescent="0.25">
      <c r="B66" s="13" t="s">
        <v>574</v>
      </c>
      <c r="C66" s="42">
        <v>5</v>
      </c>
      <c r="D66" s="42">
        <v>9</v>
      </c>
      <c r="E66" s="42">
        <v>409</v>
      </c>
      <c r="F66" s="42">
        <v>325</v>
      </c>
      <c r="G66" s="42">
        <v>31</v>
      </c>
      <c r="H66" s="42">
        <v>149</v>
      </c>
      <c r="I66" s="42"/>
    </row>
    <row r="67" spans="2:9" hidden="1" outlineLevel="1" x14ac:dyDescent="0.25">
      <c r="B67" s="13" t="s">
        <v>551</v>
      </c>
      <c r="C67" s="42">
        <v>2</v>
      </c>
      <c r="D67" s="42">
        <v>4</v>
      </c>
      <c r="E67" s="42">
        <v>424</v>
      </c>
      <c r="F67" s="42">
        <v>305</v>
      </c>
      <c r="G67" s="42">
        <v>44</v>
      </c>
      <c r="H67" s="42">
        <v>202</v>
      </c>
      <c r="I67" s="42"/>
    </row>
    <row r="68" spans="2:9" hidden="1" outlineLevel="1" x14ac:dyDescent="0.25">
      <c r="B68" s="13" t="s">
        <v>575</v>
      </c>
      <c r="C68" s="42">
        <v>5</v>
      </c>
      <c r="D68" s="42">
        <v>5</v>
      </c>
      <c r="E68" s="42">
        <v>408</v>
      </c>
      <c r="F68" s="42">
        <v>320</v>
      </c>
      <c r="G68" s="42">
        <v>36</v>
      </c>
      <c r="H68" s="42">
        <v>149</v>
      </c>
    </row>
    <row r="69" spans="2:9" hidden="1" outlineLevel="1" x14ac:dyDescent="0.25">
      <c r="B69" s="13" t="s">
        <v>576</v>
      </c>
      <c r="C69" s="42">
        <v>6</v>
      </c>
      <c r="D69" s="42">
        <v>5</v>
      </c>
      <c r="E69" s="42">
        <v>427</v>
      </c>
      <c r="F69" s="42">
        <v>303</v>
      </c>
      <c r="G69" s="42">
        <v>43</v>
      </c>
      <c r="H69" s="42">
        <v>241</v>
      </c>
    </row>
    <row r="70" spans="2:9" hidden="1" outlineLevel="1" x14ac:dyDescent="0.25">
      <c r="B70" s="13" t="s">
        <v>554</v>
      </c>
      <c r="C70" s="42">
        <v>6</v>
      </c>
      <c r="D70" s="42">
        <v>4</v>
      </c>
      <c r="E70" s="42">
        <v>360</v>
      </c>
      <c r="F70" s="42">
        <v>256</v>
      </c>
      <c r="G70" s="42">
        <v>45</v>
      </c>
      <c r="H70" s="42">
        <v>194</v>
      </c>
    </row>
    <row r="71" spans="2:9" hidden="1" outlineLevel="1" x14ac:dyDescent="0.25">
      <c r="B71" s="13" t="s">
        <v>555</v>
      </c>
      <c r="C71" s="42">
        <v>6</v>
      </c>
      <c r="D71" s="42">
        <v>3</v>
      </c>
      <c r="E71" s="42">
        <v>467</v>
      </c>
      <c r="F71" s="42">
        <v>301</v>
      </c>
      <c r="G71" s="42">
        <v>28</v>
      </c>
      <c r="H71" s="42">
        <v>150</v>
      </c>
    </row>
    <row r="72" spans="2:9" hidden="1" outlineLevel="1" x14ac:dyDescent="0.25">
      <c r="B72" s="13" t="s">
        <v>577</v>
      </c>
      <c r="C72" s="42">
        <v>4</v>
      </c>
      <c r="D72" s="42">
        <v>5</v>
      </c>
      <c r="E72" s="42">
        <v>465</v>
      </c>
      <c r="F72" s="42">
        <v>276</v>
      </c>
      <c r="G72" s="42">
        <v>37</v>
      </c>
      <c r="H72" s="42">
        <v>134</v>
      </c>
    </row>
    <row r="73" spans="2:9" hidden="1" outlineLevel="1" x14ac:dyDescent="0.25">
      <c r="B73" s="13" t="s">
        <v>578</v>
      </c>
      <c r="C73" s="42">
        <v>4</v>
      </c>
      <c r="D73" s="42">
        <v>4</v>
      </c>
      <c r="E73" s="42">
        <v>373</v>
      </c>
      <c r="F73" s="42">
        <v>217</v>
      </c>
      <c r="G73" s="42">
        <v>25</v>
      </c>
      <c r="H73" s="42">
        <v>129</v>
      </c>
    </row>
    <row r="74" spans="2:9" hidden="1" outlineLevel="1" x14ac:dyDescent="0.25">
      <c r="B74" s="13" t="s">
        <v>579</v>
      </c>
      <c r="C74" s="42">
        <v>10</v>
      </c>
      <c r="D74" s="42">
        <v>6</v>
      </c>
      <c r="E74" s="42">
        <v>406</v>
      </c>
      <c r="F74" s="42">
        <v>259</v>
      </c>
      <c r="G74" s="42">
        <v>36</v>
      </c>
      <c r="H74" s="42">
        <v>122</v>
      </c>
    </row>
    <row r="75" spans="2:9" hidden="1" outlineLevel="1" x14ac:dyDescent="0.25">
      <c r="B75" s="13" t="s">
        <v>559</v>
      </c>
      <c r="C75" s="42">
        <v>2</v>
      </c>
      <c r="D75" s="42">
        <v>0</v>
      </c>
      <c r="E75" s="42">
        <v>334</v>
      </c>
      <c r="F75" s="42">
        <v>250</v>
      </c>
      <c r="G75" s="42">
        <v>21</v>
      </c>
      <c r="H75" s="42">
        <v>55</v>
      </c>
    </row>
    <row r="76" spans="2:9" hidden="1" outlineLevel="1" x14ac:dyDescent="0.25">
      <c r="B76" s="13" t="s">
        <v>580</v>
      </c>
      <c r="C76" s="42">
        <v>2</v>
      </c>
      <c r="D76" s="42">
        <v>5</v>
      </c>
      <c r="E76" s="42">
        <v>307</v>
      </c>
      <c r="F76" s="42">
        <v>251</v>
      </c>
      <c r="G76" s="42">
        <v>15</v>
      </c>
      <c r="H76" s="42">
        <v>75</v>
      </c>
    </row>
    <row r="77" spans="2:9" hidden="1" outlineLevel="1" x14ac:dyDescent="0.25"/>
    <row r="78" spans="2:9" hidden="1" outlineLevel="1" x14ac:dyDescent="0.25"/>
    <row r="79" spans="2:9" hidden="1" outlineLevel="1" x14ac:dyDescent="0.25"/>
    <row r="80" spans="2:9" collapsed="1" x14ac:dyDescent="0.25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A12" sqref="A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569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t="s">
        <v>517</v>
      </c>
      <c r="B8" s="41" t="s">
        <v>577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3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2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1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0</v>
      </c>
      <c r="C18" s="42">
        <v>0</v>
      </c>
      <c r="D18" s="42">
        <v>0</v>
      </c>
      <c r="E18" s="42">
        <v>72</v>
      </c>
      <c r="F18" s="42">
        <v>9</v>
      </c>
      <c r="G18" s="42">
        <v>0</v>
      </c>
      <c r="H18" s="42">
        <v>8</v>
      </c>
      <c r="I18" s="42">
        <v>2</v>
      </c>
      <c r="J18" s="42">
        <v>9</v>
      </c>
      <c r="K18" s="42">
        <v>7</v>
      </c>
      <c r="L18" s="42">
        <v>8</v>
      </c>
      <c r="M18" s="42">
        <v>8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8</v>
      </c>
      <c r="C24" s="42">
        <v>8</v>
      </c>
      <c r="D24" s="42">
        <v>0</v>
      </c>
      <c r="E24" s="42">
        <v>160</v>
      </c>
      <c r="F24" s="42">
        <v>4</v>
      </c>
      <c r="G24" s="42">
        <v>29</v>
      </c>
      <c r="H24" s="42">
        <v>228</v>
      </c>
      <c r="I24" s="42">
        <v>42</v>
      </c>
      <c r="J24" s="42">
        <v>48</v>
      </c>
      <c r="K24" s="42">
        <v>8</v>
      </c>
      <c r="L24" s="42">
        <v>18</v>
      </c>
      <c r="M24" s="42">
        <v>23</v>
      </c>
      <c r="N24" s="42">
        <v>0</v>
      </c>
      <c r="O24" s="42">
        <v>0</v>
      </c>
    </row>
    <row r="25" spans="1:15" x14ac:dyDescent="0.25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2</v>
      </c>
      <c r="M26" s="42">
        <v>0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9</v>
      </c>
      <c r="F29" s="42">
        <v>1</v>
      </c>
      <c r="G29" s="42">
        <v>1</v>
      </c>
      <c r="H29" s="42">
        <v>3</v>
      </c>
      <c r="I29" s="42">
        <v>0</v>
      </c>
      <c r="J29" s="42">
        <v>1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2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1</v>
      </c>
      <c r="H31" s="42">
        <v>1</v>
      </c>
      <c r="I31" s="42">
        <v>1</v>
      </c>
      <c r="J31" s="42">
        <v>1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1</v>
      </c>
      <c r="G33" s="42">
        <v>0</v>
      </c>
      <c r="H33" s="42">
        <v>1</v>
      </c>
      <c r="I33" s="42">
        <v>0</v>
      </c>
      <c r="J33" s="42">
        <v>2</v>
      </c>
      <c r="K33" s="42">
        <v>0</v>
      </c>
      <c r="L33" s="42">
        <v>3</v>
      </c>
      <c r="M33" s="42">
        <v>3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0</v>
      </c>
      <c r="C35" s="42">
        <v>0</v>
      </c>
      <c r="D35" s="42">
        <v>0</v>
      </c>
      <c r="E35" s="42">
        <v>29</v>
      </c>
      <c r="F35" s="42">
        <v>1</v>
      </c>
      <c r="G35" s="42">
        <v>1</v>
      </c>
      <c r="H35" s="42">
        <v>0</v>
      </c>
      <c r="I35" s="42">
        <v>1</v>
      </c>
      <c r="J35" s="42">
        <v>2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1</v>
      </c>
      <c r="G37" s="42">
        <v>0</v>
      </c>
      <c r="H37" s="42">
        <v>2</v>
      </c>
      <c r="I37" s="42">
        <v>0</v>
      </c>
      <c r="J37" s="42">
        <v>1</v>
      </c>
      <c r="K37" s="42">
        <v>0</v>
      </c>
      <c r="L37" s="42">
        <v>8</v>
      </c>
      <c r="M37" s="42">
        <v>2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8</v>
      </c>
      <c r="G38" s="42">
        <v>0</v>
      </c>
      <c r="H38" s="42">
        <v>4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1</v>
      </c>
      <c r="I39" s="42">
        <v>0</v>
      </c>
      <c r="J39" s="42">
        <v>2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2</v>
      </c>
      <c r="C42" s="42">
        <v>2</v>
      </c>
      <c r="D42" s="42">
        <v>0</v>
      </c>
      <c r="E42" s="42">
        <v>139</v>
      </c>
      <c r="F42" s="42">
        <v>17</v>
      </c>
      <c r="G42" s="42">
        <v>7</v>
      </c>
      <c r="H42" s="42">
        <v>37</v>
      </c>
      <c r="I42" s="42">
        <v>2</v>
      </c>
      <c r="J42" s="42">
        <v>17</v>
      </c>
      <c r="K42" s="42">
        <v>4</v>
      </c>
      <c r="L42" s="42">
        <v>11</v>
      </c>
      <c r="M42" s="42">
        <v>16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1</v>
      </c>
      <c r="C43" s="42">
        <v>1</v>
      </c>
      <c r="D43" s="42">
        <v>0</v>
      </c>
      <c r="E43" s="42">
        <v>19</v>
      </c>
      <c r="F43" s="42">
        <v>1</v>
      </c>
      <c r="G43" s="42">
        <v>0</v>
      </c>
      <c r="H43" s="42">
        <v>1</v>
      </c>
      <c r="I43" s="42">
        <v>0</v>
      </c>
      <c r="J43" s="42">
        <v>4</v>
      </c>
      <c r="K43" s="42">
        <v>1</v>
      </c>
      <c r="L43" s="42">
        <v>2</v>
      </c>
      <c r="M43" s="42">
        <v>3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1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1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14</v>
      </c>
      <c r="F48" s="42">
        <v>6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0</v>
      </c>
      <c r="C49" s="42">
        <v>0</v>
      </c>
      <c r="D49" s="42">
        <v>0</v>
      </c>
      <c r="E49" s="42">
        <v>24</v>
      </c>
      <c r="F49" s="42">
        <v>1</v>
      </c>
      <c r="G49" s="42">
        <v>1</v>
      </c>
      <c r="H49" s="42">
        <v>1</v>
      </c>
      <c r="I49" s="42">
        <v>0</v>
      </c>
      <c r="J49" s="42">
        <v>1</v>
      </c>
      <c r="K49" s="42">
        <v>0</v>
      </c>
      <c r="L49" s="42">
        <v>0</v>
      </c>
      <c r="M49" s="42">
        <v>2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1</v>
      </c>
      <c r="I52" s="42">
        <v>0</v>
      </c>
      <c r="J52" s="42">
        <v>1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0</v>
      </c>
      <c r="C53" s="42">
        <v>0</v>
      </c>
      <c r="D53" s="42">
        <v>0</v>
      </c>
      <c r="E53" s="42">
        <v>23</v>
      </c>
      <c r="F53" s="42">
        <v>10</v>
      </c>
      <c r="G53" s="42">
        <v>0</v>
      </c>
      <c r="H53" s="42">
        <v>0</v>
      </c>
      <c r="I53" s="42">
        <v>1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8</v>
      </c>
      <c r="C55" s="42">
        <v>9</v>
      </c>
      <c r="D55" s="42">
        <v>0</v>
      </c>
      <c r="E55" s="42">
        <v>64</v>
      </c>
      <c r="F55" s="42">
        <v>1</v>
      </c>
      <c r="G55" s="42">
        <v>22</v>
      </c>
      <c r="H55" s="42">
        <v>29</v>
      </c>
      <c r="I55" s="42">
        <v>3</v>
      </c>
      <c r="J55" s="42">
        <v>41</v>
      </c>
      <c r="K55" s="42">
        <v>4</v>
      </c>
      <c r="L55" s="42">
        <v>17</v>
      </c>
      <c r="M55" s="42">
        <v>6</v>
      </c>
      <c r="N55" s="42">
        <v>0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1</v>
      </c>
      <c r="C61" s="42">
        <v>1</v>
      </c>
      <c r="D61" s="42">
        <v>0</v>
      </c>
      <c r="E61" s="42">
        <v>11</v>
      </c>
      <c r="F61" s="42">
        <v>1</v>
      </c>
      <c r="G61" s="42">
        <v>1</v>
      </c>
      <c r="H61" s="42">
        <v>0</v>
      </c>
      <c r="I61" s="42">
        <v>0</v>
      </c>
      <c r="J61" s="42">
        <v>2</v>
      </c>
      <c r="K61" s="42">
        <v>0</v>
      </c>
      <c r="L61" s="42">
        <v>5</v>
      </c>
      <c r="M61" s="42">
        <v>1</v>
      </c>
      <c r="N61" s="42">
        <v>0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8</v>
      </c>
      <c r="F62" s="42">
        <v>0</v>
      </c>
      <c r="G62" s="42">
        <v>1</v>
      </c>
      <c r="H62" s="42">
        <v>1</v>
      </c>
      <c r="I62" s="42">
        <v>0</v>
      </c>
      <c r="J62" s="42">
        <v>3</v>
      </c>
      <c r="K62" s="42">
        <v>0</v>
      </c>
      <c r="L62" s="42">
        <v>5</v>
      </c>
      <c r="M62" s="42">
        <v>1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4</v>
      </c>
      <c r="M64" s="42">
        <v>1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10</v>
      </c>
      <c r="F65" s="42">
        <v>0</v>
      </c>
      <c r="G65" s="42">
        <v>1</v>
      </c>
      <c r="H65" s="42">
        <v>0</v>
      </c>
      <c r="I65" s="42">
        <v>0</v>
      </c>
      <c r="J65" s="42">
        <v>1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1</v>
      </c>
      <c r="C70" s="42">
        <v>1</v>
      </c>
      <c r="D70" s="42">
        <v>0</v>
      </c>
      <c r="E70" s="42">
        <v>16</v>
      </c>
      <c r="F70" s="42">
        <v>0</v>
      </c>
      <c r="G70" s="42">
        <v>0</v>
      </c>
      <c r="H70" s="42">
        <v>3</v>
      </c>
      <c r="I70" s="42">
        <v>0</v>
      </c>
      <c r="J70" s="42">
        <v>1</v>
      </c>
      <c r="K70" s="42">
        <v>3</v>
      </c>
      <c r="L70" s="42">
        <v>8</v>
      </c>
      <c r="M70" s="42">
        <v>1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1</v>
      </c>
      <c r="C71" s="42">
        <v>1</v>
      </c>
      <c r="D71" s="42">
        <v>0</v>
      </c>
      <c r="E71" s="42">
        <v>40</v>
      </c>
      <c r="F71" s="42">
        <v>2</v>
      </c>
      <c r="G71" s="42">
        <v>1</v>
      </c>
      <c r="H71" s="42">
        <v>0</v>
      </c>
      <c r="I71" s="42">
        <v>0</v>
      </c>
      <c r="J71" s="42">
        <v>5</v>
      </c>
      <c r="K71" s="42">
        <v>3</v>
      </c>
      <c r="L71" s="42">
        <v>14</v>
      </c>
      <c r="M71" s="42">
        <v>5</v>
      </c>
      <c r="N71" s="42">
        <v>0</v>
      </c>
      <c r="O71" s="42">
        <v>0</v>
      </c>
    </row>
    <row r="72" spans="1:15" x14ac:dyDescent="0.25">
      <c r="A72" s="46" t="s">
        <v>77</v>
      </c>
      <c r="B72" s="42">
        <v>0</v>
      </c>
      <c r="C72" s="42">
        <v>0</v>
      </c>
      <c r="D72" s="42">
        <v>0</v>
      </c>
      <c r="E72" s="42">
        <v>14</v>
      </c>
      <c r="F72" s="42">
        <v>4</v>
      </c>
      <c r="G72" s="42">
        <v>0</v>
      </c>
      <c r="H72" s="42">
        <v>2</v>
      </c>
      <c r="I72" s="42">
        <v>0</v>
      </c>
      <c r="J72" s="42">
        <v>1</v>
      </c>
      <c r="K72" s="42">
        <v>2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0</v>
      </c>
      <c r="C73" s="42">
        <v>0</v>
      </c>
      <c r="D73" s="42">
        <v>0</v>
      </c>
      <c r="E73" s="42">
        <v>72</v>
      </c>
      <c r="F73" s="42">
        <v>7</v>
      </c>
      <c r="G73" s="42">
        <v>10</v>
      </c>
      <c r="H73" s="42">
        <v>14</v>
      </c>
      <c r="I73" s="42">
        <v>0</v>
      </c>
      <c r="J73" s="42">
        <v>8</v>
      </c>
      <c r="K73" s="42">
        <v>2</v>
      </c>
      <c r="L73" s="42">
        <v>15</v>
      </c>
      <c r="M73" s="42">
        <v>5</v>
      </c>
      <c r="N73" s="42">
        <v>0</v>
      </c>
      <c r="O73" s="42">
        <v>0</v>
      </c>
    </row>
    <row r="74" spans="1:15" x14ac:dyDescent="0.25">
      <c r="A74" s="46" t="s">
        <v>79</v>
      </c>
      <c r="B74" s="42">
        <v>2</v>
      </c>
      <c r="C74" s="42">
        <v>2</v>
      </c>
      <c r="D74" s="42">
        <v>0</v>
      </c>
      <c r="E74" s="42">
        <v>114</v>
      </c>
      <c r="F74" s="42">
        <v>1</v>
      </c>
      <c r="G74" s="42">
        <v>30</v>
      </c>
      <c r="H74" s="42">
        <v>134</v>
      </c>
      <c r="I74" s="42">
        <v>18</v>
      </c>
      <c r="J74" s="42">
        <v>38</v>
      </c>
      <c r="K74" s="42">
        <v>6</v>
      </c>
      <c r="L74" s="42">
        <v>11</v>
      </c>
      <c r="M74" s="42">
        <v>20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1</v>
      </c>
      <c r="C78" s="42">
        <v>1</v>
      </c>
      <c r="D78" s="42">
        <v>0</v>
      </c>
      <c r="E78" s="42">
        <v>84</v>
      </c>
      <c r="F78" s="42">
        <v>1</v>
      </c>
      <c r="G78" s="42">
        <v>8</v>
      </c>
      <c r="H78" s="42">
        <v>6</v>
      </c>
      <c r="I78" s="42">
        <v>2</v>
      </c>
      <c r="J78" s="42">
        <v>15</v>
      </c>
      <c r="K78" s="42">
        <v>6</v>
      </c>
      <c r="L78" s="42">
        <v>10</v>
      </c>
      <c r="M78" s="42">
        <v>2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0</v>
      </c>
      <c r="C81" s="42">
        <v>0</v>
      </c>
      <c r="D81" s="42">
        <v>0</v>
      </c>
      <c r="E81" s="42">
        <v>14</v>
      </c>
      <c r="F81" s="42">
        <v>1</v>
      </c>
      <c r="G81" s="42">
        <v>0</v>
      </c>
      <c r="H81" s="42">
        <v>0</v>
      </c>
      <c r="I81" s="42">
        <v>1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9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2</v>
      </c>
      <c r="M83" s="42">
        <v>0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2</v>
      </c>
      <c r="C84" s="42">
        <v>2</v>
      </c>
      <c r="D84" s="42">
        <v>0</v>
      </c>
      <c r="E84" s="42">
        <v>59</v>
      </c>
      <c r="F84" s="42">
        <v>0</v>
      </c>
      <c r="G84" s="42">
        <v>11</v>
      </c>
      <c r="H84" s="42">
        <v>27</v>
      </c>
      <c r="I84" s="42">
        <v>7</v>
      </c>
      <c r="J84" s="42">
        <v>17</v>
      </c>
      <c r="K84" s="42">
        <v>0</v>
      </c>
      <c r="L84" s="42">
        <v>7</v>
      </c>
      <c r="M84" s="42">
        <v>3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0</v>
      </c>
      <c r="C87" s="42">
        <v>0</v>
      </c>
      <c r="D87" s="42">
        <v>0</v>
      </c>
      <c r="E87" s="42">
        <v>16</v>
      </c>
      <c r="F87" s="42">
        <v>1</v>
      </c>
      <c r="G87" s="42">
        <v>0</v>
      </c>
      <c r="H87" s="42">
        <v>3</v>
      </c>
      <c r="I87" s="42">
        <v>0</v>
      </c>
      <c r="J87" s="42">
        <v>3</v>
      </c>
      <c r="K87" s="42">
        <v>4</v>
      </c>
      <c r="L87" s="42">
        <v>2</v>
      </c>
      <c r="M87" s="42">
        <v>0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0</v>
      </c>
      <c r="C89" s="42">
        <v>0</v>
      </c>
      <c r="D89" s="42">
        <v>0</v>
      </c>
      <c r="E89" s="42">
        <v>4</v>
      </c>
      <c r="F89" s="42">
        <v>2</v>
      </c>
      <c r="G89" s="42">
        <v>0</v>
      </c>
      <c r="H89" s="42">
        <v>1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0</v>
      </c>
      <c r="C90" s="42">
        <v>0</v>
      </c>
      <c r="D90" s="42">
        <v>0</v>
      </c>
      <c r="E90" s="42">
        <v>53</v>
      </c>
      <c r="F90" s="42">
        <v>0</v>
      </c>
      <c r="G90" s="42">
        <v>0</v>
      </c>
      <c r="H90" s="42">
        <v>3</v>
      </c>
      <c r="I90" s="42">
        <v>0</v>
      </c>
      <c r="J90" s="42">
        <v>15</v>
      </c>
      <c r="K90" s="42">
        <v>0</v>
      </c>
      <c r="L90" s="42">
        <v>19</v>
      </c>
      <c r="M90" s="42">
        <v>7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0</v>
      </c>
      <c r="C91" s="42">
        <v>0</v>
      </c>
      <c r="D91" s="42">
        <v>0</v>
      </c>
      <c r="E91" s="42">
        <v>37</v>
      </c>
      <c r="F91" s="42">
        <v>11</v>
      </c>
      <c r="G91" s="42">
        <v>2</v>
      </c>
      <c r="H91" s="42">
        <v>9</v>
      </c>
      <c r="I91" s="42">
        <v>0</v>
      </c>
      <c r="J91" s="42">
        <v>2</v>
      </c>
      <c r="K91" s="42">
        <v>5</v>
      </c>
      <c r="L91" s="42">
        <v>0</v>
      </c>
      <c r="M91" s="42">
        <v>5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4</v>
      </c>
      <c r="C92" s="42">
        <v>5</v>
      </c>
      <c r="D92" s="42">
        <v>0</v>
      </c>
      <c r="E92" s="42">
        <v>336</v>
      </c>
      <c r="F92" s="42">
        <v>4</v>
      </c>
      <c r="G92" s="42">
        <v>43</v>
      </c>
      <c r="H92" s="42">
        <v>368</v>
      </c>
      <c r="I92" s="42">
        <v>62</v>
      </c>
      <c r="J92" s="42">
        <v>82</v>
      </c>
      <c r="K92" s="42">
        <v>8</v>
      </c>
      <c r="L92" s="42">
        <v>60</v>
      </c>
      <c r="M92" s="42">
        <v>60</v>
      </c>
      <c r="N92" s="42">
        <v>0</v>
      </c>
      <c r="O92" s="42">
        <v>1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2</v>
      </c>
      <c r="G94" s="42">
        <v>0</v>
      </c>
      <c r="H94" s="42">
        <v>0</v>
      </c>
      <c r="I94" s="42">
        <v>1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0</v>
      </c>
      <c r="C95" s="42">
        <v>0</v>
      </c>
      <c r="D95" s="42">
        <v>0</v>
      </c>
      <c r="E95" s="42">
        <v>87</v>
      </c>
      <c r="F95" s="42">
        <v>0</v>
      </c>
      <c r="G95" s="42">
        <v>2</v>
      </c>
      <c r="H95" s="42">
        <v>23</v>
      </c>
      <c r="I95" s="42">
        <v>3</v>
      </c>
      <c r="J95" s="42">
        <v>11</v>
      </c>
      <c r="K95" s="42">
        <v>4</v>
      </c>
      <c r="L95" s="42">
        <v>4</v>
      </c>
      <c r="M95" s="42">
        <v>5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2</v>
      </c>
      <c r="H97" s="42">
        <v>2</v>
      </c>
      <c r="I97" s="42">
        <v>0</v>
      </c>
      <c r="J97" s="42">
        <v>0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1</v>
      </c>
      <c r="G98" s="42">
        <v>1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1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10</v>
      </c>
      <c r="F100" s="42">
        <v>2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1</v>
      </c>
      <c r="C101" s="42">
        <v>1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0</v>
      </c>
      <c r="C102" s="42">
        <v>0</v>
      </c>
      <c r="D102" s="42">
        <v>0</v>
      </c>
      <c r="E102" s="42">
        <v>62</v>
      </c>
      <c r="F102" s="42">
        <v>4</v>
      </c>
      <c r="G102" s="42">
        <v>6</v>
      </c>
      <c r="H102" s="42">
        <v>16</v>
      </c>
      <c r="I102" s="42">
        <v>1</v>
      </c>
      <c r="J102" s="42">
        <v>16</v>
      </c>
      <c r="K102" s="42">
        <v>12</v>
      </c>
      <c r="L102" s="42">
        <v>6</v>
      </c>
      <c r="M102" s="42">
        <v>10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7</v>
      </c>
      <c r="F103" s="42">
        <v>0</v>
      </c>
      <c r="G103" s="42">
        <v>0</v>
      </c>
      <c r="H103" s="42">
        <v>1</v>
      </c>
      <c r="I103" s="42">
        <v>0</v>
      </c>
      <c r="J103" s="42">
        <v>5</v>
      </c>
      <c r="K103" s="42">
        <v>0</v>
      </c>
      <c r="L103" s="42">
        <v>0</v>
      </c>
      <c r="M103" s="42">
        <v>6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1</v>
      </c>
      <c r="H105" s="42">
        <v>0</v>
      </c>
      <c r="I105" s="42">
        <v>0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5</v>
      </c>
      <c r="C108" s="42">
        <v>5</v>
      </c>
      <c r="D108" s="42">
        <v>1</v>
      </c>
      <c r="E108" s="42">
        <v>338</v>
      </c>
      <c r="F108" s="42">
        <v>4</v>
      </c>
      <c r="G108" s="42">
        <v>104</v>
      </c>
      <c r="H108" s="42">
        <v>200</v>
      </c>
      <c r="I108" s="42">
        <v>29</v>
      </c>
      <c r="J108" s="42">
        <v>149</v>
      </c>
      <c r="K108" s="42">
        <v>16</v>
      </c>
      <c r="L108" s="42">
        <v>17</v>
      </c>
      <c r="M108" s="42">
        <v>17</v>
      </c>
      <c r="N108" s="42">
        <v>1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2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3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2</v>
      </c>
      <c r="G113" s="42">
        <v>1</v>
      </c>
      <c r="H113" s="42">
        <v>2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0</v>
      </c>
      <c r="M114" s="42">
        <v>1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1</v>
      </c>
      <c r="C116" s="42">
        <v>1</v>
      </c>
      <c r="D116" s="42">
        <v>0</v>
      </c>
      <c r="E116" s="42">
        <v>13</v>
      </c>
      <c r="F116" s="42">
        <v>1</v>
      </c>
      <c r="G116" s="42">
        <v>0</v>
      </c>
      <c r="H116" s="42">
        <v>1</v>
      </c>
      <c r="I116" s="42">
        <v>0</v>
      </c>
      <c r="J116" s="42">
        <v>0</v>
      </c>
      <c r="K116" s="42">
        <v>0</v>
      </c>
      <c r="L116" s="42">
        <v>18</v>
      </c>
      <c r="M116" s="42">
        <v>18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3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1</v>
      </c>
      <c r="C119" s="42">
        <v>1</v>
      </c>
      <c r="D119" s="42">
        <v>0</v>
      </c>
      <c r="E119" s="42">
        <v>13</v>
      </c>
      <c r="F119" s="42">
        <v>1</v>
      </c>
      <c r="G119" s="42">
        <v>1</v>
      </c>
      <c r="H119" s="42">
        <v>6</v>
      </c>
      <c r="I119" s="42">
        <v>0</v>
      </c>
      <c r="J119" s="42">
        <v>1</v>
      </c>
      <c r="K119" s="42">
        <v>1</v>
      </c>
      <c r="L119" s="42">
        <v>0</v>
      </c>
      <c r="M119" s="42">
        <v>1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0</v>
      </c>
      <c r="C121" s="42">
        <v>0</v>
      </c>
      <c r="D121" s="42">
        <v>0</v>
      </c>
      <c r="E121" s="42">
        <v>26</v>
      </c>
      <c r="F121" s="42">
        <v>2</v>
      </c>
      <c r="G121" s="42">
        <v>1</v>
      </c>
      <c r="H121" s="42">
        <v>3</v>
      </c>
      <c r="I121" s="42">
        <v>0</v>
      </c>
      <c r="J121" s="42">
        <v>2</v>
      </c>
      <c r="K121" s="42">
        <v>1</v>
      </c>
      <c r="L121" s="42">
        <v>0</v>
      </c>
      <c r="M121" s="42">
        <v>0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1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11</v>
      </c>
      <c r="F125" s="42">
        <v>4</v>
      </c>
      <c r="G125" s="42">
        <v>0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0</v>
      </c>
      <c r="C126" s="42">
        <v>0</v>
      </c>
      <c r="D126" s="42">
        <v>0</v>
      </c>
      <c r="E126" s="42">
        <v>7</v>
      </c>
      <c r="F126" s="42">
        <v>0</v>
      </c>
      <c r="G126" s="42">
        <v>0</v>
      </c>
      <c r="H126" s="42">
        <v>1</v>
      </c>
      <c r="I126" s="42">
        <v>0</v>
      </c>
      <c r="J126" s="42">
        <v>3</v>
      </c>
      <c r="K126" s="42">
        <v>0</v>
      </c>
      <c r="L126" s="42">
        <v>2</v>
      </c>
      <c r="M126" s="42">
        <v>0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5</v>
      </c>
      <c r="F128" s="42">
        <v>2</v>
      </c>
      <c r="G128" s="42">
        <v>0</v>
      </c>
      <c r="H128" s="42">
        <v>0</v>
      </c>
      <c r="I128" s="42">
        <v>0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1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1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1</v>
      </c>
      <c r="G130" s="42">
        <v>1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10</v>
      </c>
      <c r="F134" s="42">
        <v>0</v>
      </c>
      <c r="G134" s="42">
        <v>1</v>
      </c>
      <c r="H134" s="42">
        <v>2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0</v>
      </c>
      <c r="G135" s="42">
        <v>0</v>
      </c>
      <c r="H135" s="42">
        <v>2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1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1</v>
      </c>
      <c r="C137" s="42">
        <v>1</v>
      </c>
      <c r="D137" s="42">
        <v>0</v>
      </c>
      <c r="E137" s="42">
        <v>90</v>
      </c>
      <c r="F137" s="42">
        <v>3</v>
      </c>
      <c r="G137" s="42">
        <v>5</v>
      </c>
      <c r="H137" s="42">
        <v>21</v>
      </c>
      <c r="I137" s="42">
        <v>0</v>
      </c>
      <c r="J137" s="42">
        <v>15</v>
      </c>
      <c r="K137" s="42">
        <v>6</v>
      </c>
      <c r="L137" s="42">
        <v>6</v>
      </c>
      <c r="M137" s="42">
        <v>3</v>
      </c>
      <c r="N137" s="42">
        <v>0</v>
      </c>
      <c r="O137" s="42">
        <v>0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2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0</v>
      </c>
      <c r="C139" s="42">
        <v>0</v>
      </c>
      <c r="D139" s="42">
        <v>0</v>
      </c>
      <c r="E139" s="42">
        <v>3</v>
      </c>
      <c r="F139" s="42">
        <v>1</v>
      </c>
      <c r="G139" s="42">
        <v>1</v>
      </c>
      <c r="H139" s="42">
        <v>0</v>
      </c>
      <c r="I139" s="42">
        <v>0</v>
      </c>
      <c r="J139" s="42">
        <v>3</v>
      </c>
      <c r="K139" s="42">
        <v>2</v>
      </c>
      <c r="L139" s="42">
        <v>0</v>
      </c>
      <c r="M139" s="42">
        <v>2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1</v>
      </c>
      <c r="I143" s="42">
        <v>0</v>
      </c>
      <c r="J143" s="42">
        <v>0</v>
      </c>
      <c r="K143" s="42">
        <v>0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0</v>
      </c>
      <c r="C144" s="42">
        <v>0</v>
      </c>
      <c r="D144" s="42">
        <v>0</v>
      </c>
      <c r="E144" s="42">
        <v>16</v>
      </c>
      <c r="F144" s="42">
        <v>0</v>
      </c>
      <c r="G144" s="42">
        <v>1</v>
      </c>
      <c r="H144" s="42">
        <v>2</v>
      </c>
      <c r="I144" s="42">
        <v>1</v>
      </c>
      <c r="J144" s="42">
        <v>2</v>
      </c>
      <c r="K144" s="42">
        <v>0</v>
      </c>
      <c r="L144" s="42">
        <v>1</v>
      </c>
      <c r="M144" s="42">
        <v>1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1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4</v>
      </c>
      <c r="F147" s="42">
        <v>1</v>
      </c>
      <c r="G147" s="42">
        <v>1</v>
      </c>
      <c r="H147" s="42">
        <v>1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1</v>
      </c>
      <c r="C148" s="42">
        <v>1</v>
      </c>
      <c r="D148" s="42">
        <v>0</v>
      </c>
      <c r="E148" s="42">
        <v>30</v>
      </c>
      <c r="F148" s="42">
        <v>4</v>
      </c>
      <c r="G148" s="42">
        <v>3</v>
      </c>
      <c r="H148" s="42">
        <v>2</v>
      </c>
      <c r="I148" s="42">
        <v>0</v>
      </c>
      <c r="J148" s="42">
        <v>5</v>
      </c>
      <c r="K148" s="42">
        <v>3</v>
      </c>
      <c r="L148" s="42">
        <v>3</v>
      </c>
      <c r="M148" s="42">
        <v>7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1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0</v>
      </c>
      <c r="C153" s="42">
        <v>0</v>
      </c>
      <c r="D153" s="42">
        <v>0</v>
      </c>
      <c r="E153" s="42">
        <v>21</v>
      </c>
      <c r="F153" s="42">
        <v>0</v>
      </c>
      <c r="G153" s="42">
        <v>4</v>
      </c>
      <c r="H153" s="42">
        <v>13</v>
      </c>
      <c r="I153" s="42">
        <v>2</v>
      </c>
      <c r="J153" s="42">
        <v>10</v>
      </c>
      <c r="K153" s="42">
        <v>1</v>
      </c>
      <c r="L153" s="42">
        <v>10</v>
      </c>
      <c r="M153" s="42">
        <v>7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0</v>
      </c>
      <c r="C154" s="42">
        <v>0</v>
      </c>
      <c r="D154" s="42">
        <v>0</v>
      </c>
      <c r="E154" s="42">
        <v>9</v>
      </c>
      <c r="F154" s="42">
        <v>0</v>
      </c>
      <c r="G154" s="42">
        <v>0</v>
      </c>
      <c r="H154" s="42">
        <v>2</v>
      </c>
      <c r="I154" s="42">
        <v>0</v>
      </c>
      <c r="J154" s="42">
        <v>4</v>
      </c>
      <c r="K154" s="42">
        <v>1</v>
      </c>
      <c r="L154" s="42">
        <v>5</v>
      </c>
      <c r="M154" s="42">
        <v>2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0</v>
      </c>
      <c r="C155" s="42">
        <v>0</v>
      </c>
      <c r="D155" s="42">
        <v>0</v>
      </c>
      <c r="E155" s="42">
        <v>12</v>
      </c>
      <c r="F155" s="42">
        <v>3</v>
      </c>
      <c r="G155" s="42">
        <v>1</v>
      </c>
      <c r="H155" s="42">
        <v>0</v>
      </c>
      <c r="I155" s="42">
        <v>0</v>
      </c>
      <c r="J155" s="42">
        <v>4</v>
      </c>
      <c r="K155" s="42">
        <v>2</v>
      </c>
      <c r="L155" s="42">
        <v>2</v>
      </c>
      <c r="M155" s="42">
        <v>0</v>
      </c>
      <c r="N155" s="42">
        <v>0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1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3</v>
      </c>
      <c r="C160" s="42">
        <v>3</v>
      </c>
      <c r="D160" s="42">
        <v>0</v>
      </c>
      <c r="E160" s="42">
        <v>57</v>
      </c>
      <c r="F160" s="42">
        <v>0</v>
      </c>
      <c r="G160" s="42">
        <v>13</v>
      </c>
      <c r="H160" s="42">
        <v>19</v>
      </c>
      <c r="I160" s="42">
        <v>0</v>
      </c>
      <c r="J160" s="42">
        <v>34</v>
      </c>
      <c r="K160" s="42">
        <v>27</v>
      </c>
      <c r="L160" s="42">
        <v>25</v>
      </c>
      <c r="M160" s="42">
        <v>17</v>
      </c>
      <c r="N160" s="42">
        <v>0</v>
      </c>
      <c r="O160" s="42">
        <v>0</v>
      </c>
    </row>
    <row r="161" spans="1:15" x14ac:dyDescent="0.25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3</v>
      </c>
      <c r="L164" s="42">
        <v>1</v>
      </c>
      <c r="M164" s="42">
        <v>0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2</v>
      </c>
      <c r="G166" s="42">
        <v>0</v>
      </c>
      <c r="H166" s="42">
        <v>4</v>
      </c>
      <c r="I166" s="42">
        <v>0</v>
      </c>
      <c r="J166" s="42">
        <v>1</v>
      </c>
      <c r="K166" s="42">
        <v>3</v>
      </c>
      <c r="L166" s="42">
        <v>2</v>
      </c>
      <c r="M166" s="42">
        <v>2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25">
      <c r="A168" s="46" t="s">
        <v>173</v>
      </c>
      <c r="B168" s="42">
        <v>0</v>
      </c>
      <c r="C168" s="42">
        <v>0</v>
      </c>
      <c r="D168" s="42">
        <v>0</v>
      </c>
      <c r="E168" s="42">
        <v>17</v>
      </c>
      <c r="F168" s="42">
        <v>1</v>
      </c>
      <c r="G168" s="42">
        <v>7</v>
      </c>
      <c r="H168" s="42">
        <v>11</v>
      </c>
      <c r="I168" s="42">
        <v>7</v>
      </c>
      <c r="J168" s="42">
        <v>18</v>
      </c>
      <c r="K168" s="42">
        <v>0</v>
      </c>
      <c r="L168" s="42">
        <v>6</v>
      </c>
      <c r="M168" s="42">
        <v>4</v>
      </c>
      <c r="N168" s="42">
        <v>0</v>
      </c>
      <c r="O168" s="42">
        <v>0</v>
      </c>
    </row>
    <row r="169" spans="1:15" x14ac:dyDescent="0.25">
      <c r="A169" s="46" t="s">
        <v>174</v>
      </c>
      <c r="B169" s="42">
        <v>2</v>
      </c>
      <c r="C169" s="42">
        <v>2</v>
      </c>
      <c r="D169" s="42">
        <v>0</v>
      </c>
      <c r="E169" s="42">
        <v>104</v>
      </c>
      <c r="F169" s="42">
        <v>0</v>
      </c>
      <c r="G169" s="42">
        <v>13</v>
      </c>
      <c r="H169" s="42">
        <v>52</v>
      </c>
      <c r="I169" s="42">
        <v>7</v>
      </c>
      <c r="J169" s="42">
        <v>25</v>
      </c>
      <c r="K169" s="42">
        <v>1</v>
      </c>
      <c r="L169" s="42">
        <v>1</v>
      </c>
      <c r="M169" s="42">
        <v>13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0</v>
      </c>
      <c r="C170" s="42">
        <v>0</v>
      </c>
      <c r="D170" s="42">
        <v>0</v>
      </c>
      <c r="E170" s="42">
        <v>31</v>
      </c>
      <c r="F170" s="42">
        <v>0</v>
      </c>
      <c r="G170" s="42">
        <v>1</v>
      </c>
      <c r="H170" s="42">
        <v>2</v>
      </c>
      <c r="I170" s="42">
        <v>3</v>
      </c>
      <c r="J170" s="42">
        <v>11</v>
      </c>
      <c r="K170" s="42">
        <v>2</v>
      </c>
      <c r="L170" s="42">
        <v>8</v>
      </c>
      <c r="M170" s="42">
        <v>4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1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0</v>
      </c>
      <c r="C174" s="42">
        <v>0</v>
      </c>
      <c r="D174" s="42">
        <v>0</v>
      </c>
      <c r="E174" s="42">
        <v>41</v>
      </c>
      <c r="F174" s="42">
        <v>1</v>
      </c>
      <c r="G174" s="42">
        <v>5</v>
      </c>
      <c r="H174" s="42">
        <v>12</v>
      </c>
      <c r="I174" s="42">
        <v>5</v>
      </c>
      <c r="J174" s="42">
        <v>19</v>
      </c>
      <c r="K174" s="42">
        <v>3</v>
      </c>
      <c r="L174" s="42">
        <v>17</v>
      </c>
      <c r="M174" s="42">
        <v>4</v>
      </c>
      <c r="N174" s="42">
        <v>0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14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1</v>
      </c>
      <c r="C177" s="42">
        <v>1</v>
      </c>
      <c r="D177" s="42">
        <v>0</v>
      </c>
      <c r="E177" s="42">
        <v>2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4</v>
      </c>
      <c r="M177" s="42">
        <v>0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11</v>
      </c>
      <c r="F178" s="42">
        <v>0</v>
      </c>
      <c r="G178" s="42">
        <v>0</v>
      </c>
      <c r="H178" s="42">
        <v>1</v>
      </c>
      <c r="I178" s="42">
        <v>0</v>
      </c>
      <c r="J178" s="42">
        <v>3</v>
      </c>
      <c r="K178" s="42">
        <v>0</v>
      </c>
      <c r="L178" s="42">
        <v>6</v>
      </c>
      <c r="M178" s="42">
        <v>1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0</v>
      </c>
      <c r="C179" s="42">
        <v>0</v>
      </c>
      <c r="D179" s="42">
        <v>0</v>
      </c>
      <c r="E179" s="42">
        <v>15</v>
      </c>
      <c r="F179" s="42">
        <v>0</v>
      </c>
      <c r="G179" s="42">
        <v>2</v>
      </c>
      <c r="H179" s="42">
        <v>4</v>
      </c>
      <c r="I179" s="42">
        <v>1</v>
      </c>
      <c r="J179" s="42">
        <v>15</v>
      </c>
      <c r="K179" s="42">
        <v>0</v>
      </c>
      <c r="L179" s="42">
        <v>0</v>
      </c>
      <c r="M179" s="42">
        <v>1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0</v>
      </c>
      <c r="C181" s="42">
        <v>0</v>
      </c>
      <c r="D181" s="42">
        <v>0</v>
      </c>
      <c r="E181" s="42">
        <v>16</v>
      </c>
      <c r="F181" s="42">
        <v>2</v>
      </c>
      <c r="G181" s="42">
        <v>0</v>
      </c>
      <c r="H181" s="42">
        <v>1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0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0</v>
      </c>
      <c r="G182" s="42">
        <v>0</v>
      </c>
      <c r="H182" s="42">
        <v>0</v>
      </c>
      <c r="I182" s="42">
        <v>0</v>
      </c>
      <c r="J182" s="42">
        <v>3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0</v>
      </c>
      <c r="C185" s="42">
        <v>0</v>
      </c>
      <c r="D185" s="42">
        <v>0</v>
      </c>
      <c r="E185" s="42">
        <v>21</v>
      </c>
      <c r="F185" s="42">
        <v>0</v>
      </c>
      <c r="G185" s="42">
        <v>1</v>
      </c>
      <c r="H185" s="42">
        <v>2</v>
      </c>
      <c r="I185" s="42">
        <v>0</v>
      </c>
      <c r="J185" s="42">
        <v>12</v>
      </c>
      <c r="K185" s="42">
        <v>3</v>
      </c>
      <c r="L185" s="42">
        <v>14</v>
      </c>
      <c r="M185" s="42">
        <v>2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0</v>
      </c>
      <c r="G186" s="42">
        <v>1</v>
      </c>
      <c r="H186" s="42">
        <v>2</v>
      </c>
      <c r="I186" s="42">
        <v>3</v>
      </c>
      <c r="J186" s="42">
        <v>2</v>
      </c>
      <c r="K186" s="42">
        <v>1</v>
      </c>
      <c r="L186" s="42">
        <v>0</v>
      </c>
      <c r="M186" s="42">
        <v>2</v>
      </c>
      <c r="N186" s="42">
        <v>0</v>
      </c>
      <c r="O186" s="42">
        <v>0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1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2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7</v>
      </c>
      <c r="F189" s="42">
        <v>4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4</v>
      </c>
      <c r="F190" s="42">
        <v>2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0</v>
      </c>
      <c r="C191" s="42">
        <v>0</v>
      </c>
      <c r="D191" s="42">
        <v>0</v>
      </c>
      <c r="E191" s="42">
        <v>9</v>
      </c>
      <c r="F191" s="42">
        <v>0</v>
      </c>
      <c r="G191" s="42">
        <v>1</v>
      </c>
      <c r="H191" s="42">
        <v>3</v>
      </c>
      <c r="I191" s="42">
        <v>0</v>
      </c>
      <c r="J191" s="42">
        <v>0</v>
      </c>
      <c r="K191" s="42">
        <v>2</v>
      </c>
      <c r="L191" s="42">
        <v>3</v>
      </c>
      <c r="M191" s="42">
        <v>3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15</v>
      </c>
      <c r="F192" s="42">
        <v>1</v>
      </c>
      <c r="G192" s="42">
        <v>1</v>
      </c>
      <c r="H192" s="42">
        <v>1</v>
      </c>
      <c r="I192" s="42">
        <v>0</v>
      </c>
      <c r="J192" s="42">
        <v>0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2</v>
      </c>
      <c r="I193" s="42">
        <v>0</v>
      </c>
      <c r="J193" s="42">
        <v>0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25">
      <c r="A194" s="46" t="s">
        <v>199</v>
      </c>
      <c r="B194" s="42">
        <v>0</v>
      </c>
      <c r="C194" s="42">
        <v>0</v>
      </c>
      <c r="D194" s="42">
        <v>0</v>
      </c>
      <c r="E194" s="42">
        <v>51</v>
      </c>
      <c r="F194" s="42">
        <v>0</v>
      </c>
      <c r="G194" s="42">
        <v>1</v>
      </c>
      <c r="H194" s="42">
        <v>1</v>
      </c>
      <c r="I194" s="42">
        <v>0</v>
      </c>
      <c r="J194" s="42">
        <v>14</v>
      </c>
      <c r="K194" s="42">
        <v>1</v>
      </c>
      <c r="L194" s="42">
        <v>3</v>
      </c>
      <c r="M194" s="42">
        <v>8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0</v>
      </c>
      <c r="C196" s="42">
        <v>0</v>
      </c>
      <c r="D196" s="42">
        <v>0</v>
      </c>
      <c r="E196" s="42">
        <v>5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3</v>
      </c>
      <c r="C197" s="42">
        <v>3</v>
      </c>
      <c r="D197" s="42">
        <v>1</v>
      </c>
      <c r="E197" s="42">
        <v>168</v>
      </c>
      <c r="F197" s="42">
        <v>3</v>
      </c>
      <c r="G197" s="42">
        <v>63</v>
      </c>
      <c r="H197" s="42">
        <v>229</v>
      </c>
      <c r="I197" s="42">
        <v>44</v>
      </c>
      <c r="J197" s="42">
        <v>76</v>
      </c>
      <c r="K197" s="42">
        <v>24</v>
      </c>
      <c r="L197" s="42">
        <v>16</v>
      </c>
      <c r="M197" s="42">
        <v>24</v>
      </c>
      <c r="N197" s="42">
        <v>1</v>
      </c>
      <c r="O197" s="42">
        <v>0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2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0</v>
      </c>
      <c r="C199" s="42">
        <v>0</v>
      </c>
      <c r="D199" s="42">
        <v>0</v>
      </c>
      <c r="E199" s="42">
        <v>48</v>
      </c>
      <c r="F199" s="42">
        <v>2</v>
      </c>
      <c r="G199" s="42">
        <v>3</v>
      </c>
      <c r="H199" s="42">
        <v>36</v>
      </c>
      <c r="I199" s="42">
        <v>0</v>
      </c>
      <c r="J199" s="42">
        <v>7</v>
      </c>
      <c r="K199" s="42">
        <v>4</v>
      </c>
      <c r="L199" s="42">
        <v>71</v>
      </c>
      <c r="M199" s="42">
        <v>16</v>
      </c>
      <c r="N199" s="42">
        <v>0</v>
      </c>
      <c r="O199" s="42">
        <v>0</v>
      </c>
    </row>
    <row r="200" spans="1:15" x14ac:dyDescent="0.25">
      <c r="A200" s="46" t="s">
        <v>205</v>
      </c>
      <c r="B200" s="42">
        <v>0</v>
      </c>
      <c r="C200" s="42">
        <v>0</v>
      </c>
      <c r="D200" s="42">
        <v>0</v>
      </c>
      <c r="E200" s="42">
        <v>13</v>
      </c>
      <c r="F200" s="42">
        <v>1</v>
      </c>
      <c r="G200" s="42">
        <v>2</v>
      </c>
      <c r="H200" s="42">
        <v>2</v>
      </c>
      <c r="I200" s="42">
        <v>2</v>
      </c>
      <c r="J200" s="42">
        <v>3</v>
      </c>
      <c r="K200" s="42">
        <v>1</v>
      </c>
      <c r="L200" s="42">
        <v>2</v>
      </c>
      <c r="M200" s="42">
        <v>1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11</v>
      </c>
      <c r="F201" s="42">
        <v>0</v>
      </c>
      <c r="G201" s="42">
        <v>0</v>
      </c>
      <c r="H201" s="42">
        <v>3</v>
      </c>
      <c r="I201" s="42">
        <v>0</v>
      </c>
      <c r="J201" s="42">
        <v>1</v>
      </c>
      <c r="K201" s="42">
        <v>0</v>
      </c>
      <c r="L201" s="42">
        <v>1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0</v>
      </c>
      <c r="C203" s="42">
        <v>0</v>
      </c>
      <c r="D203" s="42">
        <v>0</v>
      </c>
      <c r="E203" s="42">
        <v>4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2</v>
      </c>
      <c r="M203" s="42">
        <v>0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2</v>
      </c>
      <c r="N205" s="42">
        <v>0</v>
      </c>
      <c r="O205" s="42">
        <v>0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1</v>
      </c>
      <c r="G206" s="42">
        <v>0</v>
      </c>
      <c r="H206" s="42">
        <v>1</v>
      </c>
      <c r="I206" s="42">
        <v>0</v>
      </c>
      <c r="J206" s="42">
        <v>0</v>
      </c>
      <c r="K206" s="42">
        <v>1</v>
      </c>
      <c r="L206" s="42">
        <v>0</v>
      </c>
      <c r="M206" s="42">
        <v>1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3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8</v>
      </c>
      <c r="F210" s="42">
        <v>2</v>
      </c>
      <c r="G210" s="42">
        <v>0</v>
      </c>
      <c r="H210" s="42">
        <v>1</v>
      </c>
      <c r="I210" s="42">
        <v>0</v>
      </c>
      <c r="J210" s="42">
        <v>2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1</v>
      </c>
      <c r="M211" s="42">
        <v>1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0</v>
      </c>
      <c r="C212" s="42">
        <v>0</v>
      </c>
      <c r="D212" s="42">
        <v>0</v>
      </c>
      <c r="E212" s="42">
        <v>11</v>
      </c>
      <c r="F212" s="42">
        <v>3</v>
      </c>
      <c r="G212" s="42">
        <v>0</v>
      </c>
      <c r="H212" s="42">
        <v>2</v>
      </c>
      <c r="I212" s="42">
        <v>0</v>
      </c>
      <c r="J212" s="42">
        <v>4</v>
      </c>
      <c r="K212" s="42">
        <v>0</v>
      </c>
      <c r="L212" s="42">
        <v>2</v>
      </c>
      <c r="M212" s="42">
        <v>3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0</v>
      </c>
      <c r="C213" s="42">
        <v>0</v>
      </c>
      <c r="D213" s="42">
        <v>0</v>
      </c>
      <c r="E213" s="42">
        <v>29</v>
      </c>
      <c r="F213" s="42">
        <v>0</v>
      </c>
      <c r="G213" s="42">
        <v>3</v>
      </c>
      <c r="H213" s="42">
        <v>5</v>
      </c>
      <c r="I213" s="42">
        <v>1</v>
      </c>
      <c r="J213" s="42">
        <v>5</v>
      </c>
      <c r="K213" s="42">
        <v>1</v>
      </c>
      <c r="L213" s="42">
        <v>7</v>
      </c>
      <c r="M213" s="42">
        <v>0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0</v>
      </c>
      <c r="C214" s="42">
        <v>0</v>
      </c>
      <c r="D214" s="42">
        <v>0</v>
      </c>
      <c r="E214" s="42">
        <v>70</v>
      </c>
      <c r="F214" s="42">
        <v>2</v>
      </c>
      <c r="G214" s="42">
        <v>4</v>
      </c>
      <c r="H214" s="42">
        <v>8</v>
      </c>
      <c r="I214" s="42">
        <v>1</v>
      </c>
      <c r="J214" s="42">
        <v>6</v>
      </c>
      <c r="K214" s="42">
        <v>3</v>
      </c>
      <c r="L214" s="42">
        <v>15</v>
      </c>
      <c r="M214" s="42">
        <v>13</v>
      </c>
      <c r="N214" s="42">
        <v>0</v>
      </c>
      <c r="O214" s="42">
        <v>0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1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1</v>
      </c>
      <c r="C216" s="42">
        <v>1</v>
      </c>
      <c r="D216" s="42">
        <v>0</v>
      </c>
      <c r="E216" s="42">
        <v>58</v>
      </c>
      <c r="F216" s="42">
        <v>3</v>
      </c>
      <c r="G216" s="42">
        <v>3</v>
      </c>
      <c r="H216" s="42">
        <v>7</v>
      </c>
      <c r="I216" s="42">
        <v>0</v>
      </c>
      <c r="J216" s="42">
        <v>5</v>
      </c>
      <c r="K216" s="42">
        <v>1</v>
      </c>
      <c r="L216" s="42">
        <v>1</v>
      </c>
      <c r="M216" s="42">
        <v>1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8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1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5</v>
      </c>
      <c r="F220" s="42">
        <v>0</v>
      </c>
      <c r="G220" s="42">
        <v>0</v>
      </c>
      <c r="H220" s="42">
        <v>4</v>
      </c>
      <c r="I220" s="42">
        <v>0</v>
      </c>
      <c r="J220" s="42">
        <v>3</v>
      </c>
      <c r="K220" s="42">
        <v>0</v>
      </c>
      <c r="L220" s="42">
        <v>0</v>
      </c>
      <c r="M220" s="42">
        <v>1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3</v>
      </c>
      <c r="F222" s="42">
        <v>1</v>
      </c>
      <c r="G222" s="42">
        <v>1</v>
      </c>
      <c r="H222" s="42">
        <v>0</v>
      </c>
      <c r="I222" s="42">
        <v>0</v>
      </c>
      <c r="J222" s="42">
        <v>1</v>
      </c>
      <c r="K222" s="42">
        <v>2</v>
      </c>
      <c r="L222" s="42">
        <v>3</v>
      </c>
      <c r="M222" s="42">
        <v>0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9</v>
      </c>
      <c r="F223" s="42">
        <v>3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3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0</v>
      </c>
      <c r="C226" s="42">
        <v>0</v>
      </c>
      <c r="D226" s="42">
        <v>0</v>
      </c>
      <c r="E226" s="42">
        <v>37</v>
      </c>
      <c r="F226" s="42">
        <v>5</v>
      </c>
      <c r="G226" s="42">
        <v>1</v>
      </c>
      <c r="H226" s="42">
        <v>6</v>
      </c>
      <c r="I226" s="42">
        <v>0</v>
      </c>
      <c r="J226" s="42">
        <v>1</v>
      </c>
      <c r="K226" s="42">
        <v>2</v>
      </c>
      <c r="L226" s="42">
        <v>0</v>
      </c>
      <c r="M226" s="42">
        <v>4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1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0</v>
      </c>
      <c r="H230" s="42">
        <v>1</v>
      </c>
      <c r="I230" s="42">
        <v>1</v>
      </c>
      <c r="J230" s="42">
        <v>5</v>
      </c>
      <c r="K230" s="42">
        <v>0</v>
      </c>
      <c r="L230" s="42">
        <v>0</v>
      </c>
      <c r="M230" s="42">
        <v>1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0</v>
      </c>
      <c r="C234" s="42">
        <v>0</v>
      </c>
      <c r="D234" s="42">
        <v>0</v>
      </c>
      <c r="E234" s="42">
        <v>59</v>
      </c>
      <c r="F234" s="42">
        <v>3</v>
      </c>
      <c r="G234" s="42">
        <v>4</v>
      </c>
      <c r="H234" s="42">
        <v>8</v>
      </c>
      <c r="I234" s="42">
        <v>0</v>
      </c>
      <c r="J234" s="42">
        <v>1</v>
      </c>
      <c r="K234" s="42">
        <v>2</v>
      </c>
      <c r="L234" s="42">
        <v>1</v>
      </c>
      <c r="M234" s="42">
        <v>3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7</v>
      </c>
      <c r="F238" s="42">
        <v>2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1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0</v>
      </c>
      <c r="C239" s="42">
        <v>0</v>
      </c>
      <c r="D239" s="42">
        <v>0</v>
      </c>
      <c r="E239" s="42">
        <v>37</v>
      </c>
      <c r="F239" s="42">
        <v>5</v>
      </c>
      <c r="G239" s="42">
        <v>1</v>
      </c>
      <c r="H239" s="42">
        <v>4</v>
      </c>
      <c r="I239" s="42">
        <v>1</v>
      </c>
      <c r="J239" s="42">
        <v>4</v>
      </c>
      <c r="K239" s="42">
        <v>3</v>
      </c>
      <c r="L239" s="42">
        <v>2</v>
      </c>
      <c r="M239" s="42">
        <v>1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0</v>
      </c>
      <c r="C242" s="42">
        <v>0</v>
      </c>
      <c r="D242" s="42">
        <v>0</v>
      </c>
      <c r="E242" s="42">
        <v>52</v>
      </c>
      <c r="F242" s="42">
        <v>4</v>
      </c>
      <c r="G242" s="42">
        <v>2</v>
      </c>
      <c r="H242" s="42">
        <v>2</v>
      </c>
      <c r="I242" s="42">
        <v>0</v>
      </c>
      <c r="J242" s="42">
        <v>5</v>
      </c>
      <c r="K242" s="42">
        <v>4</v>
      </c>
      <c r="L242" s="42">
        <v>11</v>
      </c>
      <c r="M242" s="42">
        <v>4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0</v>
      </c>
      <c r="C244" s="42">
        <v>0</v>
      </c>
      <c r="D244" s="42">
        <v>0</v>
      </c>
      <c r="E244" s="42">
        <v>89</v>
      </c>
      <c r="F244" s="42">
        <v>1</v>
      </c>
      <c r="G244" s="42">
        <v>16</v>
      </c>
      <c r="H244" s="42">
        <v>14</v>
      </c>
      <c r="I244" s="42">
        <v>2</v>
      </c>
      <c r="J244" s="42">
        <v>13</v>
      </c>
      <c r="K244" s="42">
        <v>4</v>
      </c>
      <c r="L244" s="42">
        <v>16</v>
      </c>
      <c r="M244" s="42">
        <v>11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1</v>
      </c>
      <c r="C245" s="42">
        <v>1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7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6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2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5</v>
      </c>
      <c r="F250" s="42">
        <v>4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1</v>
      </c>
      <c r="G252" s="42">
        <v>0</v>
      </c>
      <c r="H252" s="42">
        <v>1</v>
      </c>
      <c r="I252" s="42">
        <v>0</v>
      </c>
      <c r="J252" s="42">
        <v>0</v>
      </c>
      <c r="K252" s="42">
        <v>1</v>
      </c>
      <c r="L252" s="42">
        <v>0</v>
      </c>
      <c r="M252" s="42">
        <v>3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1</v>
      </c>
      <c r="C253" s="42">
        <v>1</v>
      </c>
      <c r="D253" s="42">
        <v>0</v>
      </c>
      <c r="E253" s="42">
        <v>2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0</v>
      </c>
      <c r="C254" s="42">
        <v>0</v>
      </c>
      <c r="D254" s="42">
        <v>0</v>
      </c>
      <c r="E254" s="42">
        <v>9</v>
      </c>
      <c r="F254" s="42">
        <v>0</v>
      </c>
      <c r="G254" s="42">
        <v>1</v>
      </c>
      <c r="H254" s="42">
        <v>0</v>
      </c>
      <c r="I254" s="42">
        <v>0</v>
      </c>
      <c r="J254" s="42">
        <v>0</v>
      </c>
      <c r="K254" s="42">
        <v>0</v>
      </c>
      <c r="L254" s="42">
        <v>1</v>
      </c>
      <c r="M254" s="42">
        <v>0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1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0</v>
      </c>
      <c r="C256" s="42">
        <v>0</v>
      </c>
      <c r="D256" s="42">
        <v>0</v>
      </c>
      <c r="E256" s="42">
        <v>26</v>
      </c>
      <c r="F256" s="42">
        <v>0</v>
      </c>
      <c r="G256" s="42">
        <v>3</v>
      </c>
      <c r="H256" s="42">
        <v>3</v>
      </c>
      <c r="I256" s="42">
        <v>0</v>
      </c>
      <c r="J256" s="42">
        <v>6</v>
      </c>
      <c r="K256" s="42">
        <v>1</v>
      </c>
      <c r="L256" s="42">
        <v>6</v>
      </c>
      <c r="M256" s="42">
        <v>3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1</v>
      </c>
      <c r="G258" s="42">
        <v>0</v>
      </c>
      <c r="H258" s="42">
        <v>3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0</v>
      </c>
      <c r="C261" s="42">
        <v>0</v>
      </c>
      <c r="D261" s="42">
        <v>0</v>
      </c>
      <c r="E261" s="42">
        <v>2</v>
      </c>
      <c r="F261" s="42">
        <v>2</v>
      </c>
      <c r="G261" s="42">
        <v>0</v>
      </c>
      <c r="H261" s="42">
        <v>0</v>
      </c>
      <c r="I261" s="42">
        <v>0</v>
      </c>
      <c r="J261" s="42">
        <v>1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1</v>
      </c>
      <c r="C262" s="42">
        <v>1</v>
      </c>
      <c r="D262" s="42">
        <v>0</v>
      </c>
      <c r="E262" s="42">
        <v>5</v>
      </c>
      <c r="F262" s="42">
        <v>2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1</v>
      </c>
      <c r="L266" s="42">
        <v>0</v>
      </c>
      <c r="M266" s="42">
        <v>2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2</v>
      </c>
      <c r="G267" s="42">
        <v>0</v>
      </c>
      <c r="H267" s="42">
        <v>0</v>
      </c>
      <c r="I267" s="42">
        <v>1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10</v>
      </c>
      <c r="F269" s="42">
        <v>4</v>
      </c>
      <c r="G269" s="42">
        <v>0</v>
      </c>
      <c r="H269" s="42">
        <v>0</v>
      </c>
      <c r="I269" s="42">
        <v>0</v>
      </c>
      <c r="J269" s="42">
        <v>1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0</v>
      </c>
      <c r="C271" s="42">
        <v>0</v>
      </c>
      <c r="D271" s="42">
        <v>0</v>
      </c>
      <c r="E271" s="42">
        <v>59</v>
      </c>
      <c r="F271" s="42">
        <v>2</v>
      </c>
      <c r="G271" s="42">
        <v>1</v>
      </c>
      <c r="H271" s="42">
        <v>8</v>
      </c>
      <c r="I271" s="42">
        <v>1</v>
      </c>
      <c r="J271" s="42">
        <v>11</v>
      </c>
      <c r="K271" s="42">
        <v>3</v>
      </c>
      <c r="L271" s="42">
        <v>30</v>
      </c>
      <c r="M271" s="42">
        <v>10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1</v>
      </c>
      <c r="C276" s="42">
        <v>5</v>
      </c>
      <c r="D276" s="42">
        <v>0</v>
      </c>
      <c r="E276" s="42">
        <v>7</v>
      </c>
      <c r="F276" s="42">
        <v>1</v>
      </c>
      <c r="G276" s="42">
        <v>3</v>
      </c>
      <c r="H276" s="42">
        <v>0</v>
      </c>
      <c r="I276" s="42">
        <v>0</v>
      </c>
      <c r="J276" s="42">
        <v>1</v>
      </c>
      <c r="K276" s="42">
        <v>2</v>
      </c>
      <c r="L276" s="42">
        <v>1</v>
      </c>
      <c r="M276" s="42">
        <v>4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1</v>
      </c>
      <c r="G278" s="42">
        <v>1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3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1</v>
      </c>
      <c r="H280" s="42">
        <v>1</v>
      </c>
      <c r="I280" s="42">
        <v>0</v>
      </c>
      <c r="J280" s="42">
        <v>4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0</v>
      </c>
      <c r="C282" s="42">
        <v>0</v>
      </c>
      <c r="D282" s="42">
        <v>1</v>
      </c>
      <c r="E282" s="42">
        <v>4</v>
      </c>
      <c r="F282" s="42">
        <v>0</v>
      </c>
      <c r="G282" s="42">
        <v>0</v>
      </c>
      <c r="H282" s="42">
        <v>1</v>
      </c>
      <c r="I282" s="42">
        <v>0</v>
      </c>
      <c r="J282" s="42">
        <v>2</v>
      </c>
      <c r="K282" s="42">
        <v>0</v>
      </c>
      <c r="L282" s="42">
        <v>2</v>
      </c>
      <c r="M282" s="42">
        <v>0</v>
      </c>
      <c r="N282" s="42">
        <v>1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0</v>
      </c>
      <c r="I283" s="42">
        <v>0</v>
      </c>
      <c r="J283" s="42">
        <v>2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1</v>
      </c>
      <c r="L285" s="42">
        <v>3</v>
      </c>
      <c r="M285" s="42">
        <v>0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2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0</v>
      </c>
      <c r="G290" s="42">
        <v>0</v>
      </c>
      <c r="H290" s="42">
        <v>0</v>
      </c>
      <c r="I290" s="42">
        <v>0</v>
      </c>
      <c r="J290" s="42">
        <v>2</v>
      </c>
      <c r="K290" s="42">
        <v>0</v>
      </c>
      <c r="L290" s="42">
        <v>4</v>
      </c>
      <c r="M290" s="42">
        <v>0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0</v>
      </c>
      <c r="C292" s="42">
        <v>0</v>
      </c>
      <c r="D292" s="42">
        <v>1</v>
      </c>
      <c r="E292" s="42">
        <v>3</v>
      </c>
      <c r="F292" s="42">
        <v>2</v>
      </c>
      <c r="G292" s="42">
        <v>0</v>
      </c>
      <c r="H292" s="42">
        <v>0</v>
      </c>
      <c r="I292" s="42">
        <v>0</v>
      </c>
      <c r="J292" s="42">
        <v>3</v>
      </c>
      <c r="K292" s="42">
        <v>1</v>
      </c>
      <c r="L292" s="42">
        <v>0</v>
      </c>
      <c r="M292" s="42">
        <v>0</v>
      </c>
      <c r="N292" s="42">
        <v>1</v>
      </c>
      <c r="O292" s="42">
        <v>0</v>
      </c>
    </row>
    <row r="293" spans="1:15" x14ac:dyDescent="0.25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0</v>
      </c>
      <c r="H293" s="42">
        <v>1</v>
      </c>
      <c r="I293" s="42">
        <v>0</v>
      </c>
      <c r="J293" s="42">
        <v>6</v>
      </c>
      <c r="K293" s="42">
        <v>0</v>
      </c>
      <c r="L293" s="42">
        <v>10</v>
      </c>
      <c r="M293" s="42">
        <v>2</v>
      </c>
      <c r="N293" s="42">
        <v>0</v>
      </c>
      <c r="O293" s="42">
        <v>0</v>
      </c>
    </row>
    <row r="294" spans="1:15" x14ac:dyDescent="0.25">
      <c r="A294" s="46" t="s">
        <v>299</v>
      </c>
      <c r="B294" s="42">
        <v>0</v>
      </c>
      <c r="C294" s="42">
        <v>0</v>
      </c>
      <c r="D294" s="42">
        <v>0</v>
      </c>
      <c r="E294" s="42">
        <v>12</v>
      </c>
      <c r="F294" s="42">
        <v>1</v>
      </c>
      <c r="G294" s="42">
        <v>3</v>
      </c>
      <c r="H294" s="42">
        <v>3</v>
      </c>
      <c r="I294" s="42">
        <v>0</v>
      </c>
      <c r="J294" s="42">
        <v>2</v>
      </c>
      <c r="K294" s="42">
        <v>2</v>
      </c>
      <c r="L294" s="42">
        <v>8</v>
      </c>
      <c r="M294" s="42">
        <v>3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4</v>
      </c>
      <c r="G297" s="42">
        <v>3</v>
      </c>
      <c r="H297" s="42">
        <v>4</v>
      </c>
      <c r="I297" s="42">
        <v>0</v>
      </c>
      <c r="J297" s="42">
        <v>5</v>
      </c>
      <c r="K297" s="42">
        <v>1</v>
      </c>
      <c r="L297" s="42">
        <v>10</v>
      </c>
      <c r="M297" s="42">
        <v>2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1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2</v>
      </c>
      <c r="C300" s="42">
        <v>2</v>
      </c>
      <c r="D300" s="42">
        <v>0</v>
      </c>
      <c r="E300" s="42">
        <v>267</v>
      </c>
      <c r="F300" s="42">
        <v>0</v>
      </c>
      <c r="G300" s="42">
        <v>73</v>
      </c>
      <c r="H300" s="42">
        <v>153</v>
      </c>
      <c r="I300" s="42">
        <v>61</v>
      </c>
      <c r="J300" s="42">
        <v>69</v>
      </c>
      <c r="K300" s="42">
        <v>10</v>
      </c>
      <c r="L300" s="42">
        <v>59</v>
      </c>
      <c r="M300" s="42">
        <v>24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1</v>
      </c>
      <c r="C304" s="42">
        <v>1</v>
      </c>
      <c r="D304" s="42">
        <v>0</v>
      </c>
      <c r="E304" s="42">
        <v>67</v>
      </c>
      <c r="F304" s="42">
        <v>3</v>
      </c>
      <c r="G304" s="42">
        <v>1</v>
      </c>
      <c r="H304" s="42">
        <v>12</v>
      </c>
      <c r="I304" s="42">
        <v>1</v>
      </c>
      <c r="J304" s="42">
        <v>14</v>
      </c>
      <c r="K304" s="42">
        <v>1</v>
      </c>
      <c r="L304" s="42">
        <v>8</v>
      </c>
      <c r="M304" s="42">
        <v>5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0</v>
      </c>
      <c r="C306" s="42">
        <v>0</v>
      </c>
      <c r="D306" s="42">
        <v>0</v>
      </c>
      <c r="E306" s="42">
        <v>15</v>
      </c>
      <c r="F306" s="42">
        <v>1</v>
      </c>
      <c r="G306" s="42">
        <v>0</v>
      </c>
      <c r="H306" s="42">
        <v>1</v>
      </c>
      <c r="I306" s="42">
        <v>0</v>
      </c>
      <c r="J306" s="42">
        <v>3</v>
      </c>
      <c r="K306" s="42">
        <v>0</v>
      </c>
      <c r="L306" s="42">
        <v>3</v>
      </c>
      <c r="M306" s="42">
        <v>0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0</v>
      </c>
      <c r="C307" s="42">
        <v>0</v>
      </c>
      <c r="D307" s="42">
        <v>0</v>
      </c>
      <c r="E307" s="42">
        <v>31</v>
      </c>
      <c r="F307" s="42">
        <v>0</v>
      </c>
      <c r="G307" s="42">
        <v>4</v>
      </c>
      <c r="H307" s="42">
        <v>2</v>
      </c>
      <c r="I307" s="42">
        <v>0</v>
      </c>
      <c r="J307" s="42">
        <v>5</v>
      </c>
      <c r="K307" s="42">
        <v>6</v>
      </c>
      <c r="L307" s="42">
        <v>5</v>
      </c>
      <c r="M307" s="42">
        <v>3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1</v>
      </c>
      <c r="C309" s="42">
        <v>1</v>
      </c>
      <c r="D309" s="42">
        <v>0</v>
      </c>
      <c r="E309" s="42">
        <v>33</v>
      </c>
      <c r="F309" s="42">
        <v>1</v>
      </c>
      <c r="G309" s="42">
        <v>4</v>
      </c>
      <c r="H309" s="42">
        <v>2</v>
      </c>
      <c r="I309" s="42">
        <v>0</v>
      </c>
      <c r="J309" s="42">
        <v>5</v>
      </c>
      <c r="K309" s="42">
        <v>2</v>
      </c>
      <c r="L309" s="42">
        <v>1</v>
      </c>
      <c r="M309" s="42">
        <v>3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1</v>
      </c>
      <c r="G310" s="42">
        <v>0</v>
      </c>
      <c r="H310" s="42">
        <v>2</v>
      </c>
      <c r="I310" s="42">
        <v>0</v>
      </c>
      <c r="J310" s="42">
        <v>0</v>
      </c>
      <c r="K310" s="42">
        <v>0</v>
      </c>
      <c r="L310" s="42">
        <v>3</v>
      </c>
      <c r="M310" s="42">
        <v>0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0</v>
      </c>
      <c r="C314" s="42">
        <v>0</v>
      </c>
      <c r="D314" s="42">
        <v>0</v>
      </c>
      <c r="E314" s="42">
        <v>34</v>
      </c>
      <c r="F314" s="42">
        <v>1</v>
      </c>
      <c r="G314" s="42">
        <v>9</v>
      </c>
      <c r="H314" s="42">
        <v>11</v>
      </c>
      <c r="I314" s="42">
        <v>4</v>
      </c>
      <c r="J314" s="42">
        <v>8</v>
      </c>
      <c r="K314" s="42">
        <v>1</v>
      </c>
      <c r="L314" s="42">
        <v>3</v>
      </c>
      <c r="M314" s="42">
        <v>2</v>
      </c>
      <c r="N314" s="42">
        <v>0</v>
      </c>
      <c r="O314" s="42">
        <v>0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1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10</v>
      </c>
      <c r="F316" s="42">
        <v>3</v>
      </c>
      <c r="G316" s="42">
        <v>0</v>
      </c>
      <c r="H316" s="42">
        <v>0</v>
      </c>
      <c r="I316" s="42">
        <v>2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2</v>
      </c>
      <c r="C317" s="42">
        <v>2</v>
      </c>
      <c r="D317" s="42">
        <v>0</v>
      </c>
      <c r="E317" s="42">
        <v>155</v>
      </c>
      <c r="F317" s="42">
        <v>4</v>
      </c>
      <c r="G317" s="42">
        <v>25</v>
      </c>
      <c r="H317" s="42">
        <v>50</v>
      </c>
      <c r="I317" s="42">
        <v>8</v>
      </c>
      <c r="J317" s="42">
        <v>50</v>
      </c>
      <c r="K317" s="42">
        <v>12</v>
      </c>
      <c r="L317" s="42">
        <v>45</v>
      </c>
      <c r="M317" s="42">
        <v>41</v>
      </c>
      <c r="N317" s="42">
        <v>0</v>
      </c>
      <c r="O317" s="42">
        <v>0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7</v>
      </c>
      <c r="F319" s="42">
        <v>0</v>
      </c>
      <c r="G319" s="42">
        <v>2</v>
      </c>
      <c r="H319" s="42">
        <v>1</v>
      </c>
      <c r="I319" s="42">
        <v>0</v>
      </c>
      <c r="J319" s="42">
        <v>0</v>
      </c>
      <c r="K319" s="42">
        <v>1</v>
      </c>
      <c r="L319" s="42">
        <v>1</v>
      </c>
      <c r="M319" s="42">
        <v>1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7</v>
      </c>
      <c r="F320" s="42">
        <v>7</v>
      </c>
      <c r="G320" s="42">
        <v>0</v>
      </c>
      <c r="H320" s="42">
        <v>0</v>
      </c>
      <c r="I320" s="42">
        <v>0</v>
      </c>
      <c r="J320" s="42">
        <v>1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0</v>
      </c>
      <c r="C321" s="42">
        <v>0</v>
      </c>
      <c r="D321" s="42">
        <v>0</v>
      </c>
      <c r="E321" s="42">
        <v>12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0</v>
      </c>
      <c r="G322" s="42">
        <v>2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2</v>
      </c>
      <c r="C323" s="42">
        <v>2</v>
      </c>
      <c r="D323" s="42">
        <v>1</v>
      </c>
      <c r="E323" s="42">
        <v>272</v>
      </c>
      <c r="F323" s="42">
        <v>4</v>
      </c>
      <c r="G323" s="42">
        <v>41</v>
      </c>
      <c r="H323" s="42">
        <v>224</v>
      </c>
      <c r="I323" s="42">
        <v>9</v>
      </c>
      <c r="J323" s="42">
        <v>82</v>
      </c>
      <c r="K323" s="42">
        <v>14</v>
      </c>
      <c r="L323" s="42">
        <v>23</v>
      </c>
      <c r="M323" s="42">
        <v>31</v>
      </c>
      <c r="N323" s="42">
        <v>1</v>
      </c>
      <c r="O323" s="42">
        <v>1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3</v>
      </c>
      <c r="M324" s="42">
        <v>0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2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1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0</v>
      </c>
      <c r="C329" s="42">
        <v>0</v>
      </c>
      <c r="D329" s="42">
        <v>0</v>
      </c>
      <c r="E329" s="42">
        <v>4</v>
      </c>
      <c r="F329" s="42">
        <v>1</v>
      </c>
      <c r="G329" s="42">
        <v>0</v>
      </c>
      <c r="H329" s="42">
        <v>1</v>
      </c>
      <c r="I329" s="42">
        <v>0</v>
      </c>
      <c r="J329" s="42">
        <v>2</v>
      </c>
      <c r="K329" s="42">
        <v>1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0</v>
      </c>
      <c r="C332" s="42">
        <v>0</v>
      </c>
      <c r="D332" s="42">
        <v>0</v>
      </c>
      <c r="E332" s="42">
        <v>9</v>
      </c>
      <c r="F332" s="42">
        <v>0</v>
      </c>
      <c r="G332" s="42">
        <v>3</v>
      </c>
      <c r="H332" s="42">
        <v>1</v>
      </c>
      <c r="I332" s="42">
        <v>0</v>
      </c>
      <c r="J332" s="42">
        <v>4</v>
      </c>
      <c r="K332" s="42">
        <v>0</v>
      </c>
      <c r="L332" s="42">
        <v>0</v>
      </c>
      <c r="M332" s="42">
        <v>4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1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2</v>
      </c>
      <c r="L335" s="42">
        <v>2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0</v>
      </c>
      <c r="C337" s="42">
        <v>0</v>
      </c>
      <c r="D337" s="42">
        <v>0</v>
      </c>
      <c r="E337" s="42">
        <v>25</v>
      </c>
      <c r="F337" s="42">
        <v>0</v>
      </c>
      <c r="G337" s="42">
        <v>2</v>
      </c>
      <c r="H337" s="42">
        <v>11</v>
      </c>
      <c r="I337" s="42">
        <v>4</v>
      </c>
      <c r="J337" s="42">
        <v>14</v>
      </c>
      <c r="K337" s="42">
        <v>0</v>
      </c>
      <c r="L337" s="42">
        <v>0</v>
      </c>
      <c r="M337" s="42">
        <v>3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15</v>
      </c>
      <c r="C338" s="42">
        <v>16</v>
      </c>
      <c r="D338" s="42">
        <v>1</v>
      </c>
      <c r="E338" s="42">
        <v>2043</v>
      </c>
      <c r="F338" s="42">
        <v>0</v>
      </c>
      <c r="G338" s="42">
        <v>208</v>
      </c>
      <c r="H338" s="42">
        <v>2549</v>
      </c>
      <c r="I338" s="42">
        <v>401</v>
      </c>
      <c r="J338" s="42">
        <v>544</v>
      </c>
      <c r="K338" s="42">
        <v>37</v>
      </c>
      <c r="L338" s="42">
        <v>170</v>
      </c>
      <c r="M338" s="42">
        <v>195</v>
      </c>
      <c r="N338" s="42">
        <v>1</v>
      </c>
      <c r="O338" s="42">
        <v>0</v>
      </c>
    </row>
    <row r="339" spans="1:15" x14ac:dyDescent="0.25">
      <c r="A339" s="46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5">
      <c r="A342" s="46" t="s">
        <v>347</v>
      </c>
      <c r="B342" s="42">
        <v>0</v>
      </c>
      <c r="C342" s="42">
        <v>0</v>
      </c>
      <c r="D342" s="42">
        <v>0</v>
      </c>
      <c r="E342" s="42">
        <v>12</v>
      </c>
      <c r="F342" s="42">
        <v>4</v>
      </c>
      <c r="G342" s="42">
        <v>0</v>
      </c>
      <c r="H342" s="42">
        <v>0</v>
      </c>
      <c r="I342" s="42">
        <v>0</v>
      </c>
      <c r="J342" s="42">
        <v>0</v>
      </c>
      <c r="K342" s="42">
        <v>1</v>
      </c>
      <c r="L342" s="42">
        <v>6</v>
      </c>
      <c r="M342" s="42">
        <v>0</v>
      </c>
      <c r="N342" s="42">
        <v>0</v>
      </c>
      <c r="O342" s="42">
        <v>0</v>
      </c>
    </row>
    <row r="343" spans="1:15" x14ac:dyDescent="0.25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4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1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0</v>
      </c>
      <c r="C348" s="42">
        <v>0</v>
      </c>
      <c r="D348" s="42">
        <v>0</v>
      </c>
      <c r="E348" s="42">
        <v>21</v>
      </c>
      <c r="F348" s="42">
        <v>4</v>
      </c>
      <c r="G348" s="42">
        <v>4</v>
      </c>
      <c r="H348" s="42">
        <v>1</v>
      </c>
      <c r="I348" s="42">
        <v>0</v>
      </c>
      <c r="J348" s="42">
        <v>3</v>
      </c>
      <c r="K348" s="42">
        <v>1</v>
      </c>
      <c r="L348" s="42">
        <v>0</v>
      </c>
      <c r="M348" s="42">
        <v>1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3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0</v>
      </c>
      <c r="H352" s="42">
        <v>1</v>
      </c>
      <c r="I352" s="42">
        <v>0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0</v>
      </c>
      <c r="C354" s="42">
        <v>0</v>
      </c>
      <c r="D354" s="42">
        <v>0</v>
      </c>
      <c r="E354" s="42">
        <v>8</v>
      </c>
      <c r="F354" s="42">
        <v>4</v>
      </c>
      <c r="G354" s="42">
        <v>0</v>
      </c>
      <c r="H354" s="42">
        <v>1</v>
      </c>
      <c r="I354" s="42">
        <v>0</v>
      </c>
      <c r="J354" s="42">
        <v>1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1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1</v>
      </c>
      <c r="C356" s="42">
        <v>1</v>
      </c>
      <c r="D356" s="42">
        <v>1</v>
      </c>
      <c r="E356" s="42">
        <v>165</v>
      </c>
      <c r="F356" s="42">
        <v>9</v>
      </c>
      <c r="G356" s="42">
        <v>18</v>
      </c>
      <c r="H356" s="42">
        <v>145</v>
      </c>
      <c r="I356" s="42">
        <v>3</v>
      </c>
      <c r="J356" s="42">
        <v>32</v>
      </c>
      <c r="K356" s="42">
        <v>11</v>
      </c>
      <c r="L356" s="42">
        <v>16</v>
      </c>
      <c r="M356" s="42">
        <v>35</v>
      </c>
      <c r="N356" s="42">
        <v>1</v>
      </c>
      <c r="O356" s="42">
        <v>0</v>
      </c>
    </row>
    <row r="357" spans="1:15" x14ac:dyDescent="0.25">
      <c r="A357" s="46" t="s">
        <v>362</v>
      </c>
      <c r="B357" s="42">
        <v>1</v>
      </c>
      <c r="C357" s="42">
        <v>1</v>
      </c>
      <c r="D357" s="42">
        <v>0</v>
      </c>
      <c r="E357" s="42">
        <v>36</v>
      </c>
      <c r="F357" s="42">
        <v>4</v>
      </c>
      <c r="G357" s="42">
        <v>1</v>
      </c>
      <c r="H357" s="42">
        <v>0</v>
      </c>
      <c r="I357" s="42">
        <v>0</v>
      </c>
      <c r="J357" s="42">
        <v>2</v>
      </c>
      <c r="K357" s="42">
        <v>1</v>
      </c>
      <c r="L357" s="42">
        <v>5</v>
      </c>
      <c r="M357" s="42">
        <v>1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1</v>
      </c>
      <c r="I358" s="42">
        <v>1</v>
      </c>
      <c r="J358" s="42">
        <v>0</v>
      </c>
      <c r="K358" s="42">
        <v>3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1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1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1</v>
      </c>
      <c r="H362" s="42">
        <v>3</v>
      </c>
      <c r="I362" s="42">
        <v>1</v>
      </c>
      <c r="J362" s="42">
        <v>0</v>
      </c>
      <c r="K362" s="42">
        <v>1</v>
      </c>
      <c r="L362" s="42">
        <v>3</v>
      </c>
      <c r="M362" s="42">
        <v>1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2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0</v>
      </c>
      <c r="C366" s="42">
        <v>0</v>
      </c>
      <c r="D366" s="42">
        <v>0</v>
      </c>
      <c r="E366" s="42">
        <v>42</v>
      </c>
      <c r="F366" s="42">
        <v>11</v>
      </c>
      <c r="G366" s="42">
        <v>0</v>
      </c>
      <c r="H366" s="42">
        <v>4</v>
      </c>
      <c r="I366" s="42">
        <v>0</v>
      </c>
      <c r="J366" s="42">
        <v>1</v>
      </c>
      <c r="K366" s="42">
        <v>3</v>
      </c>
      <c r="L366" s="42">
        <v>3</v>
      </c>
      <c r="M366" s="42">
        <v>5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1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1</v>
      </c>
      <c r="G369" s="42">
        <v>0</v>
      </c>
      <c r="H369" s="42">
        <v>2</v>
      </c>
      <c r="I369" s="42">
        <v>1</v>
      </c>
      <c r="J369" s="42">
        <v>0</v>
      </c>
      <c r="K369" s="42">
        <v>2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1</v>
      </c>
      <c r="H370" s="42">
        <v>1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0</v>
      </c>
      <c r="G372" s="42">
        <v>0</v>
      </c>
      <c r="H372" s="42">
        <v>2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2</v>
      </c>
      <c r="G373" s="42">
        <v>0</v>
      </c>
      <c r="H373" s="42">
        <v>0</v>
      </c>
      <c r="I373" s="42">
        <v>0</v>
      </c>
      <c r="J373" s="42">
        <v>3</v>
      </c>
      <c r="K373" s="42">
        <v>4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5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0</v>
      </c>
      <c r="C376" s="42">
        <v>0</v>
      </c>
      <c r="D376" s="42">
        <v>0</v>
      </c>
      <c r="E376" s="42">
        <v>135</v>
      </c>
      <c r="F376" s="42">
        <v>4</v>
      </c>
      <c r="G376" s="42">
        <v>41</v>
      </c>
      <c r="H376" s="42">
        <v>43</v>
      </c>
      <c r="I376" s="42">
        <v>5</v>
      </c>
      <c r="J376" s="42">
        <v>25</v>
      </c>
      <c r="K376" s="42">
        <v>1</v>
      </c>
      <c r="L376" s="42">
        <v>6</v>
      </c>
      <c r="M376" s="42">
        <v>18</v>
      </c>
      <c r="N376" s="42">
        <v>0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6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4</v>
      </c>
      <c r="C378" s="42">
        <v>4</v>
      </c>
      <c r="D378" s="42">
        <v>0</v>
      </c>
      <c r="E378" s="42">
        <v>293</v>
      </c>
      <c r="F378" s="42">
        <v>7</v>
      </c>
      <c r="G378" s="42">
        <v>20</v>
      </c>
      <c r="H378" s="42">
        <v>119</v>
      </c>
      <c r="I378" s="42">
        <v>1</v>
      </c>
      <c r="J378" s="42">
        <v>96</v>
      </c>
      <c r="K378" s="42">
        <v>9</v>
      </c>
      <c r="L378" s="42">
        <v>50</v>
      </c>
      <c r="M378" s="42">
        <v>41</v>
      </c>
      <c r="N378" s="42">
        <v>0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3</v>
      </c>
      <c r="I379" s="42">
        <v>0</v>
      </c>
      <c r="J379" s="42">
        <v>0</v>
      </c>
      <c r="K379" s="42">
        <v>1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0</v>
      </c>
      <c r="C380" s="42">
        <v>0</v>
      </c>
      <c r="D380" s="42">
        <v>0</v>
      </c>
      <c r="E380" s="42">
        <v>36</v>
      </c>
      <c r="F380" s="42">
        <v>3</v>
      </c>
      <c r="G380" s="42">
        <v>1</v>
      </c>
      <c r="H380" s="42">
        <v>1</v>
      </c>
      <c r="I380" s="42">
        <v>0</v>
      </c>
      <c r="J380" s="42">
        <v>10</v>
      </c>
      <c r="K380" s="42">
        <v>4</v>
      </c>
      <c r="L380" s="42">
        <v>22</v>
      </c>
      <c r="M380" s="42">
        <v>19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1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0</v>
      </c>
      <c r="C382" s="42">
        <v>0</v>
      </c>
      <c r="D382" s="42">
        <v>0</v>
      </c>
      <c r="E382" s="42">
        <v>60</v>
      </c>
      <c r="F382" s="42">
        <v>12</v>
      </c>
      <c r="G382" s="42">
        <v>3</v>
      </c>
      <c r="H382" s="42">
        <v>17</v>
      </c>
      <c r="I382" s="42">
        <v>1</v>
      </c>
      <c r="J382" s="42">
        <v>5</v>
      </c>
      <c r="K382" s="42">
        <v>2</v>
      </c>
      <c r="L382" s="42">
        <v>1</v>
      </c>
      <c r="M382" s="42">
        <v>4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2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0</v>
      </c>
      <c r="C384" s="42">
        <v>0</v>
      </c>
      <c r="D384" s="42">
        <v>0</v>
      </c>
      <c r="E384" s="42">
        <v>117</v>
      </c>
      <c r="F384" s="42">
        <v>15</v>
      </c>
      <c r="G384" s="42">
        <v>5</v>
      </c>
      <c r="H384" s="42">
        <v>7</v>
      </c>
      <c r="I384" s="42">
        <v>0</v>
      </c>
      <c r="J384" s="42">
        <v>14</v>
      </c>
      <c r="K384" s="42">
        <v>6</v>
      </c>
      <c r="L384" s="42">
        <v>31</v>
      </c>
      <c r="M384" s="42">
        <v>6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1</v>
      </c>
      <c r="C385" s="42">
        <v>1</v>
      </c>
      <c r="D385" s="42">
        <v>0</v>
      </c>
      <c r="E385" s="42">
        <v>23</v>
      </c>
      <c r="F385" s="42">
        <v>3</v>
      </c>
      <c r="G385" s="42">
        <v>0</v>
      </c>
      <c r="H385" s="42">
        <v>3</v>
      </c>
      <c r="I385" s="42">
        <v>0</v>
      </c>
      <c r="J385" s="42">
        <v>10</v>
      </c>
      <c r="K385" s="42">
        <v>2</v>
      </c>
      <c r="L385" s="42">
        <v>13</v>
      </c>
      <c r="M385" s="42">
        <v>16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0</v>
      </c>
      <c r="C386" s="42">
        <v>0</v>
      </c>
      <c r="D386" s="42">
        <v>0</v>
      </c>
      <c r="E386" s="42">
        <v>82</v>
      </c>
      <c r="F386" s="42">
        <v>4</v>
      </c>
      <c r="G386" s="42">
        <v>1</v>
      </c>
      <c r="H386" s="42">
        <v>13</v>
      </c>
      <c r="I386" s="42">
        <v>0</v>
      </c>
      <c r="J386" s="42">
        <v>13</v>
      </c>
      <c r="K386" s="42">
        <v>6</v>
      </c>
      <c r="L386" s="42">
        <v>25</v>
      </c>
      <c r="M386" s="42">
        <v>9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0</v>
      </c>
      <c r="C387" s="42">
        <v>0</v>
      </c>
      <c r="D387" s="42">
        <v>0</v>
      </c>
      <c r="E387" s="42">
        <v>33</v>
      </c>
      <c r="F387" s="42">
        <v>0</v>
      </c>
      <c r="G387" s="42">
        <v>8</v>
      </c>
      <c r="H387" s="42">
        <v>10</v>
      </c>
      <c r="I387" s="42">
        <v>4</v>
      </c>
      <c r="J387" s="42">
        <v>9</v>
      </c>
      <c r="K387" s="42">
        <v>3</v>
      </c>
      <c r="L387" s="42">
        <v>2</v>
      </c>
      <c r="M387" s="42">
        <v>3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9</v>
      </c>
      <c r="F388" s="42">
        <v>5</v>
      </c>
      <c r="G388" s="42">
        <v>0</v>
      </c>
      <c r="H388" s="42">
        <v>1</v>
      </c>
      <c r="I388" s="42">
        <v>0</v>
      </c>
      <c r="J388" s="42">
        <v>2</v>
      </c>
      <c r="K388" s="42">
        <v>0</v>
      </c>
      <c r="L388" s="42">
        <v>0</v>
      </c>
      <c r="M388" s="42">
        <v>1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5">
      <c r="A391" s="46" t="s">
        <v>395</v>
      </c>
      <c r="B391" s="42">
        <v>0</v>
      </c>
      <c r="C391" s="42">
        <v>0</v>
      </c>
      <c r="D391" s="42">
        <v>0</v>
      </c>
      <c r="E391" s="42">
        <v>6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3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0</v>
      </c>
      <c r="C394" s="42">
        <v>0</v>
      </c>
      <c r="D394" s="42">
        <v>0</v>
      </c>
      <c r="E394" s="42">
        <v>54</v>
      </c>
      <c r="F394" s="42">
        <v>7</v>
      </c>
      <c r="G394" s="42">
        <v>5</v>
      </c>
      <c r="H394" s="42">
        <v>6</v>
      </c>
      <c r="I394" s="42">
        <v>1</v>
      </c>
      <c r="J394" s="42">
        <v>16</v>
      </c>
      <c r="K394" s="42">
        <v>1</v>
      </c>
      <c r="L394" s="42">
        <v>3</v>
      </c>
      <c r="M394" s="42">
        <v>3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12</v>
      </c>
      <c r="F396" s="42">
        <v>3</v>
      </c>
      <c r="G396" s="42">
        <v>1</v>
      </c>
      <c r="H396" s="42">
        <v>1</v>
      </c>
      <c r="I396" s="42">
        <v>0</v>
      </c>
      <c r="J396" s="42">
        <v>3</v>
      </c>
      <c r="K396" s="42">
        <v>2</v>
      </c>
      <c r="L396" s="42">
        <v>5</v>
      </c>
      <c r="M396" s="42">
        <v>0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0</v>
      </c>
      <c r="C397" s="42">
        <v>0</v>
      </c>
      <c r="D397" s="42">
        <v>0</v>
      </c>
      <c r="E397" s="42">
        <v>20</v>
      </c>
      <c r="F397" s="42">
        <v>4</v>
      </c>
      <c r="G397" s="42">
        <v>1</v>
      </c>
      <c r="H397" s="42">
        <v>2</v>
      </c>
      <c r="I397" s="42">
        <v>0</v>
      </c>
      <c r="J397" s="42">
        <v>1</v>
      </c>
      <c r="K397" s="42">
        <v>0</v>
      </c>
      <c r="L397" s="42">
        <v>0</v>
      </c>
      <c r="M397" s="42">
        <v>2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0</v>
      </c>
      <c r="C398" s="42">
        <v>0</v>
      </c>
      <c r="D398" s="42">
        <v>0</v>
      </c>
      <c r="E398" s="42">
        <v>76</v>
      </c>
      <c r="F398" s="42">
        <v>13</v>
      </c>
      <c r="G398" s="42">
        <v>2</v>
      </c>
      <c r="H398" s="42">
        <v>2</v>
      </c>
      <c r="I398" s="42">
        <v>0</v>
      </c>
      <c r="J398" s="42">
        <v>8</v>
      </c>
      <c r="K398" s="42">
        <v>6</v>
      </c>
      <c r="L398" s="42">
        <v>12</v>
      </c>
      <c r="M398" s="42">
        <v>24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0</v>
      </c>
      <c r="C399" s="42">
        <v>0</v>
      </c>
      <c r="D399" s="42">
        <v>0</v>
      </c>
      <c r="E399" s="42">
        <v>32</v>
      </c>
      <c r="F399" s="42">
        <v>3</v>
      </c>
      <c r="G399" s="42">
        <v>1</v>
      </c>
      <c r="H399" s="42">
        <v>2</v>
      </c>
      <c r="I399" s="42">
        <v>1</v>
      </c>
      <c r="J399" s="42">
        <v>2</v>
      </c>
      <c r="K399" s="42">
        <v>0</v>
      </c>
      <c r="L399" s="42">
        <v>6</v>
      </c>
      <c r="M399" s="42">
        <v>2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2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4</v>
      </c>
      <c r="F401" s="42">
        <v>2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1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1</v>
      </c>
      <c r="C404" s="42">
        <v>2</v>
      </c>
      <c r="D404" s="42">
        <v>0</v>
      </c>
      <c r="E404" s="42">
        <v>3</v>
      </c>
      <c r="F404" s="42">
        <v>2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0</v>
      </c>
      <c r="C407" s="42">
        <v>0</v>
      </c>
      <c r="D407" s="42">
        <v>0</v>
      </c>
      <c r="E407" s="42">
        <v>14</v>
      </c>
      <c r="F407" s="42">
        <v>1</v>
      </c>
      <c r="G407" s="42">
        <v>2</v>
      </c>
      <c r="H407" s="42">
        <v>4</v>
      </c>
      <c r="I407" s="42">
        <v>0</v>
      </c>
      <c r="J407" s="42">
        <v>0</v>
      </c>
      <c r="K407" s="42">
        <v>0</v>
      </c>
      <c r="L407" s="42">
        <v>1</v>
      </c>
      <c r="M407" s="42">
        <v>1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5</v>
      </c>
      <c r="F408" s="42">
        <v>1</v>
      </c>
      <c r="G408" s="42">
        <v>1</v>
      </c>
      <c r="H408" s="42">
        <v>0</v>
      </c>
      <c r="I408" s="42">
        <v>0</v>
      </c>
      <c r="J408" s="42">
        <v>2</v>
      </c>
      <c r="K408" s="42">
        <v>0</v>
      </c>
      <c r="L408" s="42">
        <v>2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3</v>
      </c>
      <c r="C411" s="42">
        <v>4</v>
      </c>
      <c r="D411" s="42">
        <v>0</v>
      </c>
      <c r="E411" s="42">
        <v>202</v>
      </c>
      <c r="F411" s="42">
        <v>2</v>
      </c>
      <c r="G411" s="42">
        <v>44</v>
      </c>
      <c r="H411" s="42">
        <v>157</v>
      </c>
      <c r="I411" s="42">
        <v>50</v>
      </c>
      <c r="J411" s="42">
        <v>47</v>
      </c>
      <c r="K411" s="42">
        <v>4</v>
      </c>
      <c r="L411" s="42">
        <v>19</v>
      </c>
      <c r="M411" s="42">
        <v>29</v>
      </c>
      <c r="N411" s="42">
        <v>0</v>
      </c>
      <c r="O411" s="42">
        <v>0</v>
      </c>
    </row>
    <row r="412" spans="1:15" x14ac:dyDescent="0.25">
      <c r="A412" s="46" t="s">
        <v>416</v>
      </c>
      <c r="B412" s="42">
        <v>0</v>
      </c>
      <c r="C412" s="42">
        <v>0</v>
      </c>
      <c r="D412" s="42">
        <v>0</v>
      </c>
      <c r="E412" s="42">
        <v>19</v>
      </c>
      <c r="F412" s="42">
        <v>3</v>
      </c>
      <c r="G412" s="42">
        <v>1</v>
      </c>
      <c r="H412" s="42">
        <v>2</v>
      </c>
      <c r="I412" s="42">
        <v>2</v>
      </c>
      <c r="J412" s="42">
        <v>10</v>
      </c>
      <c r="K412" s="42">
        <v>0</v>
      </c>
      <c r="L412" s="42">
        <v>16</v>
      </c>
      <c r="M412" s="42">
        <v>2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0</v>
      </c>
      <c r="C413" s="42">
        <v>0</v>
      </c>
      <c r="D413" s="42">
        <v>0</v>
      </c>
      <c r="E413" s="42">
        <v>25</v>
      </c>
      <c r="F413" s="42">
        <v>1</v>
      </c>
      <c r="G413" s="42">
        <v>0</v>
      </c>
      <c r="H413" s="42">
        <v>7</v>
      </c>
      <c r="I413" s="42">
        <v>0</v>
      </c>
      <c r="J413" s="42">
        <v>0</v>
      </c>
      <c r="K413" s="42">
        <v>1</v>
      </c>
      <c r="L413" s="42">
        <v>4</v>
      </c>
      <c r="M413" s="42">
        <v>3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0</v>
      </c>
      <c r="C414" s="42">
        <v>0</v>
      </c>
      <c r="D414" s="42">
        <v>0</v>
      </c>
      <c r="E414" s="42">
        <v>18</v>
      </c>
      <c r="F414" s="42">
        <v>1</v>
      </c>
      <c r="G414" s="42">
        <v>2</v>
      </c>
      <c r="H414" s="42">
        <v>4</v>
      </c>
      <c r="I414" s="42">
        <v>0</v>
      </c>
      <c r="J414" s="42">
        <v>2</v>
      </c>
      <c r="K414" s="42">
        <v>2</v>
      </c>
      <c r="L414" s="42">
        <v>1</v>
      </c>
      <c r="M414" s="42">
        <v>1</v>
      </c>
      <c r="N414" s="42">
        <v>0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2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0</v>
      </c>
      <c r="C417" s="42">
        <v>0</v>
      </c>
      <c r="D417" s="42">
        <v>0</v>
      </c>
      <c r="E417" s="42">
        <v>8</v>
      </c>
      <c r="F417" s="42">
        <v>3</v>
      </c>
      <c r="G417" s="42">
        <v>0</v>
      </c>
      <c r="H417" s="42">
        <v>0</v>
      </c>
      <c r="I417" s="42">
        <v>0</v>
      </c>
      <c r="J417" s="42">
        <v>1</v>
      </c>
      <c r="K417" s="42">
        <v>3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4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0</v>
      </c>
      <c r="C423" s="42">
        <v>0</v>
      </c>
      <c r="D423" s="42">
        <v>0</v>
      </c>
      <c r="E423" s="42">
        <v>16</v>
      </c>
      <c r="F423" s="42">
        <v>3</v>
      </c>
      <c r="G423" s="42">
        <v>0</v>
      </c>
      <c r="H423" s="42">
        <v>1</v>
      </c>
      <c r="I423" s="42">
        <v>0</v>
      </c>
      <c r="J423" s="42">
        <v>0</v>
      </c>
      <c r="K423" s="42">
        <v>2</v>
      </c>
      <c r="L423" s="42">
        <v>2</v>
      </c>
      <c r="M423" s="42">
        <v>0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20</v>
      </c>
      <c r="F424" s="42">
        <v>0</v>
      </c>
      <c r="G424" s="42">
        <v>0</v>
      </c>
      <c r="H424" s="42">
        <v>4</v>
      </c>
      <c r="I424" s="42">
        <v>0</v>
      </c>
      <c r="J424" s="42">
        <v>5</v>
      </c>
      <c r="K424" s="42">
        <v>1</v>
      </c>
      <c r="L424" s="42">
        <v>20</v>
      </c>
      <c r="M424" s="42">
        <v>2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1</v>
      </c>
      <c r="C425" s="42">
        <v>1</v>
      </c>
      <c r="D425" s="42">
        <v>0</v>
      </c>
      <c r="E425" s="42">
        <v>33</v>
      </c>
      <c r="F425" s="42">
        <v>4</v>
      </c>
      <c r="G425" s="42">
        <v>0</v>
      </c>
      <c r="H425" s="42">
        <v>7</v>
      </c>
      <c r="I425" s="42">
        <v>0</v>
      </c>
      <c r="J425" s="42">
        <v>3</v>
      </c>
      <c r="K425" s="42">
        <v>0</v>
      </c>
      <c r="L425" s="42">
        <v>1</v>
      </c>
      <c r="M425" s="42">
        <v>2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4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2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1</v>
      </c>
      <c r="I429" s="42">
        <v>0</v>
      </c>
      <c r="J429" s="42">
        <v>1</v>
      </c>
      <c r="K429" s="42">
        <v>1</v>
      </c>
      <c r="L429" s="42">
        <v>1</v>
      </c>
      <c r="M429" s="42">
        <v>0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1</v>
      </c>
      <c r="L430" s="42">
        <v>2</v>
      </c>
      <c r="M430" s="42">
        <v>1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1</v>
      </c>
      <c r="C431" s="42">
        <v>1</v>
      </c>
      <c r="D431" s="42">
        <v>0</v>
      </c>
      <c r="E431" s="42">
        <v>57</v>
      </c>
      <c r="F431" s="42">
        <v>1</v>
      </c>
      <c r="G431" s="42">
        <v>18</v>
      </c>
      <c r="H431" s="42">
        <v>20</v>
      </c>
      <c r="I431" s="42">
        <v>7</v>
      </c>
      <c r="J431" s="42">
        <v>11</v>
      </c>
      <c r="K431" s="42">
        <v>0</v>
      </c>
      <c r="L431" s="42">
        <v>31</v>
      </c>
      <c r="M431" s="42">
        <v>7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8</v>
      </c>
      <c r="C432" s="42">
        <v>9</v>
      </c>
      <c r="D432" s="42">
        <v>1</v>
      </c>
      <c r="E432" s="42">
        <v>82</v>
      </c>
      <c r="F432" s="42">
        <v>2</v>
      </c>
      <c r="G432" s="42">
        <v>16</v>
      </c>
      <c r="H432" s="42">
        <v>99</v>
      </c>
      <c r="I432" s="42">
        <v>19</v>
      </c>
      <c r="J432" s="42">
        <v>28</v>
      </c>
      <c r="K432" s="42">
        <v>3</v>
      </c>
      <c r="L432" s="42">
        <v>17</v>
      </c>
      <c r="M432" s="42">
        <v>13</v>
      </c>
      <c r="N432" s="42">
        <v>1</v>
      </c>
      <c r="O432" s="42">
        <v>0</v>
      </c>
    </row>
    <row r="433" spans="1:15" x14ac:dyDescent="0.25">
      <c r="A433" s="46" t="s">
        <v>437</v>
      </c>
      <c r="B433" s="42">
        <v>0</v>
      </c>
      <c r="C433" s="42">
        <v>0</v>
      </c>
      <c r="D433" s="42">
        <v>0</v>
      </c>
      <c r="E433" s="42">
        <v>25</v>
      </c>
      <c r="F433" s="42">
        <v>0</v>
      </c>
      <c r="G433" s="42">
        <v>1</v>
      </c>
      <c r="H433" s="42">
        <v>0</v>
      </c>
      <c r="I433" s="42">
        <v>0</v>
      </c>
      <c r="J433" s="42">
        <v>3</v>
      </c>
      <c r="K433" s="42">
        <v>2</v>
      </c>
      <c r="L433" s="42">
        <v>2</v>
      </c>
      <c r="M433" s="42">
        <v>5</v>
      </c>
      <c r="N433" s="42">
        <v>0</v>
      </c>
      <c r="O433" s="42">
        <v>0</v>
      </c>
    </row>
    <row r="434" spans="1:15" x14ac:dyDescent="0.25">
      <c r="A434" s="46" t="s">
        <v>438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3</v>
      </c>
      <c r="M434" s="42">
        <v>2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10</v>
      </c>
      <c r="F436" s="42">
        <v>3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0</v>
      </c>
      <c r="C439" s="42">
        <v>0</v>
      </c>
      <c r="D439" s="42">
        <v>0</v>
      </c>
      <c r="E439" s="42">
        <v>6</v>
      </c>
      <c r="F439" s="42">
        <v>1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0</v>
      </c>
      <c r="I440" s="42">
        <v>0</v>
      </c>
      <c r="J440" s="42">
        <v>5</v>
      </c>
      <c r="K440" s="42">
        <v>0</v>
      </c>
      <c r="L440" s="42">
        <v>2</v>
      </c>
      <c r="M440" s="42">
        <v>0</v>
      </c>
      <c r="N440" s="42">
        <v>0</v>
      </c>
      <c r="O440" s="42">
        <v>0</v>
      </c>
    </row>
    <row r="441" spans="1:15" x14ac:dyDescent="0.25">
      <c r="A441" s="46" t="s">
        <v>445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0</v>
      </c>
      <c r="L442" s="42">
        <v>2</v>
      </c>
      <c r="M442" s="42">
        <v>0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1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1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1</v>
      </c>
      <c r="C448" s="42">
        <v>1</v>
      </c>
      <c r="D448" s="42">
        <v>0</v>
      </c>
      <c r="E448" s="42">
        <v>17</v>
      </c>
      <c r="F448" s="42">
        <v>1</v>
      </c>
      <c r="G448" s="42">
        <v>0</v>
      </c>
      <c r="H448" s="42">
        <v>0</v>
      </c>
      <c r="I448" s="42">
        <v>0</v>
      </c>
      <c r="J448" s="42">
        <v>1</v>
      </c>
      <c r="K448" s="42">
        <v>1</v>
      </c>
      <c r="L448" s="42">
        <v>1</v>
      </c>
      <c r="M448" s="42">
        <v>0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0</v>
      </c>
      <c r="C449" s="42">
        <v>0</v>
      </c>
      <c r="D449" s="42">
        <v>0</v>
      </c>
      <c r="E449" s="42">
        <v>50</v>
      </c>
      <c r="F449" s="42">
        <v>7</v>
      </c>
      <c r="G449" s="42">
        <v>1</v>
      </c>
      <c r="H449" s="42">
        <v>4</v>
      </c>
      <c r="I449" s="42">
        <v>0</v>
      </c>
      <c r="J449" s="42">
        <v>7</v>
      </c>
      <c r="K449" s="42">
        <v>3</v>
      </c>
      <c r="L449" s="42">
        <v>6</v>
      </c>
      <c r="M449" s="42">
        <v>8</v>
      </c>
      <c r="N449" s="42">
        <v>0</v>
      </c>
      <c r="O449" s="42">
        <v>0</v>
      </c>
    </row>
    <row r="450" spans="1:15" x14ac:dyDescent="0.25">
      <c r="A450" s="46" t="s">
        <v>454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2</v>
      </c>
      <c r="H450" s="42">
        <v>1</v>
      </c>
      <c r="I450" s="42">
        <v>1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0</v>
      </c>
      <c r="C451" s="42">
        <v>0</v>
      </c>
      <c r="D451" s="42">
        <v>0</v>
      </c>
      <c r="E451" s="42">
        <v>31</v>
      </c>
      <c r="F451" s="42">
        <v>1</v>
      </c>
      <c r="G451" s="42">
        <v>0</v>
      </c>
      <c r="H451" s="42">
        <v>4</v>
      </c>
      <c r="I451" s="42">
        <v>0</v>
      </c>
      <c r="J451" s="42">
        <v>5</v>
      </c>
      <c r="K451" s="42">
        <v>0</v>
      </c>
      <c r="L451" s="42">
        <v>2</v>
      </c>
      <c r="M451" s="42">
        <v>0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1</v>
      </c>
      <c r="C452" s="42">
        <v>1</v>
      </c>
      <c r="D452" s="42">
        <v>0</v>
      </c>
      <c r="E452" s="42">
        <v>7</v>
      </c>
      <c r="F452" s="42">
        <v>1</v>
      </c>
      <c r="G452" s="42">
        <v>0</v>
      </c>
      <c r="H452" s="42">
        <v>1</v>
      </c>
      <c r="I452" s="42">
        <v>0</v>
      </c>
      <c r="J452" s="42">
        <v>1</v>
      </c>
      <c r="K452" s="42">
        <v>2</v>
      </c>
      <c r="L452" s="42">
        <v>0</v>
      </c>
      <c r="M452" s="42">
        <v>3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2</v>
      </c>
      <c r="C453" s="42">
        <v>2</v>
      </c>
      <c r="D453" s="42">
        <v>1</v>
      </c>
      <c r="E453" s="42">
        <v>29</v>
      </c>
      <c r="F453" s="42">
        <v>2</v>
      </c>
      <c r="G453" s="42">
        <v>2</v>
      </c>
      <c r="H453" s="42">
        <v>9</v>
      </c>
      <c r="I453" s="42">
        <v>0</v>
      </c>
      <c r="J453" s="42">
        <v>2</v>
      </c>
      <c r="K453" s="42">
        <v>0</v>
      </c>
      <c r="L453" s="42">
        <v>2</v>
      </c>
      <c r="M453" s="42">
        <v>1</v>
      </c>
      <c r="N453" s="42">
        <v>1</v>
      </c>
      <c r="O453" s="42">
        <v>0</v>
      </c>
    </row>
    <row r="454" spans="1:15" x14ac:dyDescent="0.25">
      <c r="A454" s="46" t="s">
        <v>458</v>
      </c>
      <c r="B454" s="42">
        <v>1</v>
      </c>
      <c r="C454" s="42">
        <v>1</v>
      </c>
      <c r="D454" s="42">
        <v>0</v>
      </c>
      <c r="E454" s="42">
        <v>55</v>
      </c>
      <c r="F454" s="42">
        <v>0</v>
      </c>
      <c r="G454" s="42">
        <v>8</v>
      </c>
      <c r="H454" s="42">
        <v>6</v>
      </c>
      <c r="I454" s="42">
        <v>5</v>
      </c>
      <c r="J454" s="42">
        <v>19</v>
      </c>
      <c r="K454" s="42">
        <v>4</v>
      </c>
      <c r="L454" s="42">
        <v>2</v>
      </c>
      <c r="M454" s="42">
        <v>5</v>
      </c>
      <c r="N454" s="42">
        <v>0</v>
      </c>
      <c r="O454" s="42">
        <v>0</v>
      </c>
    </row>
    <row r="455" spans="1:15" x14ac:dyDescent="0.25">
      <c r="A455" s="46" t="s">
        <v>459</v>
      </c>
      <c r="B455" s="42">
        <v>1</v>
      </c>
      <c r="C455" s="42">
        <v>1</v>
      </c>
      <c r="D455" s="42">
        <v>0</v>
      </c>
      <c r="E455" s="42">
        <v>15</v>
      </c>
      <c r="F455" s="42">
        <v>0</v>
      </c>
      <c r="G455" s="42">
        <v>0</v>
      </c>
      <c r="H455" s="42">
        <v>2</v>
      </c>
      <c r="I455" s="42">
        <v>1</v>
      </c>
      <c r="J455" s="42">
        <v>3</v>
      </c>
      <c r="K455" s="42">
        <v>1</v>
      </c>
      <c r="L455" s="42">
        <v>3</v>
      </c>
      <c r="M455" s="42">
        <v>0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2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0</v>
      </c>
      <c r="C457" s="42">
        <v>0</v>
      </c>
      <c r="D457" s="42">
        <v>0</v>
      </c>
      <c r="E457" s="42">
        <v>5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0</v>
      </c>
      <c r="C458" s="42">
        <v>0</v>
      </c>
      <c r="D458" s="42">
        <v>0</v>
      </c>
      <c r="E458" s="42">
        <v>6</v>
      </c>
      <c r="F458" s="42">
        <v>0</v>
      </c>
      <c r="G458" s="42">
        <v>3</v>
      </c>
      <c r="H458" s="42">
        <v>1</v>
      </c>
      <c r="I458" s="42">
        <v>1</v>
      </c>
      <c r="J458" s="42">
        <v>1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41</v>
      </c>
      <c r="F459" s="42">
        <v>1</v>
      </c>
      <c r="G459" s="42">
        <v>1</v>
      </c>
      <c r="H459" s="42">
        <v>0</v>
      </c>
      <c r="I459" s="42">
        <v>0</v>
      </c>
      <c r="J459" s="42">
        <v>3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0</v>
      </c>
      <c r="C460" s="42">
        <v>0</v>
      </c>
      <c r="D460" s="42">
        <v>0</v>
      </c>
      <c r="E460" s="42">
        <v>16</v>
      </c>
      <c r="F460" s="42">
        <v>0</v>
      </c>
      <c r="G460" s="42">
        <v>1</v>
      </c>
      <c r="H460" s="42">
        <v>5</v>
      </c>
      <c r="I460" s="42">
        <v>0</v>
      </c>
      <c r="J460" s="42">
        <v>6</v>
      </c>
      <c r="K460" s="42">
        <v>0</v>
      </c>
      <c r="L460" s="42">
        <v>1</v>
      </c>
      <c r="M460" s="42">
        <v>1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0</v>
      </c>
      <c r="C464" s="42">
        <v>0</v>
      </c>
      <c r="D464" s="42">
        <v>0</v>
      </c>
      <c r="E464" s="42">
        <v>36</v>
      </c>
      <c r="F464" s="42">
        <v>1</v>
      </c>
      <c r="G464" s="42">
        <v>5</v>
      </c>
      <c r="H464" s="42">
        <v>11</v>
      </c>
      <c r="I464" s="42">
        <v>0</v>
      </c>
      <c r="J464" s="42">
        <v>12</v>
      </c>
      <c r="K464" s="42">
        <v>0</v>
      </c>
      <c r="L464" s="42">
        <v>6</v>
      </c>
      <c r="M464" s="42">
        <v>8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0</v>
      </c>
      <c r="C465" s="42">
        <v>0</v>
      </c>
      <c r="D465" s="42">
        <v>0</v>
      </c>
      <c r="E465" s="42">
        <v>105</v>
      </c>
      <c r="F465" s="42">
        <v>5</v>
      </c>
      <c r="G465" s="42">
        <v>6</v>
      </c>
      <c r="H465" s="42">
        <v>22</v>
      </c>
      <c r="I465" s="42">
        <v>3</v>
      </c>
      <c r="J465" s="42">
        <v>15</v>
      </c>
      <c r="K465" s="42">
        <v>1</v>
      </c>
      <c r="L465" s="42">
        <v>0</v>
      </c>
      <c r="M465" s="42">
        <v>7</v>
      </c>
      <c r="N465" s="42">
        <v>0</v>
      </c>
      <c r="O465" s="42">
        <v>0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0</v>
      </c>
      <c r="C468" s="42">
        <v>0</v>
      </c>
      <c r="D468" s="42">
        <v>0</v>
      </c>
      <c r="E468" s="42">
        <v>8</v>
      </c>
      <c r="F468" s="42">
        <v>1</v>
      </c>
      <c r="G468" s="42">
        <v>1</v>
      </c>
      <c r="H468" s="42">
        <v>0</v>
      </c>
      <c r="I468" s="42">
        <v>0</v>
      </c>
      <c r="J468" s="42">
        <v>1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0</v>
      </c>
      <c r="C469" s="42">
        <v>0</v>
      </c>
      <c r="D469" s="42">
        <v>0</v>
      </c>
      <c r="E469" s="42">
        <v>34</v>
      </c>
      <c r="F469" s="42">
        <v>0</v>
      </c>
      <c r="G469" s="42">
        <v>1</v>
      </c>
      <c r="H469" s="42">
        <v>3</v>
      </c>
      <c r="I469" s="42">
        <v>1</v>
      </c>
      <c r="J469" s="42">
        <v>3</v>
      </c>
      <c r="K469" s="42">
        <v>1</v>
      </c>
      <c r="L469" s="42">
        <v>6</v>
      </c>
      <c r="M469" s="42">
        <v>1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0</v>
      </c>
      <c r="C470" s="42">
        <v>0</v>
      </c>
      <c r="D470" s="42">
        <v>0</v>
      </c>
      <c r="E470" s="42">
        <v>6</v>
      </c>
      <c r="F470" s="42">
        <v>1</v>
      </c>
      <c r="G470" s="42">
        <v>0</v>
      </c>
      <c r="H470" s="42">
        <v>0</v>
      </c>
      <c r="I470" s="42">
        <v>0</v>
      </c>
      <c r="J470" s="42">
        <v>4</v>
      </c>
      <c r="K470" s="42">
        <v>0</v>
      </c>
      <c r="L470" s="42">
        <v>1</v>
      </c>
      <c r="M470" s="42">
        <v>3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1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0</v>
      </c>
      <c r="C473" s="42">
        <v>0</v>
      </c>
      <c r="D473" s="42">
        <v>0</v>
      </c>
      <c r="E473" s="42">
        <v>13</v>
      </c>
      <c r="F473" s="42">
        <v>1</v>
      </c>
      <c r="G473" s="42">
        <v>0</v>
      </c>
      <c r="H473" s="42">
        <v>1</v>
      </c>
      <c r="I473" s="42">
        <v>0</v>
      </c>
      <c r="J473" s="42">
        <v>4</v>
      </c>
      <c r="K473" s="42">
        <v>1</v>
      </c>
      <c r="L473" s="42">
        <v>1</v>
      </c>
      <c r="M473" s="42">
        <v>1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  <c r="J474" s="42">
        <v>1</v>
      </c>
      <c r="K474" s="42">
        <v>2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0</v>
      </c>
      <c r="C475" s="42">
        <v>0</v>
      </c>
      <c r="D475" s="42">
        <v>0</v>
      </c>
      <c r="E475" s="42">
        <v>14</v>
      </c>
      <c r="F475" s="42">
        <v>2</v>
      </c>
      <c r="G475" s="42">
        <v>3</v>
      </c>
      <c r="H475" s="42">
        <v>2</v>
      </c>
      <c r="I475" s="42">
        <v>1</v>
      </c>
      <c r="J475" s="42">
        <v>2</v>
      </c>
      <c r="K475" s="42">
        <v>1</v>
      </c>
      <c r="L475" s="42">
        <v>5</v>
      </c>
      <c r="M475" s="42">
        <v>5</v>
      </c>
      <c r="N475" s="42">
        <v>0</v>
      </c>
      <c r="O475" s="42">
        <v>0</v>
      </c>
    </row>
    <row r="476" spans="1:15" x14ac:dyDescent="0.25">
      <c r="A476" s="46" t="s">
        <v>480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3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0</v>
      </c>
      <c r="C479" s="42">
        <v>0</v>
      </c>
      <c r="D479" s="42">
        <v>0</v>
      </c>
      <c r="E479" s="42">
        <v>41</v>
      </c>
      <c r="F479" s="42">
        <v>3</v>
      </c>
      <c r="G479" s="42">
        <v>0</v>
      </c>
      <c r="H479" s="42">
        <v>3</v>
      </c>
      <c r="I479" s="42">
        <v>0</v>
      </c>
      <c r="J479" s="42">
        <v>2</v>
      </c>
      <c r="K479" s="42">
        <v>4</v>
      </c>
      <c r="L479" s="42">
        <v>2</v>
      </c>
      <c r="M479" s="42">
        <v>3</v>
      </c>
      <c r="N479" s="42">
        <v>0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2</v>
      </c>
      <c r="L481" s="42">
        <v>0</v>
      </c>
      <c r="M481" s="42">
        <v>1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2</v>
      </c>
      <c r="C486" s="42">
        <v>2</v>
      </c>
      <c r="D486" s="42">
        <v>0</v>
      </c>
      <c r="E486" s="42">
        <v>113</v>
      </c>
      <c r="F486" s="42">
        <v>13</v>
      </c>
      <c r="G486" s="42">
        <v>3</v>
      </c>
      <c r="H486" s="42">
        <v>56</v>
      </c>
      <c r="I486" s="42">
        <v>0</v>
      </c>
      <c r="J486" s="42">
        <v>22</v>
      </c>
      <c r="K486" s="42">
        <v>5</v>
      </c>
      <c r="L486" s="42">
        <v>8</v>
      </c>
      <c r="M486" s="42">
        <v>15</v>
      </c>
      <c r="N486" s="42">
        <v>0</v>
      </c>
      <c r="O486" s="42">
        <v>0</v>
      </c>
    </row>
    <row r="487" spans="1:15" x14ac:dyDescent="0.25">
      <c r="A487" s="46" t="s">
        <v>491</v>
      </c>
      <c r="B487" s="42">
        <v>1</v>
      </c>
      <c r="C487" s="42">
        <v>1</v>
      </c>
      <c r="D487" s="42">
        <v>0</v>
      </c>
      <c r="E487" s="42">
        <v>87</v>
      </c>
      <c r="F487" s="42">
        <v>6</v>
      </c>
      <c r="G487" s="42">
        <v>2</v>
      </c>
      <c r="H487" s="42">
        <v>4</v>
      </c>
      <c r="I487" s="42">
        <v>0</v>
      </c>
      <c r="J487" s="42">
        <v>14</v>
      </c>
      <c r="K487" s="42">
        <v>3</v>
      </c>
      <c r="L487" s="42">
        <v>36</v>
      </c>
      <c r="M487" s="42">
        <v>9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3</v>
      </c>
      <c r="F488" s="42">
        <v>1</v>
      </c>
      <c r="G488" s="42">
        <v>0</v>
      </c>
      <c r="H488" s="42">
        <v>1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0</v>
      </c>
      <c r="C489" s="42">
        <v>0</v>
      </c>
      <c r="D489" s="42">
        <v>0</v>
      </c>
      <c r="E489" s="42">
        <v>4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1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0</v>
      </c>
      <c r="H490" s="42">
        <v>2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0</v>
      </c>
      <c r="C492" s="42">
        <v>0</v>
      </c>
      <c r="D492" s="42">
        <v>0</v>
      </c>
      <c r="E492" s="42">
        <v>48</v>
      </c>
      <c r="F492" s="42">
        <v>0</v>
      </c>
      <c r="G492" s="42">
        <v>4</v>
      </c>
      <c r="H492" s="42">
        <v>7</v>
      </c>
      <c r="I492" s="42">
        <v>3</v>
      </c>
      <c r="J492" s="42">
        <v>7</v>
      </c>
      <c r="K492" s="42">
        <v>1</v>
      </c>
      <c r="L492" s="42">
        <v>4</v>
      </c>
      <c r="M492" s="42">
        <v>3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0</v>
      </c>
      <c r="C493" s="42">
        <v>0</v>
      </c>
      <c r="D493" s="42">
        <v>0</v>
      </c>
      <c r="E493" s="42">
        <v>34</v>
      </c>
      <c r="F493" s="42">
        <v>3</v>
      </c>
      <c r="G493" s="42">
        <v>1</v>
      </c>
      <c r="H493" s="42">
        <v>3</v>
      </c>
      <c r="I493" s="42">
        <v>0</v>
      </c>
      <c r="J493" s="42">
        <v>3</v>
      </c>
      <c r="K493" s="42">
        <v>2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25">
      <c r="A494" s="46" t="s">
        <v>498</v>
      </c>
      <c r="B494" s="42">
        <v>0</v>
      </c>
      <c r="C494" s="42">
        <v>0</v>
      </c>
      <c r="D494" s="42">
        <v>0</v>
      </c>
      <c r="E494" s="42">
        <v>8</v>
      </c>
      <c r="F494" s="42">
        <v>1</v>
      </c>
      <c r="G494" s="42">
        <v>0</v>
      </c>
      <c r="H494" s="42">
        <v>0</v>
      </c>
      <c r="I494" s="42">
        <v>0</v>
      </c>
      <c r="J494" s="42">
        <v>3</v>
      </c>
      <c r="K494" s="42">
        <v>0</v>
      </c>
      <c r="L494" s="42">
        <v>6</v>
      </c>
      <c r="M494" s="42">
        <v>1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4</v>
      </c>
      <c r="C497" s="42">
        <v>4</v>
      </c>
      <c r="D497" s="42">
        <v>0</v>
      </c>
      <c r="E497" s="42">
        <v>133</v>
      </c>
      <c r="F497" s="42">
        <v>5</v>
      </c>
      <c r="G497" s="42">
        <v>19</v>
      </c>
      <c r="H497" s="42">
        <v>284</v>
      </c>
      <c r="I497" s="42">
        <v>53</v>
      </c>
      <c r="J497" s="42">
        <v>41</v>
      </c>
      <c r="K497" s="42">
        <v>6</v>
      </c>
      <c r="L497" s="42">
        <v>9</v>
      </c>
      <c r="M497" s="42">
        <v>12</v>
      </c>
      <c r="N497" s="42">
        <v>0</v>
      </c>
      <c r="O497" s="42">
        <v>0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6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1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2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1</v>
      </c>
      <c r="J508" s="42">
        <v>1</v>
      </c>
      <c r="K508" s="42">
        <v>1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37</v>
      </c>
      <c r="F509" s="42">
        <v>0</v>
      </c>
      <c r="G509" s="42">
        <v>1</v>
      </c>
      <c r="H509" s="42">
        <v>1</v>
      </c>
      <c r="I509" s="42">
        <v>0</v>
      </c>
      <c r="J509" s="42">
        <v>6</v>
      </c>
      <c r="K509" s="42">
        <v>1</v>
      </c>
      <c r="L509" s="42">
        <v>4</v>
      </c>
      <c r="M509" s="42">
        <v>0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112</v>
      </c>
      <c r="C510" s="43">
        <v>122</v>
      </c>
      <c r="D510" s="43">
        <v>9</v>
      </c>
      <c r="E510" s="43">
        <v>10016</v>
      </c>
      <c r="F510" s="43">
        <v>537</v>
      </c>
      <c r="G510" s="43">
        <v>1120</v>
      </c>
      <c r="H510" s="43">
        <v>5841</v>
      </c>
      <c r="I510" s="43">
        <v>922</v>
      </c>
      <c r="J510" s="43">
        <v>2347</v>
      </c>
      <c r="K510" s="43">
        <v>514</v>
      </c>
      <c r="L510" s="43">
        <v>1437</v>
      </c>
      <c r="M510" s="43">
        <v>1114</v>
      </c>
      <c r="N510" s="43">
        <v>9</v>
      </c>
      <c r="O510" s="43">
        <v>2</v>
      </c>
    </row>
    <row r="512" spans="1:15" x14ac:dyDescent="0.25">
      <c r="A512" s="87" t="str">
        <f>JAN!A512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A12" sqref="A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570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t="s">
        <v>517</v>
      </c>
      <c r="B8" s="41" t="s">
        <v>578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3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11</v>
      </c>
      <c r="F15" s="42">
        <v>0</v>
      </c>
      <c r="G15" s="42">
        <v>0</v>
      </c>
      <c r="H15" s="42">
        <v>0</v>
      </c>
      <c r="I15" s="42">
        <v>0</v>
      </c>
      <c r="J15" s="42">
        <v>5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1</v>
      </c>
      <c r="L17" s="42">
        <v>3</v>
      </c>
      <c r="M17" s="42">
        <v>1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1</v>
      </c>
      <c r="C18" s="42">
        <v>1</v>
      </c>
      <c r="D18" s="42">
        <v>0</v>
      </c>
      <c r="E18" s="42">
        <v>65</v>
      </c>
      <c r="F18" s="42">
        <v>7</v>
      </c>
      <c r="G18" s="42">
        <v>1</v>
      </c>
      <c r="H18" s="42">
        <v>9</v>
      </c>
      <c r="I18" s="42">
        <v>1</v>
      </c>
      <c r="J18" s="42">
        <v>18</v>
      </c>
      <c r="K18" s="42">
        <v>6</v>
      </c>
      <c r="L18" s="42">
        <v>5</v>
      </c>
      <c r="M18" s="42">
        <v>14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4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5</v>
      </c>
      <c r="C24" s="42">
        <v>5</v>
      </c>
      <c r="D24" s="42">
        <v>0</v>
      </c>
      <c r="E24" s="42">
        <v>108</v>
      </c>
      <c r="F24" s="42">
        <v>2</v>
      </c>
      <c r="G24" s="42">
        <v>18</v>
      </c>
      <c r="H24" s="42">
        <v>229</v>
      </c>
      <c r="I24" s="42">
        <v>51</v>
      </c>
      <c r="J24" s="42">
        <v>31</v>
      </c>
      <c r="K24" s="42">
        <v>8</v>
      </c>
      <c r="L24" s="42">
        <v>20</v>
      </c>
      <c r="M24" s="42">
        <v>35</v>
      </c>
      <c r="N24" s="42">
        <v>0</v>
      </c>
      <c r="O24" s="42">
        <v>0</v>
      </c>
    </row>
    <row r="25" spans="1:15" x14ac:dyDescent="0.25">
      <c r="A25" s="46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3</v>
      </c>
      <c r="H26" s="42">
        <v>0</v>
      </c>
      <c r="I26" s="42">
        <v>0</v>
      </c>
      <c r="J26" s="42">
        <v>0</v>
      </c>
      <c r="K26" s="42">
        <v>0</v>
      </c>
      <c r="L26" s="42">
        <v>3</v>
      </c>
      <c r="M26" s="42">
        <v>0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0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1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1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0</v>
      </c>
      <c r="G33" s="42">
        <v>1</v>
      </c>
      <c r="H33" s="42">
        <v>1</v>
      </c>
      <c r="I33" s="42">
        <v>0</v>
      </c>
      <c r="J33" s="42">
        <v>3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1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0</v>
      </c>
      <c r="C35" s="42">
        <v>0</v>
      </c>
      <c r="D35" s="42">
        <v>0</v>
      </c>
      <c r="E35" s="42">
        <v>20</v>
      </c>
      <c r="F35" s="42">
        <v>1</v>
      </c>
      <c r="G35" s="42">
        <v>1</v>
      </c>
      <c r="H35" s="42">
        <v>3</v>
      </c>
      <c r="I35" s="42">
        <v>1</v>
      </c>
      <c r="J35" s="42">
        <v>3</v>
      </c>
      <c r="K35" s="42">
        <v>0</v>
      </c>
      <c r="L35" s="42">
        <v>3</v>
      </c>
      <c r="M35" s="42">
        <v>2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0</v>
      </c>
      <c r="C36" s="42">
        <v>0</v>
      </c>
      <c r="D36" s="42">
        <v>0</v>
      </c>
      <c r="E36" s="42">
        <v>24</v>
      </c>
      <c r="F36" s="42">
        <v>1</v>
      </c>
      <c r="G36" s="42">
        <v>1</v>
      </c>
      <c r="H36" s="42">
        <v>1</v>
      </c>
      <c r="I36" s="42">
        <v>0</v>
      </c>
      <c r="J36" s="42">
        <v>3</v>
      </c>
      <c r="K36" s="42">
        <v>0</v>
      </c>
      <c r="L36" s="42">
        <v>1</v>
      </c>
      <c r="M36" s="42">
        <v>1</v>
      </c>
      <c r="N36" s="42">
        <v>0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0</v>
      </c>
      <c r="G37" s="42">
        <v>0</v>
      </c>
      <c r="H37" s="42">
        <v>1</v>
      </c>
      <c r="I37" s="42">
        <v>1</v>
      </c>
      <c r="J37" s="42">
        <v>0</v>
      </c>
      <c r="K37" s="42">
        <v>1</v>
      </c>
      <c r="L37" s="42">
        <v>10</v>
      </c>
      <c r="M37" s="42">
        <v>2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4</v>
      </c>
      <c r="G38" s="42">
        <v>0</v>
      </c>
      <c r="H38" s="42">
        <v>1</v>
      </c>
      <c r="I38" s="42">
        <v>0</v>
      </c>
      <c r="J38" s="42">
        <v>3</v>
      </c>
      <c r="K38" s="42">
        <v>0</v>
      </c>
      <c r="L38" s="42">
        <v>1</v>
      </c>
      <c r="M38" s="42">
        <v>0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0</v>
      </c>
      <c r="C42" s="42">
        <v>0</v>
      </c>
      <c r="D42" s="42">
        <v>0</v>
      </c>
      <c r="E42" s="42">
        <v>117</v>
      </c>
      <c r="F42" s="42">
        <v>13</v>
      </c>
      <c r="G42" s="42">
        <v>8</v>
      </c>
      <c r="H42" s="42">
        <v>32</v>
      </c>
      <c r="I42" s="42">
        <v>0</v>
      </c>
      <c r="J42" s="42">
        <v>15</v>
      </c>
      <c r="K42" s="42">
        <v>6</v>
      </c>
      <c r="L42" s="42">
        <v>12</v>
      </c>
      <c r="M42" s="42">
        <v>17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0</v>
      </c>
      <c r="C43" s="42">
        <v>0</v>
      </c>
      <c r="D43" s="42">
        <v>0</v>
      </c>
      <c r="E43" s="42">
        <v>21</v>
      </c>
      <c r="F43" s="42">
        <v>0</v>
      </c>
      <c r="G43" s="42">
        <v>0</v>
      </c>
      <c r="H43" s="42">
        <v>4</v>
      </c>
      <c r="I43" s="42">
        <v>0</v>
      </c>
      <c r="J43" s="42">
        <v>6</v>
      </c>
      <c r="K43" s="42">
        <v>0</v>
      </c>
      <c r="L43" s="42">
        <v>2</v>
      </c>
      <c r="M43" s="42">
        <v>1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7</v>
      </c>
      <c r="F45" s="42">
        <v>3</v>
      </c>
      <c r="G45" s="42">
        <v>0</v>
      </c>
      <c r="H45" s="42">
        <v>0</v>
      </c>
      <c r="I45" s="42">
        <v>0</v>
      </c>
      <c r="J45" s="42">
        <v>2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2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1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2</v>
      </c>
      <c r="G49" s="42">
        <v>0</v>
      </c>
      <c r="H49" s="42">
        <v>0</v>
      </c>
      <c r="I49" s="42">
        <v>0</v>
      </c>
      <c r="J49" s="42">
        <v>2</v>
      </c>
      <c r="K49" s="42">
        <v>0</v>
      </c>
      <c r="L49" s="42">
        <v>1</v>
      </c>
      <c r="M49" s="42">
        <v>1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11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0</v>
      </c>
      <c r="C53" s="42">
        <v>0</v>
      </c>
      <c r="D53" s="42">
        <v>0</v>
      </c>
      <c r="E53" s="42">
        <v>19</v>
      </c>
      <c r="F53" s="42">
        <v>2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1</v>
      </c>
      <c r="M53" s="42">
        <v>0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3</v>
      </c>
      <c r="C55" s="42">
        <v>3</v>
      </c>
      <c r="D55" s="42">
        <v>0</v>
      </c>
      <c r="E55" s="42">
        <v>56</v>
      </c>
      <c r="F55" s="42">
        <v>1</v>
      </c>
      <c r="G55" s="42">
        <v>14</v>
      </c>
      <c r="H55" s="42">
        <v>25</v>
      </c>
      <c r="I55" s="42">
        <v>2</v>
      </c>
      <c r="J55" s="42">
        <v>32</v>
      </c>
      <c r="K55" s="42">
        <v>7</v>
      </c>
      <c r="L55" s="42">
        <v>15</v>
      </c>
      <c r="M55" s="42">
        <v>14</v>
      </c>
      <c r="N55" s="42">
        <v>0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4</v>
      </c>
      <c r="F56" s="42">
        <v>1</v>
      </c>
      <c r="G56" s="42">
        <v>2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1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2</v>
      </c>
      <c r="M61" s="42">
        <v>1</v>
      </c>
      <c r="N61" s="42">
        <v>0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16</v>
      </c>
      <c r="F62" s="42">
        <v>1</v>
      </c>
      <c r="G62" s="42">
        <v>6</v>
      </c>
      <c r="H62" s="42">
        <v>0</v>
      </c>
      <c r="I62" s="42">
        <v>0</v>
      </c>
      <c r="J62" s="42">
        <v>2</v>
      </c>
      <c r="K62" s="42">
        <v>0</v>
      </c>
      <c r="L62" s="42">
        <v>11</v>
      </c>
      <c r="M62" s="42">
        <v>1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1</v>
      </c>
      <c r="G64" s="42">
        <v>0</v>
      </c>
      <c r="H64" s="42">
        <v>1</v>
      </c>
      <c r="I64" s="42">
        <v>0</v>
      </c>
      <c r="J64" s="42">
        <v>2</v>
      </c>
      <c r="K64" s="42">
        <v>0</v>
      </c>
      <c r="L64" s="42">
        <v>6</v>
      </c>
      <c r="M64" s="42">
        <v>0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0</v>
      </c>
      <c r="C66" s="42">
        <v>0</v>
      </c>
      <c r="D66" s="42">
        <v>0</v>
      </c>
      <c r="E66" s="42">
        <v>6</v>
      </c>
      <c r="F66" s="42">
        <v>3</v>
      </c>
      <c r="G66" s="42">
        <v>0</v>
      </c>
      <c r="H66" s="42">
        <v>1</v>
      </c>
      <c r="I66" s="42">
        <v>0</v>
      </c>
      <c r="J66" s="42">
        <v>1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0</v>
      </c>
      <c r="C70" s="42">
        <v>0</v>
      </c>
      <c r="D70" s="42">
        <v>0</v>
      </c>
      <c r="E70" s="42">
        <v>18</v>
      </c>
      <c r="F70" s="42">
        <v>1</v>
      </c>
      <c r="G70" s="42">
        <v>1</v>
      </c>
      <c r="H70" s="42">
        <v>1</v>
      </c>
      <c r="I70" s="42">
        <v>0</v>
      </c>
      <c r="J70" s="42">
        <v>2</v>
      </c>
      <c r="K70" s="42">
        <v>0</v>
      </c>
      <c r="L70" s="42">
        <v>5</v>
      </c>
      <c r="M70" s="42">
        <v>4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0</v>
      </c>
      <c r="C71" s="42">
        <v>0</v>
      </c>
      <c r="D71" s="42">
        <v>0</v>
      </c>
      <c r="E71" s="42">
        <v>22</v>
      </c>
      <c r="F71" s="42">
        <v>3</v>
      </c>
      <c r="G71" s="42">
        <v>0</v>
      </c>
      <c r="H71" s="42">
        <v>2</v>
      </c>
      <c r="I71" s="42">
        <v>0</v>
      </c>
      <c r="J71" s="42">
        <v>0</v>
      </c>
      <c r="K71" s="42">
        <v>2</v>
      </c>
      <c r="L71" s="42">
        <v>11</v>
      </c>
      <c r="M71" s="42">
        <v>2</v>
      </c>
      <c r="N71" s="42">
        <v>0</v>
      </c>
      <c r="O71" s="42">
        <v>0</v>
      </c>
    </row>
    <row r="72" spans="1:15" x14ac:dyDescent="0.2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1</v>
      </c>
      <c r="I72" s="42">
        <v>0</v>
      </c>
      <c r="J72" s="42">
        <v>1</v>
      </c>
      <c r="K72" s="42">
        <v>4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1</v>
      </c>
      <c r="C73" s="42">
        <v>1</v>
      </c>
      <c r="D73" s="42">
        <v>0</v>
      </c>
      <c r="E73" s="42">
        <v>80</v>
      </c>
      <c r="F73" s="42">
        <v>1</v>
      </c>
      <c r="G73" s="42">
        <v>8</v>
      </c>
      <c r="H73" s="42">
        <v>13</v>
      </c>
      <c r="I73" s="42">
        <v>1</v>
      </c>
      <c r="J73" s="42">
        <v>2</v>
      </c>
      <c r="K73" s="42">
        <v>3</v>
      </c>
      <c r="L73" s="42">
        <v>14</v>
      </c>
      <c r="M73" s="42">
        <v>10</v>
      </c>
      <c r="N73" s="42">
        <v>0</v>
      </c>
      <c r="O73" s="42">
        <v>0</v>
      </c>
    </row>
    <row r="74" spans="1:15" x14ac:dyDescent="0.25">
      <c r="A74" s="46" t="s">
        <v>79</v>
      </c>
      <c r="B74" s="42">
        <v>0</v>
      </c>
      <c r="C74" s="42">
        <v>0</v>
      </c>
      <c r="D74" s="42">
        <v>0</v>
      </c>
      <c r="E74" s="42">
        <v>143</v>
      </c>
      <c r="F74" s="42">
        <v>0</v>
      </c>
      <c r="G74" s="42">
        <v>24</v>
      </c>
      <c r="H74" s="42">
        <v>117</v>
      </c>
      <c r="I74" s="42">
        <v>15</v>
      </c>
      <c r="J74" s="42">
        <v>46</v>
      </c>
      <c r="K74" s="42">
        <v>5</v>
      </c>
      <c r="L74" s="42">
        <v>17</v>
      </c>
      <c r="M74" s="42">
        <v>13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1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1</v>
      </c>
      <c r="C78" s="42">
        <v>1</v>
      </c>
      <c r="D78" s="42">
        <v>0</v>
      </c>
      <c r="E78" s="42">
        <v>85</v>
      </c>
      <c r="F78" s="42">
        <v>5</v>
      </c>
      <c r="G78" s="42">
        <v>6</v>
      </c>
      <c r="H78" s="42">
        <v>5</v>
      </c>
      <c r="I78" s="42">
        <v>1</v>
      </c>
      <c r="J78" s="42">
        <v>5</v>
      </c>
      <c r="K78" s="42">
        <v>3</v>
      </c>
      <c r="L78" s="42">
        <v>22</v>
      </c>
      <c r="M78" s="42">
        <v>8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1</v>
      </c>
      <c r="G80" s="42">
        <v>1</v>
      </c>
      <c r="H80" s="42">
        <v>0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1</v>
      </c>
      <c r="C81" s="42">
        <v>1</v>
      </c>
      <c r="D81" s="42">
        <v>0</v>
      </c>
      <c r="E81" s="42">
        <v>3</v>
      </c>
      <c r="F81" s="42">
        <v>1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11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3</v>
      </c>
      <c r="M83" s="42">
        <v>0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1</v>
      </c>
      <c r="C84" s="42">
        <v>1</v>
      </c>
      <c r="D84" s="42">
        <v>0</v>
      </c>
      <c r="E84" s="42">
        <v>51</v>
      </c>
      <c r="F84" s="42">
        <v>0</v>
      </c>
      <c r="G84" s="42">
        <v>9</v>
      </c>
      <c r="H84" s="42">
        <v>14</v>
      </c>
      <c r="I84" s="42">
        <v>4</v>
      </c>
      <c r="J84" s="42">
        <v>12</v>
      </c>
      <c r="K84" s="42">
        <v>0</v>
      </c>
      <c r="L84" s="42">
        <v>10</v>
      </c>
      <c r="M84" s="42">
        <v>1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1</v>
      </c>
      <c r="I85" s="42">
        <v>0</v>
      </c>
      <c r="J85" s="42">
        <v>1</v>
      </c>
      <c r="K85" s="42">
        <v>0</v>
      </c>
      <c r="L85" s="42">
        <v>2</v>
      </c>
      <c r="M85" s="42">
        <v>1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1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0</v>
      </c>
      <c r="C87" s="42">
        <v>0</v>
      </c>
      <c r="D87" s="42">
        <v>0</v>
      </c>
      <c r="E87" s="42">
        <v>32</v>
      </c>
      <c r="F87" s="42">
        <v>3</v>
      </c>
      <c r="G87" s="42">
        <v>1</v>
      </c>
      <c r="H87" s="42">
        <v>5</v>
      </c>
      <c r="I87" s="42">
        <v>0</v>
      </c>
      <c r="J87" s="42">
        <v>1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0</v>
      </c>
      <c r="H89" s="42">
        <v>1</v>
      </c>
      <c r="I89" s="42">
        <v>0</v>
      </c>
      <c r="J89" s="42">
        <v>1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1</v>
      </c>
      <c r="C90" s="42">
        <v>1</v>
      </c>
      <c r="D90" s="42">
        <v>0</v>
      </c>
      <c r="E90" s="42">
        <v>48</v>
      </c>
      <c r="F90" s="42">
        <v>0</v>
      </c>
      <c r="G90" s="42">
        <v>1</v>
      </c>
      <c r="H90" s="42">
        <v>6</v>
      </c>
      <c r="I90" s="42">
        <v>0</v>
      </c>
      <c r="J90" s="42">
        <v>9</v>
      </c>
      <c r="K90" s="42">
        <v>4</v>
      </c>
      <c r="L90" s="42">
        <v>20</v>
      </c>
      <c r="M90" s="42">
        <v>16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0</v>
      </c>
      <c r="C91" s="42">
        <v>0</v>
      </c>
      <c r="D91" s="42">
        <v>0</v>
      </c>
      <c r="E91" s="42">
        <v>28</v>
      </c>
      <c r="F91" s="42">
        <v>8</v>
      </c>
      <c r="G91" s="42">
        <v>1</v>
      </c>
      <c r="H91" s="42">
        <v>1</v>
      </c>
      <c r="I91" s="42">
        <v>0</v>
      </c>
      <c r="J91" s="42">
        <v>4</v>
      </c>
      <c r="K91" s="42">
        <v>2</v>
      </c>
      <c r="L91" s="42">
        <v>1</v>
      </c>
      <c r="M91" s="42">
        <v>3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4</v>
      </c>
      <c r="C92" s="42">
        <v>4</v>
      </c>
      <c r="D92" s="42">
        <v>0</v>
      </c>
      <c r="E92" s="42">
        <v>278</v>
      </c>
      <c r="F92" s="42">
        <v>0</v>
      </c>
      <c r="G92" s="42">
        <v>43</v>
      </c>
      <c r="H92" s="42">
        <v>272</v>
      </c>
      <c r="I92" s="42">
        <v>60</v>
      </c>
      <c r="J92" s="42">
        <v>85</v>
      </c>
      <c r="K92" s="42">
        <v>9</v>
      </c>
      <c r="L92" s="42">
        <v>68</v>
      </c>
      <c r="M92" s="42">
        <v>72</v>
      </c>
      <c r="N92" s="42">
        <v>0</v>
      </c>
      <c r="O92" s="42">
        <v>0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1</v>
      </c>
      <c r="C95" s="42">
        <v>1</v>
      </c>
      <c r="D95" s="42">
        <v>0</v>
      </c>
      <c r="E95" s="42">
        <v>62</v>
      </c>
      <c r="F95" s="42">
        <v>0</v>
      </c>
      <c r="G95" s="42">
        <v>11</v>
      </c>
      <c r="H95" s="42">
        <v>12</v>
      </c>
      <c r="I95" s="42">
        <v>4</v>
      </c>
      <c r="J95" s="42">
        <v>12</v>
      </c>
      <c r="K95" s="42">
        <v>1</v>
      </c>
      <c r="L95" s="42">
        <v>4</v>
      </c>
      <c r="M95" s="42">
        <v>8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0</v>
      </c>
      <c r="C97" s="42">
        <v>0</v>
      </c>
      <c r="D97" s="42">
        <v>0</v>
      </c>
      <c r="E97" s="42">
        <v>13</v>
      </c>
      <c r="F97" s="42">
        <v>2</v>
      </c>
      <c r="G97" s="42">
        <v>2</v>
      </c>
      <c r="H97" s="42">
        <v>0</v>
      </c>
      <c r="I97" s="42">
        <v>0</v>
      </c>
      <c r="J97" s="42">
        <v>3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0</v>
      </c>
      <c r="C98" s="42">
        <v>0</v>
      </c>
      <c r="D98" s="42">
        <v>0</v>
      </c>
      <c r="E98" s="42">
        <v>1</v>
      </c>
      <c r="F98" s="42">
        <v>0</v>
      </c>
      <c r="G98" s="42">
        <v>1</v>
      </c>
      <c r="H98" s="42">
        <v>1</v>
      </c>
      <c r="I98" s="42">
        <v>1</v>
      </c>
      <c r="J98" s="42">
        <v>1</v>
      </c>
      <c r="K98" s="42">
        <v>0</v>
      </c>
      <c r="L98" s="42">
        <v>1</v>
      </c>
      <c r="M98" s="42">
        <v>0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2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6</v>
      </c>
      <c r="F100" s="42">
        <v>1</v>
      </c>
      <c r="G100" s="42">
        <v>1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1</v>
      </c>
      <c r="C102" s="42">
        <v>1</v>
      </c>
      <c r="D102" s="42">
        <v>0</v>
      </c>
      <c r="E102" s="42">
        <v>44</v>
      </c>
      <c r="F102" s="42">
        <v>1</v>
      </c>
      <c r="G102" s="42">
        <v>4</v>
      </c>
      <c r="H102" s="42">
        <v>9</v>
      </c>
      <c r="I102" s="42">
        <v>1</v>
      </c>
      <c r="J102" s="42">
        <v>15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13</v>
      </c>
      <c r="F103" s="42">
        <v>1</v>
      </c>
      <c r="G103" s="42">
        <v>0</v>
      </c>
      <c r="H103" s="42">
        <v>0</v>
      </c>
      <c r="I103" s="42">
        <v>0</v>
      </c>
      <c r="J103" s="42">
        <v>3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0</v>
      </c>
      <c r="J105" s="42">
        <v>1</v>
      </c>
      <c r="K105" s="42">
        <v>1</v>
      </c>
      <c r="L105" s="42">
        <v>4</v>
      </c>
      <c r="M105" s="42">
        <v>0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0</v>
      </c>
      <c r="C107" s="42">
        <v>0</v>
      </c>
      <c r="D107" s="42">
        <v>0</v>
      </c>
      <c r="E107" s="42">
        <v>11</v>
      </c>
      <c r="F107" s="42">
        <v>1</v>
      </c>
      <c r="G107" s="42">
        <v>1</v>
      </c>
      <c r="H107" s="42">
        <v>0</v>
      </c>
      <c r="I107" s="42">
        <v>0</v>
      </c>
      <c r="J107" s="42">
        <v>0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8</v>
      </c>
      <c r="C108" s="42">
        <v>8</v>
      </c>
      <c r="D108" s="42">
        <v>1</v>
      </c>
      <c r="E108" s="42">
        <v>362</v>
      </c>
      <c r="F108" s="42">
        <v>1</v>
      </c>
      <c r="G108" s="42">
        <v>87</v>
      </c>
      <c r="H108" s="42">
        <v>135</v>
      </c>
      <c r="I108" s="42">
        <v>28</v>
      </c>
      <c r="J108" s="42">
        <v>169</v>
      </c>
      <c r="K108" s="42">
        <v>21</v>
      </c>
      <c r="L108" s="42">
        <v>14</v>
      </c>
      <c r="M108" s="42">
        <v>17</v>
      </c>
      <c r="N108" s="42">
        <v>1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0</v>
      </c>
      <c r="C113" s="42">
        <v>0</v>
      </c>
      <c r="D113" s="42">
        <v>0</v>
      </c>
      <c r="E113" s="42">
        <v>8</v>
      </c>
      <c r="F113" s="42">
        <v>0</v>
      </c>
      <c r="G113" s="42">
        <v>2</v>
      </c>
      <c r="H113" s="42">
        <v>0</v>
      </c>
      <c r="I113" s="42">
        <v>0</v>
      </c>
      <c r="J113" s="42">
        <v>1</v>
      </c>
      <c r="K113" s="42">
        <v>2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0</v>
      </c>
      <c r="C114" s="42">
        <v>0</v>
      </c>
      <c r="D114" s="42">
        <v>0</v>
      </c>
      <c r="E114" s="42">
        <v>2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2</v>
      </c>
      <c r="M114" s="42">
        <v>0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0</v>
      </c>
      <c r="C116" s="42">
        <v>0</v>
      </c>
      <c r="D116" s="42">
        <v>0</v>
      </c>
      <c r="E116" s="42">
        <v>12</v>
      </c>
      <c r="F116" s="42">
        <v>0</v>
      </c>
      <c r="G116" s="42">
        <v>0</v>
      </c>
      <c r="H116" s="42">
        <v>3</v>
      </c>
      <c r="I116" s="42">
        <v>0</v>
      </c>
      <c r="J116" s="42">
        <v>4</v>
      </c>
      <c r="K116" s="42">
        <v>0</v>
      </c>
      <c r="L116" s="42">
        <v>18</v>
      </c>
      <c r="M116" s="42">
        <v>11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2</v>
      </c>
      <c r="I119" s="42">
        <v>0</v>
      </c>
      <c r="J119" s="42">
        <v>1</v>
      </c>
      <c r="K119" s="42">
        <v>1</v>
      </c>
      <c r="L119" s="42">
        <v>4</v>
      </c>
      <c r="M119" s="42">
        <v>1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1</v>
      </c>
      <c r="C121" s="42">
        <v>1</v>
      </c>
      <c r="D121" s="42">
        <v>0</v>
      </c>
      <c r="E121" s="42">
        <v>20</v>
      </c>
      <c r="F121" s="42">
        <v>0</v>
      </c>
      <c r="G121" s="42">
        <v>5</v>
      </c>
      <c r="H121" s="42">
        <v>7</v>
      </c>
      <c r="I121" s="42">
        <v>2</v>
      </c>
      <c r="J121" s="42">
        <v>2</v>
      </c>
      <c r="K121" s="42">
        <v>1</v>
      </c>
      <c r="L121" s="42">
        <v>5</v>
      </c>
      <c r="M121" s="42">
        <v>5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1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4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7</v>
      </c>
      <c r="F125" s="42">
        <v>0</v>
      </c>
      <c r="G125" s="42">
        <v>0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3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2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3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3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0</v>
      </c>
      <c r="G135" s="42">
        <v>0</v>
      </c>
      <c r="H135" s="42">
        <v>2</v>
      </c>
      <c r="I135" s="42">
        <v>0</v>
      </c>
      <c r="J135" s="42">
        <v>1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1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0</v>
      </c>
      <c r="C137" s="42">
        <v>0</v>
      </c>
      <c r="D137" s="42">
        <v>0</v>
      </c>
      <c r="E137" s="42">
        <v>47</v>
      </c>
      <c r="F137" s="42">
        <v>4</v>
      </c>
      <c r="G137" s="42">
        <v>10</v>
      </c>
      <c r="H137" s="42">
        <v>12</v>
      </c>
      <c r="I137" s="42">
        <v>0</v>
      </c>
      <c r="J137" s="42">
        <v>16</v>
      </c>
      <c r="K137" s="42">
        <v>5</v>
      </c>
      <c r="L137" s="42">
        <v>8</v>
      </c>
      <c r="M137" s="42">
        <v>5</v>
      </c>
      <c r="N137" s="42">
        <v>0</v>
      </c>
      <c r="O137" s="42">
        <v>0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1</v>
      </c>
      <c r="C139" s="42">
        <v>1</v>
      </c>
      <c r="D139" s="42">
        <v>0</v>
      </c>
      <c r="E139" s="42">
        <v>3</v>
      </c>
      <c r="F139" s="42">
        <v>0</v>
      </c>
      <c r="G139" s="42">
        <v>0</v>
      </c>
      <c r="H139" s="42">
        <v>1</v>
      </c>
      <c r="I139" s="42">
        <v>0</v>
      </c>
      <c r="J139" s="42">
        <v>1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1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3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2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0</v>
      </c>
      <c r="C144" s="42">
        <v>0</v>
      </c>
      <c r="D144" s="42">
        <v>0</v>
      </c>
      <c r="E144" s="42">
        <v>15</v>
      </c>
      <c r="F144" s="42">
        <v>1</v>
      </c>
      <c r="G144" s="42">
        <v>2</v>
      </c>
      <c r="H144" s="42">
        <v>5</v>
      </c>
      <c r="I144" s="42">
        <v>0</v>
      </c>
      <c r="J144" s="42">
        <v>4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3</v>
      </c>
      <c r="F147" s="42">
        <v>0</v>
      </c>
      <c r="G147" s="42">
        <v>1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1</v>
      </c>
      <c r="C148" s="42">
        <v>1</v>
      </c>
      <c r="D148" s="42">
        <v>0</v>
      </c>
      <c r="E148" s="42">
        <v>37</v>
      </c>
      <c r="F148" s="42">
        <v>4</v>
      </c>
      <c r="G148" s="42">
        <v>2</v>
      </c>
      <c r="H148" s="42">
        <v>8</v>
      </c>
      <c r="I148" s="42">
        <v>0</v>
      </c>
      <c r="J148" s="42">
        <v>10</v>
      </c>
      <c r="K148" s="42">
        <v>1</v>
      </c>
      <c r="L148" s="42">
        <v>10</v>
      </c>
      <c r="M148" s="42">
        <v>4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1</v>
      </c>
      <c r="H152" s="42">
        <v>0</v>
      </c>
      <c r="I152" s="42">
        <v>0</v>
      </c>
      <c r="J152" s="42">
        <v>1</v>
      </c>
      <c r="K152" s="42">
        <v>2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0</v>
      </c>
      <c r="C153" s="42">
        <v>0</v>
      </c>
      <c r="D153" s="42">
        <v>0</v>
      </c>
      <c r="E153" s="42">
        <v>31</v>
      </c>
      <c r="F153" s="42">
        <v>2</v>
      </c>
      <c r="G153" s="42">
        <v>4</v>
      </c>
      <c r="H153" s="42">
        <v>9</v>
      </c>
      <c r="I153" s="42">
        <v>0</v>
      </c>
      <c r="J153" s="42">
        <v>9</v>
      </c>
      <c r="K153" s="42">
        <v>1</v>
      </c>
      <c r="L153" s="42">
        <v>2</v>
      </c>
      <c r="M153" s="42">
        <v>6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1</v>
      </c>
      <c r="C154" s="42">
        <v>1</v>
      </c>
      <c r="D154" s="42">
        <v>0</v>
      </c>
      <c r="E154" s="42">
        <v>9</v>
      </c>
      <c r="F154" s="42">
        <v>0</v>
      </c>
      <c r="G154" s="42">
        <v>1</v>
      </c>
      <c r="H154" s="42">
        <v>0</v>
      </c>
      <c r="I154" s="42">
        <v>0</v>
      </c>
      <c r="J154" s="42">
        <v>4</v>
      </c>
      <c r="K154" s="42">
        <v>1</v>
      </c>
      <c r="L154" s="42">
        <v>5</v>
      </c>
      <c r="M154" s="42">
        <v>1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0</v>
      </c>
      <c r="G155" s="42">
        <v>0</v>
      </c>
      <c r="H155" s="42">
        <v>0</v>
      </c>
      <c r="I155" s="42">
        <v>1</v>
      </c>
      <c r="J155" s="42">
        <v>4</v>
      </c>
      <c r="K155" s="42">
        <v>1</v>
      </c>
      <c r="L155" s="42">
        <v>1</v>
      </c>
      <c r="M155" s="42">
        <v>0</v>
      </c>
      <c r="N155" s="42">
        <v>0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0</v>
      </c>
      <c r="H157" s="42">
        <v>2</v>
      </c>
      <c r="I157" s="42">
        <v>0</v>
      </c>
      <c r="J157" s="42">
        <v>0</v>
      </c>
      <c r="K157" s="42">
        <v>0</v>
      </c>
      <c r="L157" s="42">
        <v>1</v>
      </c>
      <c r="M157" s="42">
        <v>1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1</v>
      </c>
      <c r="C158" s="42">
        <v>1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0</v>
      </c>
      <c r="C160" s="42">
        <v>0</v>
      </c>
      <c r="D160" s="42">
        <v>0</v>
      </c>
      <c r="E160" s="42">
        <v>58</v>
      </c>
      <c r="F160" s="42">
        <v>0</v>
      </c>
      <c r="G160" s="42">
        <v>21</v>
      </c>
      <c r="H160" s="42">
        <v>15</v>
      </c>
      <c r="I160" s="42">
        <v>2</v>
      </c>
      <c r="J160" s="42">
        <v>34</v>
      </c>
      <c r="K160" s="42">
        <v>28</v>
      </c>
      <c r="L160" s="42">
        <v>19</v>
      </c>
      <c r="M160" s="42">
        <v>16</v>
      </c>
      <c r="N160" s="42">
        <v>0</v>
      </c>
      <c r="O160" s="42">
        <v>0</v>
      </c>
    </row>
    <row r="161" spans="1:15" x14ac:dyDescent="0.25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3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3</v>
      </c>
      <c r="G166" s="42">
        <v>0</v>
      </c>
      <c r="H166" s="42">
        <v>1</v>
      </c>
      <c r="I166" s="42">
        <v>0</v>
      </c>
      <c r="J166" s="42">
        <v>2</v>
      </c>
      <c r="K166" s="42">
        <v>2</v>
      </c>
      <c r="L166" s="42">
        <v>3</v>
      </c>
      <c r="M166" s="42">
        <v>0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 x14ac:dyDescent="0.25">
      <c r="A168" s="46" t="s">
        <v>173</v>
      </c>
      <c r="B168" s="42">
        <v>1</v>
      </c>
      <c r="C168" s="42">
        <v>1</v>
      </c>
      <c r="D168" s="42">
        <v>0</v>
      </c>
      <c r="E168" s="42">
        <v>31</v>
      </c>
      <c r="F168" s="42">
        <v>0</v>
      </c>
      <c r="G168" s="42">
        <v>2</v>
      </c>
      <c r="H168" s="42">
        <v>10</v>
      </c>
      <c r="I168" s="42">
        <v>2</v>
      </c>
      <c r="J168" s="42">
        <v>15</v>
      </c>
      <c r="K168" s="42">
        <v>1</v>
      </c>
      <c r="L168" s="42">
        <v>9</v>
      </c>
      <c r="M168" s="42">
        <v>3</v>
      </c>
      <c r="N168" s="42">
        <v>0</v>
      </c>
      <c r="O168" s="42">
        <v>0</v>
      </c>
    </row>
    <row r="169" spans="1:15" x14ac:dyDescent="0.25">
      <c r="A169" s="46" t="s">
        <v>174</v>
      </c>
      <c r="B169" s="42">
        <v>0</v>
      </c>
      <c r="C169" s="42">
        <v>0</v>
      </c>
      <c r="D169" s="42">
        <v>0</v>
      </c>
      <c r="E169" s="42">
        <v>78</v>
      </c>
      <c r="F169" s="42">
        <v>0</v>
      </c>
      <c r="G169" s="42">
        <v>12</v>
      </c>
      <c r="H169" s="42">
        <v>63</v>
      </c>
      <c r="I169" s="42">
        <v>3</v>
      </c>
      <c r="J169" s="42">
        <v>22</v>
      </c>
      <c r="K169" s="42">
        <v>4</v>
      </c>
      <c r="L169" s="42">
        <v>4</v>
      </c>
      <c r="M169" s="42">
        <v>13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1</v>
      </c>
      <c r="C170" s="42">
        <v>1</v>
      </c>
      <c r="D170" s="42">
        <v>0</v>
      </c>
      <c r="E170" s="42">
        <v>34</v>
      </c>
      <c r="F170" s="42">
        <v>0</v>
      </c>
      <c r="G170" s="42">
        <v>1</v>
      </c>
      <c r="H170" s="42">
        <v>3</v>
      </c>
      <c r="I170" s="42">
        <v>1</v>
      </c>
      <c r="J170" s="42">
        <v>9</v>
      </c>
      <c r="K170" s="42">
        <v>0</v>
      </c>
      <c r="L170" s="42">
        <v>16</v>
      </c>
      <c r="M170" s="42">
        <v>1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1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4</v>
      </c>
      <c r="C174" s="42">
        <v>4</v>
      </c>
      <c r="D174" s="42">
        <v>0</v>
      </c>
      <c r="E174" s="42">
        <v>54</v>
      </c>
      <c r="F174" s="42">
        <v>0</v>
      </c>
      <c r="G174" s="42">
        <v>3</v>
      </c>
      <c r="H174" s="42">
        <v>8</v>
      </c>
      <c r="I174" s="42">
        <v>9</v>
      </c>
      <c r="J174" s="42">
        <v>24</v>
      </c>
      <c r="K174" s="42">
        <v>7</v>
      </c>
      <c r="L174" s="42">
        <v>31</v>
      </c>
      <c r="M174" s="42">
        <v>8</v>
      </c>
      <c r="N174" s="42">
        <v>0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1</v>
      </c>
      <c r="C177" s="42">
        <v>1</v>
      </c>
      <c r="D177" s="42">
        <v>0</v>
      </c>
      <c r="E177" s="42">
        <v>7</v>
      </c>
      <c r="F177" s="42">
        <v>2</v>
      </c>
      <c r="G177" s="42">
        <v>1</v>
      </c>
      <c r="H177" s="42">
        <v>0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1</v>
      </c>
      <c r="H178" s="42">
        <v>0</v>
      </c>
      <c r="I178" s="42">
        <v>0</v>
      </c>
      <c r="J178" s="42">
        <v>0</v>
      </c>
      <c r="K178" s="42">
        <v>1</v>
      </c>
      <c r="L178" s="42">
        <v>3</v>
      </c>
      <c r="M178" s="42">
        <v>1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0</v>
      </c>
      <c r="C179" s="42">
        <v>0</v>
      </c>
      <c r="D179" s="42">
        <v>0</v>
      </c>
      <c r="E179" s="42">
        <v>13</v>
      </c>
      <c r="F179" s="42">
        <v>0</v>
      </c>
      <c r="G179" s="42">
        <v>15</v>
      </c>
      <c r="H179" s="42">
        <v>3</v>
      </c>
      <c r="I179" s="42">
        <v>0</v>
      </c>
      <c r="J179" s="42">
        <v>10</v>
      </c>
      <c r="K179" s="42">
        <v>1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6</v>
      </c>
      <c r="F180" s="42">
        <v>2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0</v>
      </c>
      <c r="C181" s="42">
        <v>0</v>
      </c>
      <c r="D181" s="42">
        <v>0</v>
      </c>
      <c r="E181" s="42">
        <v>14</v>
      </c>
      <c r="F181" s="42">
        <v>5</v>
      </c>
      <c r="G181" s="42">
        <v>1</v>
      </c>
      <c r="H181" s="42">
        <v>1</v>
      </c>
      <c r="I181" s="42">
        <v>0</v>
      </c>
      <c r="J181" s="42">
        <v>0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1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1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1</v>
      </c>
      <c r="C185" s="42">
        <v>1</v>
      </c>
      <c r="D185" s="42">
        <v>0</v>
      </c>
      <c r="E185" s="42">
        <v>18</v>
      </c>
      <c r="F185" s="42">
        <v>0</v>
      </c>
      <c r="G185" s="42">
        <v>1</v>
      </c>
      <c r="H185" s="42">
        <v>1</v>
      </c>
      <c r="I185" s="42">
        <v>0</v>
      </c>
      <c r="J185" s="42">
        <v>8</v>
      </c>
      <c r="K185" s="42">
        <v>2</v>
      </c>
      <c r="L185" s="42">
        <v>17</v>
      </c>
      <c r="M185" s="42">
        <v>5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0</v>
      </c>
      <c r="H186" s="42">
        <v>0</v>
      </c>
      <c r="I186" s="42">
        <v>1</v>
      </c>
      <c r="J186" s="42">
        <v>6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1</v>
      </c>
      <c r="G189" s="42">
        <v>0</v>
      </c>
      <c r="H189" s="42">
        <v>2</v>
      </c>
      <c r="I189" s="42">
        <v>0</v>
      </c>
      <c r="J189" s="42">
        <v>0</v>
      </c>
      <c r="K189" s="42">
        <v>2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0</v>
      </c>
      <c r="C191" s="42">
        <v>0</v>
      </c>
      <c r="D191" s="42">
        <v>0</v>
      </c>
      <c r="E191" s="42">
        <v>3</v>
      </c>
      <c r="F191" s="42">
        <v>0</v>
      </c>
      <c r="G191" s="42">
        <v>1</v>
      </c>
      <c r="H191" s="42">
        <v>1</v>
      </c>
      <c r="I191" s="42">
        <v>0</v>
      </c>
      <c r="J191" s="42">
        <v>4</v>
      </c>
      <c r="K191" s="42">
        <v>0</v>
      </c>
      <c r="L191" s="42">
        <v>8</v>
      </c>
      <c r="M191" s="42">
        <v>12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0</v>
      </c>
      <c r="G192" s="42">
        <v>0</v>
      </c>
      <c r="H192" s="42">
        <v>1</v>
      </c>
      <c r="I192" s="42">
        <v>0</v>
      </c>
      <c r="J192" s="42">
        <v>1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0</v>
      </c>
      <c r="C193" s="42">
        <v>0</v>
      </c>
      <c r="D193" s="42">
        <v>0</v>
      </c>
      <c r="E193" s="42">
        <v>5</v>
      </c>
      <c r="F193" s="42">
        <v>0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25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1</v>
      </c>
      <c r="G194" s="42">
        <v>2</v>
      </c>
      <c r="H194" s="42">
        <v>1</v>
      </c>
      <c r="I194" s="42">
        <v>1</v>
      </c>
      <c r="J194" s="42">
        <v>7</v>
      </c>
      <c r="K194" s="42">
        <v>0</v>
      </c>
      <c r="L194" s="42">
        <v>4</v>
      </c>
      <c r="M194" s="42">
        <v>9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0</v>
      </c>
      <c r="C196" s="42">
        <v>0</v>
      </c>
      <c r="D196" s="42">
        <v>0</v>
      </c>
      <c r="E196" s="42">
        <v>4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4</v>
      </c>
      <c r="C197" s="42">
        <v>4</v>
      </c>
      <c r="D197" s="42">
        <v>0</v>
      </c>
      <c r="E197" s="42">
        <v>175</v>
      </c>
      <c r="F197" s="42">
        <v>8</v>
      </c>
      <c r="G197" s="42">
        <v>37</v>
      </c>
      <c r="H197" s="42">
        <v>148</v>
      </c>
      <c r="I197" s="42">
        <v>51</v>
      </c>
      <c r="J197" s="42">
        <v>63</v>
      </c>
      <c r="K197" s="42">
        <v>14</v>
      </c>
      <c r="L197" s="42">
        <v>22</v>
      </c>
      <c r="M197" s="42">
        <v>35</v>
      </c>
      <c r="N197" s="42">
        <v>0</v>
      </c>
      <c r="O197" s="42">
        <v>0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0</v>
      </c>
      <c r="C199" s="42">
        <v>0</v>
      </c>
      <c r="D199" s="42">
        <v>0</v>
      </c>
      <c r="E199" s="42">
        <v>53</v>
      </c>
      <c r="F199" s="42">
        <v>0</v>
      </c>
      <c r="G199" s="42">
        <v>3</v>
      </c>
      <c r="H199" s="42">
        <v>31</v>
      </c>
      <c r="I199" s="42">
        <v>4</v>
      </c>
      <c r="J199" s="42">
        <v>18</v>
      </c>
      <c r="K199" s="42">
        <v>4</v>
      </c>
      <c r="L199" s="42">
        <v>84</v>
      </c>
      <c r="M199" s="42">
        <v>10</v>
      </c>
      <c r="N199" s="42">
        <v>0</v>
      </c>
      <c r="O199" s="42">
        <v>0</v>
      </c>
    </row>
    <row r="200" spans="1:15" x14ac:dyDescent="0.25">
      <c r="A200" s="46" t="s">
        <v>205</v>
      </c>
      <c r="B200" s="42">
        <v>0</v>
      </c>
      <c r="C200" s="42">
        <v>0</v>
      </c>
      <c r="D200" s="42">
        <v>0</v>
      </c>
      <c r="E200" s="42">
        <v>16</v>
      </c>
      <c r="F200" s="42">
        <v>1</v>
      </c>
      <c r="G200" s="42">
        <v>5</v>
      </c>
      <c r="H200" s="42">
        <v>1</v>
      </c>
      <c r="I200" s="42">
        <v>0</v>
      </c>
      <c r="J200" s="42">
        <v>8</v>
      </c>
      <c r="K200" s="42">
        <v>1</v>
      </c>
      <c r="L200" s="42">
        <v>2</v>
      </c>
      <c r="M200" s="42">
        <v>7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1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0</v>
      </c>
      <c r="C205" s="42">
        <v>0</v>
      </c>
      <c r="D205" s="42">
        <v>0</v>
      </c>
      <c r="E205" s="42">
        <v>12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8</v>
      </c>
      <c r="M205" s="42">
        <v>1</v>
      </c>
      <c r="N205" s="42">
        <v>0</v>
      </c>
      <c r="O205" s="42">
        <v>0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4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7</v>
      </c>
      <c r="F210" s="42">
        <v>1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2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0</v>
      </c>
      <c r="C212" s="42">
        <v>0</v>
      </c>
      <c r="D212" s="42">
        <v>0</v>
      </c>
      <c r="E212" s="42">
        <v>7</v>
      </c>
      <c r="F212" s="42">
        <v>0</v>
      </c>
      <c r="G212" s="42">
        <v>2</v>
      </c>
      <c r="H212" s="42">
        <v>0</v>
      </c>
      <c r="I212" s="42">
        <v>0</v>
      </c>
      <c r="J212" s="42">
        <v>5</v>
      </c>
      <c r="K212" s="42">
        <v>0</v>
      </c>
      <c r="L212" s="42">
        <v>0</v>
      </c>
      <c r="M212" s="42">
        <v>3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0</v>
      </c>
      <c r="C213" s="42">
        <v>0</v>
      </c>
      <c r="D213" s="42">
        <v>0</v>
      </c>
      <c r="E213" s="42">
        <v>17</v>
      </c>
      <c r="F213" s="42">
        <v>0</v>
      </c>
      <c r="G213" s="42">
        <v>0</v>
      </c>
      <c r="H213" s="42">
        <v>3</v>
      </c>
      <c r="I213" s="42">
        <v>1</v>
      </c>
      <c r="J213" s="42">
        <v>7</v>
      </c>
      <c r="K213" s="42">
        <v>2</v>
      </c>
      <c r="L213" s="42">
        <v>1</v>
      </c>
      <c r="M213" s="42">
        <v>2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2</v>
      </c>
      <c r="C214" s="42">
        <v>3</v>
      </c>
      <c r="D214" s="42">
        <v>0</v>
      </c>
      <c r="E214" s="42">
        <v>62</v>
      </c>
      <c r="F214" s="42">
        <v>0</v>
      </c>
      <c r="G214" s="42">
        <v>5</v>
      </c>
      <c r="H214" s="42">
        <v>3</v>
      </c>
      <c r="I214" s="42">
        <v>1</v>
      </c>
      <c r="J214" s="42">
        <v>17</v>
      </c>
      <c r="K214" s="42">
        <v>7</v>
      </c>
      <c r="L214" s="42">
        <v>6</v>
      </c>
      <c r="M214" s="42">
        <v>2</v>
      </c>
      <c r="N214" s="42">
        <v>0</v>
      </c>
      <c r="O214" s="42">
        <v>0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2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0</v>
      </c>
      <c r="C216" s="42">
        <v>0</v>
      </c>
      <c r="D216" s="42">
        <v>0</v>
      </c>
      <c r="E216" s="42">
        <v>46</v>
      </c>
      <c r="F216" s="42">
        <v>1</v>
      </c>
      <c r="G216" s="42">
        <v>3</v>
      </c>
      <c r="H216" s="42">
        <v>11</v>
      </c>
      <c r="I216" s="42">
        <v>2</v>
      </c>
      <c r="J216" s="42">
        <v>4</v>
      </c>
      <c r="K216" s="42">
        <v>0</v>
      </c>
      <c r="L216" s="42">
        <v>1</v>
      </c>
      <c r="M216" s="42">
        <v>2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2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7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3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1</v>
      </c>
      <c r="G222" s="42">
        <v>1</v>
      </c>
      <c r="H222" s="42">
        <v>0</v>
      </c>
      <c r="I222" s="42">
        <v>0</v>
      </c>
      <c r="J222" s="42">
        <v>2</v>
      </c>
      <c r="K222" s="42">
        <v>0</v>
      </c>
      <c r="L222" s="42">
        <v>2</v>
      </c>
      <c r="M222" s="42">
        <v>1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8</v>
      </c>
      <c r="F223" s="42">
        <v>1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1</v>
      </c>
      <c r="C226" s="42">
        <v>1</v>
      </c>
      <c r="D226" s="42">
        <v>0</v>
      </c>
      <c r="E226" s="42">
        <v>22</v>
      </c>
      <c r="F226" s="42">
        <v>3</v>
      </c>
      <c r="G226" s="42">
        <v>1</v>
      </c>
      <c r="H226" s="42">
        <v>8</v>
      </c>
      <c r="I226" s="42">
        <v>2</v>
      </c>
      <c r="J226" s="42">
        <v>3</v>
      </c>
      <c r="K226" s="42">
        <v>3</v>
      </c>
      <c r="L226" s="42">
        <v>3</v>
      </c>
      <c r="M226" s="42">
        <v>2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1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0</v>
      </c>
      <c r="H230" s="42">
        <v>1</v>
      </c>
      <c r="I230" s="42">
        <v>0</v>
      </c>
      <c r="J230" s="42">
        <v>1</v>
      </c>
      <c r="K230" s="42">
        <v>0</v>
      </c>
      <c r="L230" s="42">
        <v>8</v>
      </c>
      <c r="M230" s="42">
        <v>2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3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0</v>
      </c>
      <c r="C234" s="42">
        <v>0</v>
      </c>
      <c r="D234" s="42">
        <v>0</v>
      </c>
      <c r="E234" s="42">
        <v>49</v>
      </c>
      <c r="F234" s="42">
        <v>4</v>
      </c>
      <c r="G234" s="42">
        <v>5</v>
      </c>
      <c r="H234" s="42">
        <v>7</v>
      </c>
      <c r="I234" s="42">
        <v>0</v>
      </c>
      <c r="J234" s="42">
        <v>0</v>
      </c>
      <c r="K234" s="42">
        <v>1</v>
      </c>
      <c r="L234" s="42">
        <v>2</v>
      </c>
      <c r="M234" s="42">
        <v>2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1</v>
      </c>
      <c r="K235" s="42">
        <v>2</v>
      </c>
      <c r="L235" s="42">
        <v>1</v>
      </c>
      <c r="M235" s="42">
        <v>2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0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1</v>
      </c>
      <c r="M236" s="42">
        <v>1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1</v>
      </c>
      <c r="C239" s="42">
        <v>1</v>
      </c>
      <c r="D239" s="42">
        <v>0</v>
      </c>
      <c r="E239" s="42">
        <v>19</v>
      </c>
      <c r="F239" s="42">
        <v>2</v>
      </c>
      <c r="G239" s="42">
        <v>1</v>
      </c>
      <c r="H239" s="42">
        <v>2</v>
      </c>
      <c r="I239" s="42">
        <v>0</v>
      </c>
      <c r="J239" s="42">
        <v>3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0</v>
      </c>
      <c r="C242" s="42">
        <v>0</v>
      </c>
      <c r="D242" s="42">
        <v>0</v>
      </c>
      <c r="E242" s="42">
        <v>47</v>
      </c>
      <c r="F242" s="42">
        <v>5</v>
      </c>
      <c r="G242" s="42">
        <v>0</v>
      </c>
      <c r="H242" s="42">
        <v>0</v>
      </c>
      <c r="I242" s="42">
        <v>1</v>
      </c>
      <c r="J242" s="42">
        <v>7</v>
      </c>
      <c r="K242" s="42">
        <v>4</v>
      </c>
      <c r="L242" s="42">
        <v>9</v>
      </c>
      <c r="M242" s="42">
        <v>1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5</v>
      </c>
      <c r="F243" s="42">
        <v>2</v>
      </c>
      <c r="G243" s="42">
        <v>0</v>
      </c>
      <c r="H243" s="42">
        <v>0</v>
      </c>
      <c r="I243" s="42">
        <v>0</v>
      </c>
      <c r="J243" s="42">
        <v>2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0</v>
      </c>
      <c r="C244" s="42">
        <v>0</v>
      </c>
      <c r="D244" s="42">
        <v>0</v>
      </c>
      <c r="E244" s="42">
        <v>53</v>
      </c>
      <c r="F244" s="42">
        <v>1</v>
      </c>
      <c r="G244" s="42">
        <v>12</v>
      </c>
      <c r="H244" s="42">
        <v>7</v>
      </c>
      <c r="I244" s="42">
        <v>1</v>
      </c>
      <c r="J244" s="42">
        <v>16</v>
      </c>
      <c r="K244" s="42">
        <v>1</v>
      </c>
      <c r="L244" s="42">
        <v>11</v>
      </c>
      <c r="M244" s="42">
        <v>7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4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3</v>
      </c>
      <c r="M246" s="42">
        <v>1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12</v>
      </c>
      <c r="F250" s="42">
        <v>4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1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1</v>
      </c>
      <c r="G253" s="42">
        <v>0</v>
      </c>
      <c r="H253" s="42">
        <v>0</v>
      </c>
      <c r="I253" s="42">
        <v>1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0</v>
      </c>
      <c r="C254" s="42">
        <v>0</v>
      </c>
      <c r="D254" s="42">
        <v>0</v>
      </c>
      <c r="E254" s="42">
        <v>7</v>
      </c>
      <c r="F254" s="42">
        <v>2</v>
      </c>
      <c r="G254" s="42">
        <v>0</v>
      </c>
      <c r="H254" s="42">
        <v>2</v>
      </c>
      <c r="I254" s="42">
        <v>0</v>
      </c>
      <c r="J254" s="42">
        <v>0</v>
      </c>
      <c r="K254" s="42">
        <v>0</v>
      </c>
      <c r="L254" s="42">
        <v>3</v>
      </c>
      <c r="M254" s="42">
        <v>0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1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0</v>
      </c>
      <c r="C256" s="42">
        <v>0</v>
      </c>
      <c r="D256" s="42">
        <v>0</v>
      </c>
      <c r="E256" s="42">
        <v>32</v>
      </c>
      <c r="F256" s="42">
        <v>1</v>
      </c>
      <c r="G256" s="42">
        <v>1</v>
      </c>
      <c r="H256" s="42">
        <v>1</v>
      </c>
      <c r="I256" s="42">
        <v>0</v>
      </c>
      <c r="J256" s="42">
        <v>6</v>
      </c>
      <c r="K256" s="42">
        <v>1</v>
      </c>
      <c r="L256" s="42">
        <v>4</v>
      </c>
      <c r="M256" s="42">
        <v>2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1</v>
      </c>
      <c r="H257" s="42">
        <v>0</v>
      </c>
      <c r="I257" s="42">
        <v>0</v>
      </c>
      <c r="J257" s="42">
        <v>1</v>
      </c>
      <c r="K257" s="42">
        <v>1</v>
      </c>
      <c r="L257" s="42">
        <v>9</v>
      </c>
      <c r="M257" s="42">
        <v>1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0</v>
      </c>
      <c r="G258" s="42">
        <v>1</v>
      </c>
      <c r="H258" s="42">
        <v>0</v>
      </c>
      <c r="I258" s="42">
        <v>0</v>
      </c>
      <c r="J258" s="42">
        <v>1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1</v>
      </c>
      <c r="G260" s="42">
        <v>0</v>
      </c>
      <c r="H260" s="42">
        <v>0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5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1</v>
      </c>
      <c r="C266" s="42">
        <v>1</v>
      </c>
      <c r="D266" s="42">
        <v>0</v>
      </c>
      <c r="E266" s="42">
        <v>8</v>
      </c>
      <c r="F266" s="42">
        <v>0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2</v>
      </c>
      <c r="M266" s="42">
        <v>1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0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1</v>
      </c>
      <c r="C270" s="42">
        <v>1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1</v>
      </c>
      <c r="C271" s="42">
        <v>1</v>
      </c>
      <c r="D271" s="42">
        <v>0</v>
      </c>
      <c r="E271" s="42">
        <v>41</v>
      </c>
      <c r="F271" s="42">
        <v>2</v>
      </c>
      <c r="G271" s="42">
        <v>5</v>
      </c>
      <c r="H271" s="42">
        <v>4</v>
      </c>
      <c r="I271" s="42">
        <v>1</v>
      </c>
      <c r="J271" s="42">
        <v>8</v>
      </c>
      <c r="K271" s="42">
        <v>1</v>
      </c>
      <c r="L271" s="42">
        <v>21</v>
      </c>
      <c r="M271" s="42">
        <v>8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7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1</v>
      </c>
      <c r="C276" s="42">
        <v>1</v>
      </c>
      <c r="D276" s="42">
        <v>0</v>
      </c>
      <c r="E276" s="42">
        <v>10</v>
      </c>
      <c r="F276" s="42">
        <v>3</v>
      </c>
      <c r="G276" s="42">
        <v>1</v>
      </c>
      <c r="H276" s="42">
        <v>1</v>
      </c>
      <c r="I276" s="42">
        <v>0</v>
      </c>
      <c r="J276" s="42">
        <v>1</v>
      </c>
      <c r="K276" s="42">
        <v>0</v>
      </c>
      <c r="L276" s="42">
        <v>1</v>
      </c>
      <c r="M276" s="42">
        <v>0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1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5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2</v>
      </c>
      <c r="H280" s="42">
        <v>1</v>
      </c>
      <c r="I280" s="42">
        <v>0</v>
      </c>
      <c r="J280" s="42">
        <v>0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1</v>
      </c>
      <c r="C282" s="42">
        <v>1</v>
      </c>
      <c r="D282" s="42">
        <v>0</v>
      </c>
      <c r="E282" s="42">
        <v>10</v>
      </c>
      <c r="F282" s="42">
        <v>1</v>
      </c>
      <c r="G282" s="42">
        <v>1</v>
      </c>
      <c r="H282" s="42">
        <v>0</v>
      </c>
      <c r="I282" s="42">
        <v>0</v>
      </c>
      <c r="J282" s="42">
        <v>0</v>
      </c>
      <c r="K282" s="42">
        <v>1</v>
      </c>
      <c r="L282" s="42">
        <v>5</v>
      </c>
      <c r="M282" s="42">
        <v>5</v>
      </c>
      <c r="N282" s="42">
        <v>0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1</v>
      </c>
      <c r="I283" s="42">
        <v>0</v>
      </c>
      <c r="J283" s="42">
        <v>1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1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1</v>
      </c>
      <c r="I285" s="42">
        <v>1</v>
      </c>
      <c r="J285" s="42">
        <v>1</v>
      </c>
      <c r="K285" s="42">
        <v>0</v>
      </c>
      <c r="L285" s="42">
        <v>2</v>
      </c>
      <c r="M285" s="42">
        <v>1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5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0</v>
      </c>
      <c r="G290" s="42">
        <v>2</v>
      </c>
      <c r="H290" s="42">
        <v>1</v>
      </c>
      <c r="I290" s="42">
        <v>0</v>
      </c>
      <c r="J290" s="42">
        <v>9</v>
      </c>
      <c r="K290" s="42">
        <v>1</v>
      </c>
      <c r="L290" s="42">
        <v>4</v>
      </c>
      <c r="M290" s="42">
        <v>4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0</v>
      </c>
      <c r="C292" s="42">
        <v>0</v>
      </c>
      <c r="D292" s="42">
        <v>0</v>
      </c>
      <c r="E292" s="42">
        <v>2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5">
      <c r="A293" s="46" t="s">
        <v>298</v>
      </c>
      <c r="B293" s="42">
        <v>0</v>
      </c>
      <c r="C293" s="42">
        <v>0</v>
      </c>
      <c r="D293" s="42">
        <v>0</v>
      </c>
      <c r="E293" s="42">
        <v>3</v>
      </c>
      <c r="F293" s="42">
        <v>0</v>
      </c>
      <c r="G293" s="42">
        <v>1</v>
      </c>
      <c r="H293" s="42">
        <v>0</v>
      </c>
      <c r="I293" s="42">
        <v>0</v>
      </c>
      <c r="J293" s="42">
        <v>0</v>
      </c>
      <c r="K293" s="42">
        <v>0</v>
      </c>
      <c r="L293" s="42">
        <v>3</v>
      </c>
      <c r="M293" s="42">
        <v>4</v>
      </c>
      <c r="N293" s="42">
        <v>0</v>
      </c>
      <c r="O293" s="42">
        <v>1</v>
      </c>
    </row>
    <row r="294" spans="1:15" x14ac:dyDescent="0.25">
      <c r="A294" s="46" t="s">
        <v>299</v>
      </c>
      <c r="B294" s="42">
        <v>0</v>
      </c>
      <c r="C294" s="42">
        <v>0</v>
      </c>
      <c r="D294" s="42">
        <v>0</v>
      </c>
      <c r="E294" s="42">
        <v>6</v>
      </c>
      <c r="F294" s="42">
        <v>0</v>
      </c>
      <c r="G294" s="42">
        <v>6</v>
      </c>
      <c r="H294" s="42">
        <v>2</v>
      </c>
      <c r="I294" s="42">
        <v>0</v>
      </c>
      <c r="J294" s="42">
        <v>4</v>
      </c>
      <c r="K294" s="42">
        <v>1</v>
      </c>
      <c r="L294" s="42">
        <v>7</v>
      </c>
      <c r="M294" s="42">
        <v>1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1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1</v>
      </c>
      <c r="C297" s="42">
        <v>1</v>
      </c>
      <c r="D297" s="42">
        <v>0</v>
      </c>
      <c r="E297" s="42">
        <v>21</v>
      </c>
      <c r="F297" s="42">
        <v>1</v>
      </c>
      <c r="G297" s="42">
        <v>2</v>
      </c>
      <c r="H297" s="42">
        <v>6</v>
      </c>
      <c r="I297" s="42">
        <v>0</v>
      </c>
      <c r="J297" s="42">
        <v>9</v>
      </c>
      <c r="K297" s="42">
        <v>0</v>
      </c>
      <c r="L297" s="42">
        <v>12</v>
      </c>
      <c r="M297" s="42">
        <v>4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4</v>
      </c>
      <c r="C300" s="42">
        <v>4</v>
      </c>
      <c r="D300" s="42">
        <v>0</v>
      </c>
      <c r="E300" s="42">
        <v>243</v>
      </c>
      <c r="F300" s="42">
        <v>3</v>
      </c>
      <c r="G300" s="42">
        <v>60</v>
      </c>
      <c r="H300" s="42">
        <v>145</v>
      </c>
      <c r="I300" s="42">
        <v>70</v>
      </c>
      <c r="J300" s="42">
        <v>74</v>
      </c>
      <c r="K300" s="42">
        <v>8</v>
      </c>
      <c r="L300" s="42">
        <v>50</v>
      </c>
      <c r="M300" s="42">
        <v>37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2</v>
      </c>
      <c r="C304" s="42">
        <v>2</v>
      </c>
      <c r="D304" s="42">
        <v>0</v>
      </c>
      <c r="E304" s="42">
        <v>51</v>
      </c>
      <c r="F304" s="42">
        <v>2</v>
      </c>
      <c r="G304" s="42">
        <v>6</v>
      </c>
      <c r="H304" s="42">
        <v>5</v>
      </c>
      <c r="I304" s="42">
        <v>3</v>
      </c>
      <c r="J304" s="42">
        <v>15</v>
      </c>
      <c r="K304" s="42">
        <v>2</v>
      </c>
      <c r="L304" s="42">
        <v>7</v>
      </c>
      <c r="M304" s="42">
        <v>10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1</v>
      </c>
      <c r="C306" s="42">
        <v>1</v>
      </c>
      <c r="D306" s="42">
        <v>0</v>
      </c>
      <c r="E306" s="42">
        <v>21</v>
      </c>
      <c r="F306" s="42">
        <v>0</v>
      </c>
      <c r="G306" s="42">
        <v>1</v>
      </c>
      <c r="H306" s="42">
        <v>1</v>
      </c>
      <c r="I306" s="42">
        <v>0</v>
      </c>
      <c r="J306" s="42">
        <v>0</v>
      </c>
      <c r="K306" s="42">
        <v>0</v>
      </c>
      <c r="L306" s="42">
        <v>4</v>
      </c>
      <c r="M306" s="42">
        <v>1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2</v>
      </c>
      <c r="G307" s="42">
        <v>1</v>
      </c>
      <c r="H307" s="42">
        <v>3</v>
      </c>
      <c r="I307" s="42">
        <v>0</v>
      </c>
      <c r="J307" s="42">
        <v>6</v>
      </c>
      <c r="K307" s="42">
        <v>2</v>
      </c>
      <c r="L307" s="42">
        <v>4</v>
      </c>
      <c r="M307" s="42">
        <v>4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2</v>
      </c>
      <c r="H308" s="42">
        <v>0</v>
      </c>
      <c r="I308" s="42">
        <v>0</v>
      </c>
      <c r="J308" s="42">
        <v>1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0</v>
      </c>
      <c r="C309" s="42">
        <v>0</v>
      </c>
      <c r="D309" s="42">
        <v>0</v>
      </c>
      <c r="E309" s="42">
        <v>24</v>
      </c>
      <c r="F309" s="42">
        <v>1</v>
      </c>
      <c r="G309" s="42">
        <v>0</v>
      </c>
      <c r="H309" s="42">
        <v>2</v>
      </c>
      <c r="I309" s="42">
        <v>0</v>
      </c>
      <c r="J309" s="42">
        <v>11</v>
      </c>
      <c r="K309" s="42">
        <v>0</v>
      </c>
      <c r="L309" s="42">
        <v>4</v>
      </c>
      <c r="M309" s="42">
        <v>3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9</v>
      </c>
      <c r="F310" s="42">
        <v>0</v>
      </c>
      <c r="G310" s="42">
        <v>1</v>
      </c>
      <c r="H310" s="42">
        <v>0</v>
      </c>
      <c r="I310" s="42">
        <v>0</v>
      </c>
      <c r="J310" s="42">
        <v>1</v>
      </c>
      <c r="K310" s="42">
        <v>1</v>
      </c>
      <c r="L310" s="42">
        <v>3</v>
      </c>
      <c r="M310" s="42">
        <v>0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1</v>
      </c>
      <c r="C314" s="42">
        <v>1</v>
      </c>
      <c r="D314" s="42">
        <v>0</v>
      </c>
      <c r="E314" s="42">
        <v>26</v>
      </c>
      <c r="F314" s="42">
        <v>0</v>
      </c>
      <c r="G314" s="42">
        <v>8</v>
      </c>
      <c r="H314" s="42">
        <v>18</v>
      </c>
      <c r="I314" s="42">
        <v>4</v>
      </c>
      <c r="J314" s="42">
        <v>9</v>
      </c>
      <c r="K314" s="42">
        <v>3</v>
      </c>
      <c r="L314" s="42">
        <v>3</v>
      </c>
      <c r="M314" s="42">
        <v>6</v>
      </c>
      <c r="N314" s="42">
        <v>0</v>
      </c>
      <c r="O314" s="42">
        <v>0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5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9</v>
      </c>
      <c r="F316" s="42">
        <v>3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1</v>
      </c>
      <c r="C317" s="42">
        <v>1</v>
      </c>
      <c r="D317" s="42">
        <v>0</v>
      </c>
      <c r="E317" s="42">
        <v>121</v>
      </c>
      <c r="F317" s="42">
        <v>1</v>
      </c>
      <c r="G317" s="42">
        <v>38</v>
      </c>
      <c r="H317" s="42">
        <v>68</v>
      </c>
      <c r="I317" s="42">
        <v>6</v>
      </c>
      <c r="J317" s="42">
        <v>39</v>
      </c>
      <c r="K317" s="42">
        <v>8</v>
      </c>
      <c r="L317" s="42">
        <v>31</v>
      </c>
      <c r="M317" s="42">
        <v>35</v>
      </c>
      <c r="N317" s="42">
        <v>0</v>
      </c>
      <c r="O317" s="42">
        <v>0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3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2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0</v>
      </c>
      <c r="I319" s="42">
        <v>0</v>
      </c>
      <c r="J319" s="42">
        <v>1</v>
      </c>
      <c r="K319" s="42">
        <v>1</v>
      </c>
      <c r="L319" s="42">
        <v>1</v>
      </c>
      <c r="M319" s="42">
        <v>2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0</v>
      </c>
      <c r="H321" s="42">
        <v>1</v>
      </c>
      <c r="I321" s="42">
        <v>0</v>
      </c>
      <c r="J321" s="42">
        <v>0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5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5</v>
      </c>
      <c r="C323" s="42">
        <v>5</v>
      </c>
      <c r="D323" s="42">
        <v>1</v>
      </c>
      <c r="E323" s="42">
        <v>226</v>
      </c>
      <c r="F323" s="42">
        <v>6</v>
      </c>
      <c r="G323" s="42">
        <v>59</v>
      </c>
      <c r="H323" s="42">
        <v>186</v>
      </c>
      <c r="I323" s="42">
        <v>9</v>
      </c>
      <c r="J323" s="42">
        <v>59</v>
      </c>
      <c r="K323" s="42">
        <v>15</v>
      </c>
      <c r="L323" s="42">
        <v>17</v>
      </c>
      <c r="M323" s="42">
        <v>28</v>
      </c>
      <c r="N323" s="42">
        <v>1</v>
      </c>
      <c r="O323" s="42">
        <v>0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2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3</v>
      </c>
      <c r="M328" s="42">
        <v>0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3</v>
      </c>
      <c r="G329" s="42">
        <v>1</v>
      </c>
      <c r="H329" s="42">
        <v>1</v>
      </c>
      <c r="I329" s="42">
        <v>0</v>
      </c>
      <c r="J329" s="42">
        <v>0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3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0</v>
      </c>
      <c r="C332" s="42">
        <v>0</v>
      </c>
      <c r="D332" s="42">
        <v>0</v>
      </c>
      <c r="E332" s="42">
        <v>10</v>
      </c>
      <c r="F332" s="42">
        <v>2</v>
      </c>
      <c r="G332" s="42">
        <v>1</v>
      </c>
      <c r="H332" s="42">
        <v>4</v>
      </c>
      <c r="I332" s="42">
        <v>0</v>
      </c>
      <c r="J332" s="42">
        <v>3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0</v>
      </c>
      <c r="C333" s="42">
        <v>0</v>
      </c>
      <c r="D333" s="42">
        <v>0</v>
      </c>
      <c r="E333" s="42">
        <v>1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1</v>
      </c>
      <c r="C337" s="42">
        <v>1</v>
      </c>
      <c r="D337" s="42">
        <v>0</v>
      </c>
      <c r="E337" s="42">
        <v>22</v>
      </c>
      <c r="F337" s="42">
        <v>4</v>
      </c>
      <c r="G337" s="42">
        <v>3</v>
      </c>
      <c r="H337" s="42">
        <v>10</v>
      </c>
      <c r="I337" s="42">
        <v>5</v>
      </c>
      <c r="J337" s="42">
        <v>5</v>
      </c>
      <c r="K337" s="42">
        <v>1</v>
      </c>
      <c r="L337" s="42">
        <v>0</v>
      </c>
      <c r="M337" s="42">
        <v>1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22</v>
      </c>
      <c r="C338" s="42">
        <v>22</v>
      </c>
      <c r="D338" s="42">
        <v>0</v>
      </c>
      <c r="E338" s="42">
        <v>2166</v>
      </c>
      <c r="F338" s="42">
        <v>5</v>
      </c>
      <c r="G338" s="42">
        <v>237</v>
      </c>
      <c r="H338" s="42">
        <v>2257</v>
      </c>
      <c r="I338" s="42">
        <v>305</v>
      </c>
      <c r="J338" s="42">
        <v>587</v>
      </c>
      <c r="K338" s="42">
        <v>53</v>
      </c>
      <c r="L338" s="42">
        <v>208</v>
      </c>
      <c r="M338" s="42">
        <v>209</v>
      </c>
      <c r="N338" s="42">
        <v>0</v>
      </c>
      <c r="O338" s="42">
        <v>0</v>
      </c>
    </row>
    <row r="339" spans="1:15" x14ac:dyDescent="0.25">
      <c r="A339" s="46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3</v>
      </c>
      <c r="L339" s="42">
        <v>0</v>
      </c>
      <c r="M339" s="42">
        <v>1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1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5">
      <c r="A342" s="46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2</v>
      </c>
      <c r="L342" s="42">
        <v>3</v>
      </c>
      <c r="M342" s="42">
        <v>0</v>
      </c>
      <c r="N342" s="42">
        <v>0</v>
      </c>
      <c r="O342" s="42">
        <v>0</v>
      </c>
    </row>
    <row r="343" spans="1:15" x14ac:dyDescent="0.25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3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6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0</v>
      </c>
      <c r="C348" s="42">
        <v>0</v>
      </c>
      <c r="D348" s="42">
        <v>0</v>
      </c>
      <c r="E348" s="42">
        <v>11</v>
      </c>
      <c r="F348" s="42">
        <v>1</v>
      </c>
      <c r="G348" s="42">
        <v>4</v>
      </c>
      <c r="H348" s="42">
        <v>2</v>
      </c>
      <c r="I348" s="42">
        <v>0</v>
      </c>
      <c r="J348" s="42">
        <v>4</v>
      </c>
      <c r="K348" s="42">
        <v>1</v>
      </c>
      <c r="L348" s="42">
        <v>3</v>
      </c>
      <c r="M348" s="42">
        <v>0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1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4</v>
      </c>
      <c r="F351" s="42">
        <v>0</v>
      </c>
      <c r="G351" s="42">
        <v>2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0</v>
      </c>
      <c r="C352" s="42">
        <v>0</v>
      </c>
      <c r="D352" s="42">
        <v>0</v>
      </c>
      <c r="E352" s="42">
        <v>6</v>
      </c>
      <c r="F352" s="42">
        <v>2</v>
      </c>
      <c r="G352" s="42">
        <v>0</v>
      </c>
      <c r="H352" s="42">
        <v>1</v>
      </c>
      <c r="I352" s="42">
        <v>0</v>
      </c>
      <c r="J352" s="42">
        <v>0</v>
      </c>
      <c r="K352" s="42">
        <v>2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3</v>
      </c>
      <c r="G354" s="42">
        <v>0</v>
      </c>
      <c r="H354" s="42">
        <v>0</v>
      </c>
      <c r="I354" s="42">
        <v>0</v>
      </c>
      <c r="J354" s="42">
        <v>1</v>
      </c>
      <c r="K354" s="42">
        <v>3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3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2</v>
      </c>
      <c r="C356" s="42">
        <v>2</v>
      </c>
      <c r="D356" s="42">
        <v>0</v>
      </c>
      <c r="E356" s="42">
        <v>175</v>
      </c>
      <c r="F356" s="42">
        <v>10</v>
      </c>
      <c r="G356" s="42">
        <v>15</v>
      </c>
      <c r="H356" s="42">
        <v>167</v>
      </c>
      <c r="I356" s="42">
        <v>3</v>
      </c>
      <c r="J356" s="42">
        <v>34</v>
      </c>
      <c r="K356" s="42">
        <v>7</v>
      </c>
      <c r="L356" s="42">
        <v>15</v>
      </c>
      <c r="M356" s="42">
        <v>29</v>
      </c>
      <c r="N356" s="42">
        <v>0</v>
      </c>
      <c r="O356" s="42">
        <v>0</v>
      </c>
    </row>
    <row r="357" spans="1:15" x14ac:dyDescent="0.25">
      <c r="A357" s="46" t="s">
        <v>362</v>
      </c>
      <c r="B357" s="42">
        <v>1</v>
      </c>
      <c r="C357" s="42">
        <v>1</v>
      </c>
      <c r="D357" s="42">
        <v>0</v>
      </c>
      <c r="E357" s="42">
        <v>31</v>
      </c>
      <c r="F357" s="42">
        <v>2</v>
      </c>
      <c r="G357" s="42">
        <v>1</v>
      </c>
      <c r="H357" s="42">
        <v>0</v>
      </c>
      <c r="I357" s="42">
        <v>0</v>
      </c>
      <c r="J357" s="42">
        <v>3</v>
      </c>
      <c r="K357" s="42">
        <v>4</v>
      </c>
      <c r="L357" s="42">
        <v>5</v>
      </c>
      <c r="M357" s="42">
        <v>3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0</v>
      </c>
      <c r="I359" s="42">
        <v>0</v>
      </c>
      <c r="J359" s="42">
        <v>1</v>
      </c>
      <c r="K359" s="42">
        <v>0</v>
      </c>
      <c r="L359" s="42">
        <v>1</v>
      </c>
      <c r="M359" s="42">
        <v>2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0</v>
      </c>
      <c r="H360" s="42">
        <v>0</v>
      </c>
      <c r="I360" s="42">
        <v>1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0</v>
      </c>
      <c r="I362" s="42">
        <v>0</v>
      </c>
      <c r="J362" s="42">
        <v>1</v>
      </c>
      <c r="K362" s="42">
        <v>0</v>
      </c>
      <c r="L362" s="42">
        <v>2</v>
      </c>
      <c r="M362" s="42">
        <v>0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1</v>
      </c>
      <c r="L363" s="42">
        <v>0</v>
      </c>
      <c r="M363" s="42">
        <v>2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2</v>
      </c>
      <c r="M365" s="42">
        <v>1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0</v>
      </c>
      <c r="C366" s="42">
        <v>0</v>
      </c>
      <c r="D366" s="42">
        <v>0</v>
      </c>
      <c r="E366" s="42">
        <v>19</v>
      </c>
      <c r="F366" s="42">
        <v>4</v>
      </c>
      <c r="G366" s="42">
        <v>0</v>
      </c>
      <c r="H366" s="42">
        <v>3</v>
      </c>
      <c r="I366" s="42">
        <v>0</v>
      </c>
      <c r="J366" s="42">
        <v>2</v>
      </c>
      <c r="K366" s="42">
        <v>4</v>
      </c>
      <c r="L366" s="42">
        <v>9</v>
      </c>
      <c r="M366" s="42">
        <v>11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1</v>
      </c>
      <c r="G369" s="42">
        <v>0</v>
      </c>
      <c r="H369" s="42">
        <v>3</v>
      </c>
      <c r="I369" s="42">
        <v>1</v>
      </c>
      <c r="J369" s="42">
        <v>2</v>
      </c>
      <c r="K369" s="42">
        <v>2</v>
      </c>
      <c r="L369" s="42">
        <v>9</v>
      </c>
      <c r="M369" s="42">
        <v>3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5</v>
      </c>
      <c r="F370" s="42">
        <v>0</v>
      </c>
      <c r="G370" s="42">
        <v>0</v>
      </c>
      <c r="H370" s="42">
        <v>1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6</v>
      </c>
      <c r="F371" s="42">
        <v>1</v>
      </c>
      <c r="G371" s="42">
        <v>0</v>
      </c>
      <c r="H371" s="42">
        <v>1</v>
      </c>
      <c r="I371" s="42">
        <v>0</v>
      </c>
      <c r="J371" s="42">
        <v>1</v>
      </c>
      <c r="K371" s="42">
        <v>0</v>
      </c>
      <c r="L371" s="42">
        <v>3</v>
      </c>
      <c r="M371" s="42">
        <v>0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9</v>
      </c>
      <c r="F372" s="42">
        <v>0</v>
      </c>
      <c r="G372" s="42">
        <v>0</v>
      </c>
      <c r="H372" s="42">
        <v>1</v>
      </c>
      <c r="I372" s="42">
        <v>0</v>
      </c>
      <c r="J372" s="42">
        <v>0</v>
      </c>
      <c r="K372" s="42">
        <v>1</v>
      </c>
      <c r="L372" s="42">
        <v>2</v>
      </c>
      <c r="M372" s="42">
        <v>0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0</v>
      </c>
      <c r="I373" s="42">
        <v>0</v>
      </c>
      <c r="J373" s="42">
        <v>0</v>
      </c>
      <c r="K373" s="42">
        <v>1</v>
      </c>
      <c r="L373" s="42">
        <v>1</v>
      </c>
      <c r="M373" s="42">
        <v>0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0</v>
      </c>
      <c r="I375" s="42">
        <v>0</v>
      </c>
      <c r="J375" s="42">
        <v>2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1</v>
      </c>
      <c r="C376" s="42">
        <v>1</v>
      </c>
      <c r="D376" s="42">
        <v>0</v>
      </c>
      <c r="E376" s="42">
        <v>134</v>
      </c>
      <c r="F376" s="42">
        <v>5</v>
      </c>
      <c r="G376" s="42">
        <v>24</v>
      </c>
      <c r="H376" s="42">
        <v>19</v>
      </c>
      <c r="I376" s="42">
        <v>1</v>
      </c>
      <c r="J376" s="42">
        <v>22</v>
      </c>
      <c r="K376" s="42">
        <v>4</v>
      </c>
      <c r="L376" s="42">
        <v>6</v>
      </c>
      <c r="M376" s="42">
        <v>20</v>
      </c>
      <c r="N376" s="42">
        <v>0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7</v>
      </c>
      <c r="F377" s="42">
        <v>3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4</v>
      </c>
      <c r="C378" s="42">
        <v>4</v>
      </c>
      <c r="D378" s="42">
        <v>0</v>
      </c>
      <c r="E378" s="42">
        <v>268</v>
      </c>
      <c r="F378" s="42">
        <v>9</v>
      </c>
      <c r="G378" s="42">
        <v>25</v>
      </c>
      <c r="H378" s="42">
        <v>78</v>
      </c>
      <c r="I378" s="42">
        <v>4</v>
      </c>
      <c r="J378" s="42">
        <v>73</v>
      </c>
      <c r="K378" s="42">
        <v>13</v>
      </c>
      <c r="L378" s="42">
        <v>22</v>
      </c>
      <c r="M378" s="42">
        <v>32</v>
      </c>
      <c r="N378" s="42">
        <v>0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1</v>
      </c>
      <c r="C380" s="42">
        <v>1</v>
      </c>
      <c r="D380" s="42">
        <v>0</v>
      </c>
      <c r="E380" s="42">
        <v>41</v>
      </c>
      <c r="F380" s="42">
        <v>1</v>
      </c>
      <c r="G380" s="42">
        <v>1</v>
      </c>
      <c r="H380" s="42">
        <v>1</v>
      </c>
      <c r="I380" s="42">
        <v>0</v>
      </c>
      <c r="J380" s="42">
        <v>12</v>
      </c>
      <c r="K380" s="42">
        <v>4</v>
      </c>
      <c r="L380" s="42">
        <v>18</v>
      </c>
      <c r="M380" s="42">
        <v>14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1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1</v>
      </c>
      <c r="C382" s="42">
        <v>1</v>
      </c>
      <c r="D382" s="42">
        <v>0</v>
      </c>
      <c r="E382" s="42">
        <v>47</v>
      </c>
      <c r="F382" s="42">
        <v>7</v>
      </c>
      <c r="G382" s="42">
        <v>1</v>
      </c>
      <c r="H382" s="42">
        <v>14</v>
      </c>
      <c r="I382" s="42">
        <v>0</v>
      </c>
      <c r="J382" s="42">
        <v>3</v>
      </c>
      <c r="K382" s="42">
        <v>3</v>
      </c>
      <c r="L382" s="42">
        <v>2</v>
      </c>
      <c r="M382" s="42">
        <v>4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1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0</v>
      </c>
      <c r="C384" s="42">
        <v>0</v>
      </c>
      <c r="D384" s="42">
        <v>0</v>
      </c>
      <c r="E384" s="42">
        <v>101</v>
      </c>
      <c r="F384" s="42">
        <v>13</v>
      </c>
      <c r="G384" s="42">
        <v>8</v>
      </c>
      <c r="H384" s="42">
        <v>11</v>
      </c>
      <c r="I384" s="42">
        <v>0</v>
      </c>
      <c r="J384" s="42">
        <v>11</v>
      </c>
      <c r="K384" s="42">
        <v>4</v>
      </c>
      <c r="L384" s="42">
        <v>24</v>
      </c>
      <c r="M384" s="42">
        <v>3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0</v>
      </c>
      <c r="C385" s="42">
        <v>0</v>
      </c>
      <c r="D385" s="42">
        <v>0</v>
      </c>
      <c r="E385" s="42">
        <v>23</v>
      </c>
      <c r="F385" s="42">
        <v>6</v>
      </c>
      <c r="G385" s="42">
        <v>0</v>
      </c>
      <c r="H385" s="42">
        <v>3</v>
      </c>
      <c r="I385" s="42">
        <v>0</v>
      </c>
      <c r="J385" s="42">
        <v>11</v>
      </c>
      <c r="K385" s="42">
        <v>3</v>
      </c>
      <c r="L385" s="42">
        <v>16</v>
      </c>
      <c r="M385" s="42">
        <v>11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0</v>
      </c>
      <c r="C386" s="42">
        <v>0</v>
      </c>
      <c r="D386" s="42">
        <v>0</v>
      </c>
      <c r="E386" s="42">
        <v>84</v>
      </c>
      <c r="F386" s="42">
        <v>4</v>
      </c>
      <c r="G386" s="42">
        <v>5</v>
      </c>
      <c r="H386" s="42">
        <v>9</v>
      </c>
      <c r="I386" s="42">
        <v>0</v>
      </c>
      <c r="J386" s="42">
        <v>10</v>
      </c>
      <c r="K386" s="42">
        <v>5</v>
      </c>
      <c r="L386" s="42">
        <v>16</v>
      </c>
      <c r="M386" s="42">
        <v>11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2</v>
      </c>
      <c r="C387" s="42">
        <v>2</v>
      </c>
      <c r="D387" s="42">
        <v>0</v>
      </c>
      <c r="E387" s="42">
        <v>20</v>
      </c>
      <c r="F387" s="42">
        <v>1</v>
      </c>
      <c r="G387" s="42">
        <v>2</v>
      </c>
      <c r="H387" s="42">
        <v>8</v>
      </c>
      <c r="I387" s="42">
        <v>1</v>
      </c>
      <c r="J387" s="42">
        <v>7</v>
      </c>
      <c r="K387" s="42">
        <v>4</v>
      </c>
      <c r="L387" s="42">
        <v>12</v>
      </c>
      <c r="M387" s="42">
        <v>6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10</v>
      </c>
      <c r="F388" s="42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5">
      <c r="A391" s="46" t="s">
        <v>395</v>
      </c>
      <c r="B391" s="42">
        <v>0</v>
      </c>
      <c r="C391" s="42">
        <v>0</v>
      </c>
      <c r="D391" s="42">
        <v>0</v>
      </c>
      <c r="E391" s="42">
        <v>7</v>
      </c>
      <c r="F391" s="42">
        <v>0</v>
      </c>
      <c r="G391" s="42">
        <v>0</v>
      </c>
      <c r="H391" s="42">
        <v>1</v>
      </c>
      <c r="I391" s="42">
        <v>0</v>
      </c>
      <c r="J391" s="42">
        <v>2</v>
      </c>
      <c r="K391" s="42">
        <v>1</v>
      </c>
      <c r="L391" s="42">
        <v>1</v>
      </c>
      <c r="M391" s="42">
        <v>4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2</v>
      </c>
      <c r="M392" s="42">
        <v>0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2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0</v>
      </c>
      <c r="C394" s="42">
        <v>0</v>
      </c>
      <c r="D394" s="42">
        <v>0</v>
      </c>
      <c r="E394" s="42">
        <v>60</v>
      </c>
      <c r="F394" s="42">
        <v>6</v>
      </c>
      <c r="G394" s="42">
        <v>2</v>
      </c>
      <c r="H394" s="42">
        <v>7</v>
      </c>
      <c r="I394" s="42">
        <v>0</v>
      </c>
      <c r="J394" s="42">
        <v>11</v>
      </c>
      <c r="K394" s="42">
        <v>2</v>
      </c>
      <c r="L394" s="42">
        <v>3</v>
      </c>
      <c r="M394" s="42">
        <v>2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12</v>
      </c>
      <c r="F396" s="42">
        <v>3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3</v>
      </c>
      <c r="M396" s="42">
        <v>2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0</v>
      </c>
      <c r="C397" s="42">
        <v>0</v>
      </c>
      <c r="D397" s="42">
        <v>0</v>
      </c>
      <c r="E397" s="42">
        <v>9</v>
      </c>
      <c r="F397" s="42">
        <v>2</v>
      </c>
      <c r="G397" s="42">
        <v>2</v>
      </c>
      <c r="H397" s="42">
        <v>7</v>
      </c>
      <c r="I397" s="42">
        <v>0</v>
      </c>
      <c r="J397" s="42">
        <v>3</v>
      </c>
      <c r="K397" s="42">
        <v>2</v>
      </c>
      <c r="L397" s="42">
        <v>0</v>
      </c>
      <c r="M397" s="42">
        <v>0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0</v>
      </c>
      <c r="C398" s="42">
        <v>0</v>
      </c>
      <c r="D398" s="42">
        <v>0</v>
      </c>
      <c r="E398" s="42">
        <v>79</v>
      </c>
      <c r="F398" s="42">
        <v>11</v>
      </c>
      <c r="G398" s="42">
        <v>1</v>
      </c>
      <c r="H398" s="42">
        <v>3</v>
      </c>
      <c r="I398" s="42">
        <v>0</v>
      </c>
      <c r="J398" s="42">
        <v>6</v>
      </c>
      <c r="K398" s="42">
        <v>4</v>
      </c>
      <c r="L398" s="42">
        <v>4</v>
      </c>
      <c r="M398" s="42">
        <v>17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0</v>
      </c>
      <c r="C399" s="42">
        <v>0</v>
      </c>
      <c r="D399" s="42">
        <v>0</v>
      </c>
      <c r="E399" s="42">
        <v>23</v>
      </c>
      <c r="F399" s="42">
        <v>2</v>
      </c>
      <c r="G399" s="42">
        <v>0</v>
      </c>
      <c r="H399" s="42">
        <v>0</v>
      </c>
      <c r="I399" s="42">
        <v>0</v>
      </c>
      <c r="J399" s="42">
        <v>1</v>
      </c>
      <c r="K399" s="42">
        <v>3</v>
      </c>
      <c r="L399" s="42">
        <v>4</v>
      </c>
      <c r="M399" s="42">
        <v>2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2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4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2</v>
      </c>
      <c r="K402" s="42">
        <v>1</v>
      </c>
      <c r="L402" s="42">
        <v>1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3</v>
      </c>
      <c r="F405" s="42">
        <v>1</v>
      </c>
      <c r="G405" s="42">
        <v>0</v>
      </c>
      <c r="H405" s="42">
        <v>0</v>
      </c>
      <c r="I405" s="42">
        <v>0</v>
      </c>
      <c r="J405" s="42">
        <v>1</v>
      </c>
      <c r="K405" s="42">
        <v>1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0</v>
      </c>
      <c r="C407" s="42">
        <v>0</v>
      </c>
      <c r="D407" s="42">
        <v>0</v>
      </c>
      <c r="E407" s="42">
        <v>8</v>
      </c>
      <c r="F407" s="42">
        <v>1</v>
      </c>
      <c r="G407" s="42">
        <v>0</v>
      </c>
      <c r="H407" s="42">
        <v>2</v>
      </c>
      <c r="I407" s="42">
        <v>0</v>
      </c>
      <c r="J407" s="42">
        <v>0</v>
      </c>
      <c r="K407" s="42">
        <v>0</v>
      </c>
      <c r="L407" s="42">
        <v>2</v>
      </c>
      <c r="M407" s="42">
        <v>1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4</v>
      </c>
      <c r="F408" s="42">
        <v>0</v>
      </c>
      <c r="G408" s="42">
        <v>1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2</v>
      </c>
      <c r="C411" s="42">
        <v>2</v>
      </c>
      <c r="D411" s="42">
        <v>0</v>
      </c>
      <c r="E411" s="42">
        <v>196</v>
      </c>
      <c r="F411" s="42">
        <v>0</v>
      </c>
      <c r="G411" s="42">
        <v>47</v>
      </c>
      <c r="H411" s="42">
        <v>129</v>
      </c>
      <c r="I411" s="42">
        <v>47</v>
      </c>
      <c r="J411" s="42">
        <v>55</v>
      </c>
      <c r="K411" s="42">
        <v>12</v>
      </c>
      <c r="L411" s="42">
        <v>30</v>
      </c>
      <c r="M411" s="42">
        <v>38</v>
      </c>
      <c r="N411" s="42">
        <v>0</v>
      </c>
      <c r="O411" s="42">
        <v>0</v>
      </c>
    </row>
    <row r="412" spans="1:15" x14ac:dyDescent="0.25">
      <c r="A412" s="46" t="s">
        <v>416</v>
      </c>
      <c r="B412" s="42">
        <v>0</v>
      </c>
      <c r="C412" s="42">
        <v>0</v>
      </c>
      <c r="D412" s="42">
        <v>0</v>
      </c>
      <c r="E412" s="42">
        <v>15</v>
      </c>
      <c r="F412" s="42">
        <v>2</v>
      </c>
      <c r="G412" s="42">
        <v>1</v>
      </c>
      <c r="H412" s="42">
        <v>2</v>
      </c>
      <c r="I412" s="42">
        <v>0</v>
      </c>
      <c r="J412" s="42">
        <v>3</v>
      </c>
      <c r="K412" s="42">
        <v>1</v>
      </c>
      <c r="L412" s="42">
        <v>22</v>
      </c>
      <c r="M412" s="42">
        <v>1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0</v>
      </c>
      <c r="C413" s="42">
        <v>0</v>
      </c>
      <c r="D413" s="42">
        <v>0</v>
      </c>
      <c r="E413" s="42">
        <v>31</v>
      </c>
      <c r="F413" s="42">
        <v>5</v>
      </c>
      <c r="G413" s="42">
        <v>0</v>
      </c>
      <c r="H413" s="42">
        <v>4</v>
      </c>
      <c r="I413" s="42">
        <v>1</v>
      </c>
      <c r="J413" s="42">
        <v>3</v>
      </c>
      <c r="K413" s="42">
        <v>3</v>
      </c>
      <c r="L413" s="42">
        <v>7</v>
      </c>
      <c r="M413" s="42">
        <v>4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0</v>
      </c>
      <c r="C414" s="42">
        <v>0</v>
      </c>
      <c r="D414" s="42">
        <v>0</v>
      </c>
      <c r="E414" s="42">
        <v>10</v>
      </c>
      <c r="F414" s="42">
        <v>0</v>
      </c>
      <c r="G414" s="42">
        <v>2</v>
      </c>
      <c r="H414" s="42">
        <v>2</v>
      </c>
      <c r="I414" s="42">
        <v>1</v>
      </c>
      <c r="J414" s="42">
        <v>2</v>
      </c>
      <c r="K414" s="42">
        <v>1</v>
      </c>
      <c r="L414" s="42">
        <v>3</v>
      </c>
      <c r="M414" s="42">
        <v>0</v>
      </c>
      <c r="N414" s="42">
        <v>0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0</v>
      </c>
      <c r="I417" s="42">
        <v>0</v>
      </c>
      <c r="J417" s="42">
        <v>1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9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1</v>
      </c>
      <c r="M420" s="42">
        <v>0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0</v>
      </c>
      <c r="C423" s="42">
        <v>0</v>
      </c>
      <c r="D423" s="42">
        <v>0</v>
      </c>
      <c r="E423" s="42">
        <v>22</v>
      </c>
      <c r="F423" s="42">
        <v>8</v>
      </c>
      <c r="G423" s="42">
        <v>0</v>
      </c>
      <c r="H423" s="42">
        <v>1</v>
      </c>
      <c r="I423" s="42">
        <v>0</v>
      </c>
      <c r="J423" s="42">
        <v>1</v>
      </c>
      <c r="K423" s="42">
        <v>0</v>
      </c>
      <c r="L423" s="42">
        <v>1</v>
      </c>
      <c r="M423" s="42">
        <v>1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15</v>
      </c>
      <c r="F424" s="42">
        <v>0</v>
      </c>
      <c r="G424" s="42">
        <v>0</v>
      </c>
      <c r="H424" s="42">
        <v>0</v>
      </c>
      <c r="I424" s="42">
        <v>1</v>
      </c>
      <c r="J424" s="42">
        <v>6</v>
      </c>
      <c r="K424" s="42">
        <v>0</v>
      </c>
      <c r="L424" s="42">
        <v>11</v>
      </c>
      <c r="M424" s="42">
        <v>2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0</v>
      </c>
      <c r="C425" s="42">
        <v>0</v>
      </c>
      <c r="D425" s="42">
        <v>0</v>
      </c>
      <c r="E425" s="42">
        <v>30</v>
      </c>
      <c r="F425" s="42">
        <v>3</v>
      </c>
      <c r="G425" s="42">
        <v>0</v>
      </c>
      <c r="H425" s="42">
        <v>8</v>
      </c>
      <c r="I425" s="42">
        <v>0</v>
      </c>
      <c r="J425" s="42">
        <v>4</v>
      </c>
      <c r="K425" s="42">
        <v>2</v>
      </c>
      <c r="L425" s="42">
        <v>2</v>
      </c>
      <c r="M425" s="42">
        <v>4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1</v>
      </c>
      <c r="C430" s="42">
        <v>1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3</v>
      </c>
      <c r="L430" s="42">
        <v>1</v>
      </c>
      <c r="M430" s="42">
        <v>1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0</v>
      </c>
      <c r="C431" s="42">
        <v>0</v>
      </c>
      <c r="D431" s="42">
        <v>0</v>
      </c>
      <c r="E431" s="42">
        <v>43</v>
      </c>
      <c r="F431" s="42">
        <v>1</v>
      </c>
      <c r="G431" s="42">
        <v>15</v>
      </c>
      <c r="H431" s="42">
        <v>12</v>
      </c>
      <c r="I431" s="42">
        <v>5</v>
      </c>
      <c r="J431" s="42">
        <v>12</v>
      </c>
      <c r="K431" s="42">
        <v>2</v>
      </c>
      <c r="L431" s="42">
        <v>20</v>
      </c>
      <c r="M431" s="42">
        <v>7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1</v>
      </c>
      <c r="C432" s="42">
        <v>1</v>
      </c>
      <c r="D432" s="42">
        <v>0</v>
      </c>
      <c r="E432" s="42">
        <v>98</v>
      </c>
      <c r="F432" s="42">
        <v>0</v>
      </c>
      <c r="G432" s="42">
        <v>20</v>
      </c>
      <c r="H432" s="42">
        <v>114</v>
      </c>
      <c r="I432" s="42">
        <v>22</v>
      </c>
      <c r="J432" s="42">
        <v>40</v>
      </c>
      <c r="K432" s="42">
        <v>3</v>
      </c>
      <c r="L432" s="42">
        <v>12</v>
      </c>
      <c r="M432" s="42">
        <v>14</v>
      </c>
      <c r="N432" s="42">
        <v>0</v>
      </c>
      <c r="O432" s="42">
        <v>0</v>
      </c>
    </row>
    <row r="433" spans="1:15" x14ac:dyDescent="0.25">
      <c r="A433" s="46" t="s">
        <v>437</v>
      </c>
      <c r="B433" s="42">
        <v>0</v>
      </c>
      <c r="C433" s="42">
        <v>0</v>
      </c>
      <c r="D433" s="42">
        <v>0</v>
      </c>
      <c r="E433" s="42">
        <v>23</v>
      </c>
      <c r="F433" s="42">
        <v>0</v>
      </c>
      <c r="G433" s="42">
        <v>3</v>
      </c>
      <c r="H433" s="42">
        <v>1</v>
      </c>
      <c r="I433" s="42">
        <v>0</v>
      </c>
      <c r="J433" s="42">
        <v>0</v>
      </c>
      <c r="K433" s="42">
        <v>1</v>
      </c>
      <c r="L433" s="42">
        <v>1</v>
      </c>
      <c r="M433" s="42">
        <v>2</v>
      </c>
      <c r="N433" s="42">
        <v>0</v>
      </c>
      <c r="O433" s="42">
        <v>0</v>
      </c>
    </row>
    <row r="434" spans="1:15" x14ac:dyDescent="0.25">
      <c r="A434" s="46" t="s">
        <v>438</v>
      </c>
      <c r="B434" s="42">
        <v>1</v>
      </c>
      <c r="C434" s="42">
        <v>1</v>
      </c>
      <c r="D434" s="42">
        <v>0</v>
      </c>
      <c r="E434" s="42">
        <v>7</v>
      </c>
      <c r="F434" s="42">
        <v>2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3</v>
      </c>
      <c r="M434" s="42">
        <v>1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1</v>
      </c>
      <c r="H436" s="42">
        <v>1</v>
      </c>
      <c r="I436" s="42">
        <v>0</v>
      </c>
      <c r="J436" s="42">
        <v>1</v>
      </c>
      <c r="K436" s="42">
        <v>2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0</v>
      </c>
      <c r="C439" s="42">
        <v>0</v>
      </c>
      <c r="D439" s="42">
        <v>0</v>
      </c>
      <c r="E439" s="42">
        <v>2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1</v>
      </c>
      <c r="M439" s="42">
        <v>1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0</v>
      </c>
      <c r="C440" s="42">
        <v>0</v>
      </c>
      <c r="D440" s="42">
        <v>0</v>
      </c>
      <c r="E440" s="42">
        <v>6</v>
      </c>
      <c r="F440" s="42">
        <v>1</v>
      </c>
      <c r="G440" s="42">
        <v>0</v>
      </c>
      <c r="H440" s="42">
        <v>2</v>
      </c>
      <c r="I440" s="42">
        <v>0</v>
      </c>
      <c r="J440" s="42">
        <v>3</v>
      </c>
      <c r="K440" s="42">
        <v>0</v>
      </c>
      <c r="L440" s="42">
        <v>4</v>
      </c>
      <c r="M440" s="42">
        <v>2</v>
      </c>
      <c r="N440" s="42">
        <v>0</v>
      </c>
      <c r="O440" s="42">
        <v>0</v>
      </c>
    </row>
    <row r="441" spans="1:15" x14ac:dyDescent="0.25">
      <c r="A441" s="46" t="s">
        <v>445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4</v>
      </c>
      <c r="F442" s="42">
        <v>2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2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1</v>
      </c>
      <c r="M445" s="42">
        <v>0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4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0</v>
      </c>
      <c r="C448" s="42">
        <v>0</v>
      </c>
      <c r="D448" s="42">
        <v>0</v>
      </c>
      <c r="E448" s="42">
        <v>23</v>
      </c>
      <c r="F448" s="42">
        <v>0</v>
      </c>
      <c r="G448" s="42">
        <v>0</v>
      </c>
      <c r="H448" s="42">
        <v>1</v>
      </c>
      <c r="I448" s="42">
        <v>0</v>
      </c>
      <c r="J448" s="42">
        <v>0</v>
      </c>
      <c r="K448" s="42">
        <v>0</v>
      </c>
      <c r="L448" s="42">
        <v>4</v>
      </c>
      <c r="M448" s="42">
        <v>3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2</v>
      </c>
      <c r="C449" s="42">
        <v>2</v>
      </c>
      <c r="D449" s="42">
        <v>1</v>
      </c>
      <c r="E449" s="42">
        <v>43</v>
      </c>
      <c r="F449" s="42">
        <v>3</v>
      </c>
      <c r="G449" s="42">
        <v>2</v>
      </c>
      <c r="H449" s="42">
        <v>7</v>
      </c>
      <c r="I449" s="42">
        <v>0</v>
      </c>
      <c r="J449" s="42">
        <v>6</v>
      </c>
      <c r="K449" s="42">
        <v>3</v>
      </c>
      <c r="L449" s="42">
        <v>11</v>
      </c>
      <c r="M449" s="42">
        <v>6</v>
      </c>
      <c r="N449" s="42">
        <v>1</v>
      </c>
      <c r="O449" s="42">
        <v>0</v>
      </c>
    </row>
    <row r="450" spans="1:15" x14ac:dyDescent="0.25">
      <c r="A450" s="46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0</v>
      </c>
      <c r="C451" s="42">
        <v>0</v>
      </c>
      <c r="D451" s="42">
        <v>0</v>
      </c>
      <c r="E451" s="42">
        <v>19</v>
      </c>
      <c r="F451" s="42">
        <v>0</v>
      </c>
      <c r="G451" s="42">
        <v>2</v>
      </c>
      <c r="H451" s="42">
        <v>0</v>
      </c>
      <c r="I451" s="42">
        <v>0</v>
      </c>
      <c r="J451" s="42">
        <v>7</v>
      </c>
      <c r="K451" s="42">
        <v>0</v>
      </c>
      <c r="L451" s="42">
        <v>7</v>
      </c>
      <c r="M451" s="42">
        <v>2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1</v>
      </c>
      <c r="I452" s="42">
        <v>0</v>
      </c>
      <c r="J452" s="42">
        <v>3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0</v>
      </c>
      <c r="C453" s="42">
        <v>0</v>
      </c>
      <c r="D453" s="42">
        <v>0</v>
      </c>
      <c r="E453" s="42">
        <v>27</v>
      </c>
      <c r="F453" s="42">
        <v>6</v>
      </c>
      <c r="G453" s="42">
        <v>1</v>
      </c>
      <c r="H453" s="42">
        <v>3</v>
      </c>
      <c r="I453" s="42">
        <v>2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25">
      <c r="A454" s="46" t="s">
        <v>458</v>
      </c>
      <c r="B454" s="42">
        <v>1</v>
      </c>
      <c r="C454" s="42">
        <v>1</v>
      </c>
      <c r="D454" s="42">
        <v>0</v>
      </c>
      <c r="E454" s="42">
        <v>47</v>
      </c>
      <c r="F454" s="42">
        <v>1</v>
      </c>
      <c r="G454" s="42">
        <v>10</v>
      </c>
      <c r="H454" s="42">
        <v>7</v>
      </c>
      <c r="I454" s="42">
        <v>7</v>
      </c>
      <c r="J454" s="42">
        <v>18</v>
      </c>
      <c r="K454" s="42">
        <v>3</v>
      </c>
      <c r="L454" s="42">
        <v>5</v>
      </c>
      <c r="M454" s="42">
        <v>7</v>
      </c>
      <c r="N454" s="42">
        <v>0</v>
      </c>
      <c r="O454" s="42">
        <v>0</v>
      </c>
    </row>
    <row r="455" spans="1:15" x14ac:dyDescent="0.25">
      <c r="A455" s="46" t="s">
        <v>459</v>
      </c>
      <c r="B455" s="42">
        <v>0</v>
      </c>
      <c r="C455" s="42">
        <v>0</v>
      </c>
      <c r="D455" s="42">
        <v>0</v>
      </c>
      <c r="E455" s="42">
        <v>15</v>
      </c>
      <c r="F455" s="42">
        <v>0</v>
      </c>
      <c r="G455" s="42">
        <v>0</v>
      </c>
      <c r="H455" s="42">
        <v>4</v>
      </c>
      <c r="I455" s="42">
        <v>2</v>
      </c>
      <c r="J455" s="42">
        <v>1</v>
      </c>
      <c r="K455" s="42">
        <v>1</v>
      </c>
      <c r="L455" s="42">
        <v>4</v>
      </c>
      <c r="M455" s="42">
        <v>1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0</v>
      </c>
      <c r="C457" s="42">
        <v>0</v>
      </c>
      <c r="D457" s="42">
        <v>0</v>
      </c>
      <c r="E457" s="42">
        <v>3</v>
      </c>
      <c r="F457" s="42">
        <v>3</v>
      </c>
      <c r="G457" s="42">
        <v>0</v>
      </c>
      <c r="H457" s="42">
        <v>1</v>
      </c>
      <c r="I457" s="42">
        <v>0</v>
      </c>
      <c r="J457" s="42">
        <v>2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0</v>
      </c>
      <c r="C458" s="42">
        <v>0</v>
      </c>
      <c r="D458" s="42">
        <v>0</v>
      </c>
      <c r="E458" s="42">
        <v>9</v>
      </c>
      <c r="F458" s="42">
        <v>2</v>
      </c>
      <c r="G458" s="42">
        <v>2</v>
      </c>
      <c r="H458" s="42">
        <v>0</v>
      </c>
      <c r="I458" s="42">
        <v>0</v>
      </c>
      <c r="J458" s="42">
        <v>1</v>
      </c>
      <c r="K458" s="42">
        <v>2</v>
      </c>
      <c r="L458" s="42">
        <v>1</v>
      </c>
      <c r="M458" s="42">
        <v>1</v>
      </c>
      <c r="N458" s="42">
        <v>0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15</v>
      </c>
      <c r="F459" s="42">
        <v>1</v>
      </c>
      <c r="G459" s="42">
        <v>0</v>
      </c>
      <c r="H459" s="42">
        <v>1</v>
      </c>
      <c r="I459" s="42">
        <v>0</v>
      </c>
      <c r="J459" s="42">
        <v>1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0</v>
      </c>
      <c r="H460" s="42">
        <v>1</v>
      </c>
      <c r="I460" s="42">
        <v>0</v>
      </c>
      <c r="J460" s="42">
        <v>8</v>
      </c>
      <c r="K460" s="42">
        <v>2</v>
      </c>
      <c r="L460" s="42">
        <v>3</v>
      </c>
      <c r="M460" s="42">
        <v>1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1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1</v>
      </c>
      <c r="C464" s="42">
        <v>1</v>
      </c>
      <c r="D464" s="42">
        <v>0</v>
      </c>
      <c r="E464" s="42">
        <v>52</v>
      </c>
      <c r="F464" s="42">
        <v>0</v>
      </c>
      <c r="G464" s="42">
        <v>3</v>
      </c>
      <c r="H464" s="42">
        <v>9</v>
      </c>
      <c r="I464" s="42">
        <v>2</v>
      </c>
      <c r="J464" s="42">
        <v>16</v>
      </c>
      <c r="K464" s="42">
        <v>2</v>
      </c>
      <c r="L464" s="42">
        <v>5</v>
      </c>
      <c r="M464" s="42">
        <v>7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1</v>
      </c>
      <c r="C465" s="42">
        <v>1</v>
      </c>
      <c r="D465" s="42">
        <v>0</v>
      </c>
      <c r="E465" s="42">
        <v>89</v>
      </c>
      <c r="F465" s="42">
        <v>0</v>
      </c>
      <c r="G465" s="42">
        <v>10</v>
      </c>
      <c r="H465" s="42">
        <v>17</v>
      </c>
      <c r="I465" s="42">
        <v>3</v>
      </c>
      <c r="J465" s="42">
        <v>15</v>
      </c>
      <c r="K465" s="42">
        <v>3</v>
      </c>
      <c r="L465" s="42">
        <v>1</v>
      </c>
      <c r="M465" s="42">
        <v>4</v>
      </c>
      <c r="N465" s="42">
        <v>0</v>
      </c>
      <c r="O465" s="42">
        <v>0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3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0</v>
      </c>
      <c r="C468" s="42">
        <v>0</v>
      </c>
      <c r="D468" s="42">
        <v>0</v>
      </c>
      <c r="E468" s="42">
        <v>4</v>
      </c>
      <c r="F468" s="42">
        <v>1</v>
      </c>
      <c r="G468" s="42">
        <v>1</v>
      </c>
      <c r="H468" s="42">
        <v>1</v>
      </c>
      <c r="I468" s="42">
        <v>1</v>
      </c>
      <c r="J468" s="42">
        <v>5</v>
      </c>
      <c r="K468" s="42">
        <v>0</v>
      </c>
      <c r="L468" s="42">
        <v>2</v>
      </c>
      <c r="M468" s="42">
        <v>0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0</v>
      </c>
      <c r="C469" s="42">
        <v>0</v>
      </c>
      <c r="D469" s="42">
        <v>0</v>
      </c>
      <c r="E469" s="42">
        <v>19</v>
      </c>
      <c r="F469" s="42">
        <v>0</v>
      </c>
      <c r="G469" s="42">
        <v>1</v>
      </c>
      <c r="H469" s="42">
        <v>3</v>
      </c>
      <c r="I469" s="42">
        <v>0</v>
      </c>
      <c r="J469" s="42">
        <v>1</v>
      </c>
      <c r="K469" s="42">
        <v>0</v>
      </c>
      <c r="L469" s="42">
        <v>2</v>
      </c>
      <c r="M469" s="42">
        <v>1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0</v>
      </c>
      <c r="C470" s="42">
        <v>0</v>
      </c>
      <c r="D470" s="42">
        <v>0</v>
      </c>
      <c r="E470" s="42">
        <v>6</v>
      </c>
      <c r="F470" s="42">
        <v>0</v>
      </c>
      <c r="G470" s="42">
        <v>0</v>
      </c>
      <c r="H470" s="42">
        <v>1</v>
      </c>
      <c r="I470" s="42">
        <v>0</v>
      </c>
      <c r="J470" s="42">
        <v>2</v>
      </c>
      <c r="K470" s="42">
        <v>1</v>
      </c>
      <c r="L470" s="42">
        <v>5</v>
      </c>
      <c r="M470" s="42">
        <v>2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5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1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0</v>
      </c>
      <c r="C473" s="42">
        <v>0</v>
      </c>
      <c r="D473" s="42">
        <v>0</v>
      </c>
      <c r="E473" s="42">
        <v>7</v>
      </c>
      <c r="F473" s="42">
        <v>0</v>
      </c>
      <c r="G473" s="42">
        <v>0</v>
      </c>
      <c r="H473" s="42">
        <v>0</v>
      </c>
      <c r="I473" s="42">
        <v>0</v>
      </c>
      <c r="J473" s="42">
        <v>4</v>
      </c>
      <c r="K473" s="42">
        <v>2</v>
      </c>
      <c r="L473" s="42">
        <v>3</v>
      </c>
      <c r="M473" s="42">
        <v>2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7</v>
      </c>
      <c r="F474" s="42">
        <v>1</v>
      </c>
      <c r="G474" s="42">
        <v>0</v>
      </c>
      <c r="H474" s="42">
        <v>1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0</v>
      </c>
      <c r="C475" s="42">
        <v>0</v>
      </c>
      <c r="D475" s="42">
        <v>0</v>
      </c>
      <c r="E475" s="42">
        <v>14</v>
      </c>
      <c r="F475" s="42">
        <v>0</v>
      </c>
      <c r="G475" s="42">
        <v>1</v>
      </c>
      <c r="H475" s="42">
        <v>1</v>
      </c>
      <c r="I475" s="42">
        <v>4</v>
      </c>
      <c r="J475" s="42">
        <v>3</v>
      </c>
      <c r="K475" s="42">
        <v>0</v>
      </c>
      <c r="L475" s="42">
        <v>4</v>
      </c>
      <c r="M475" s="42">
        <v>3</v>
      </c>
      <c r="N475" s="42">
        <v>0</v>
      </c>
      <c r="O475" s="42">
        <v>0</v>
      </c>
    </row>
    <row r="476" spans="1:15" x14ac:dyDescent="0.25">
      <c r="A476" s="46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3</v>
      </c>
      <c r="F478" s="42">
        <v>2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1</v>
      </c>
      <c r="C479" s="42">
        <v>1</v>
      </c>
      <c r="D479" s="42">
        <v>0</v>
      </c>
      <c r="E479" s="42">
        <v>23</v>
      </c>
      <c r="F479" s="42">
        <v>4</v>
      </c>
      <c r="G479" s="42">
        <v>0</v>
      </c>
      <c r="H479" s="42">
        <v>5</v>
      </c>
      <c r="I479" s="42">
        <v>0</v>
      </c>
      <c r="J479" s="42">
        <v>0</v>
      </c>
      <c r="K479" s="42">
        <v>2</v>
      </c>
      <c r="L479" s="42">
        <v>1</v>
      </c>
      <c r="M479" s="42">
        <v>3</v>
      </c>
      <c r="N479" s="42">
        <v>0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3</v>
      </c>
      <c r="F481" s="42">
        <v>2</v>
      </c>
      <c r="G481" s="42">
        <v>0</v>
      </c>
      <c r="H481" s="42">
        <v>0</v>
      </c>
      <c r="I481" s="42">
        <v>0</v>
      </c>
      <c r="J481" s="42">
        <v>2</v>
      </c>
      <c r="K481" s="42">
        <v>2</v>
      </c>
      <c r="L481" s="42">
        <v>4</v>
      </c>
      <c r="M481" s="42">
        <v>1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0</v>
      </c>
      <c r="C482" s="42">
        <v>0</v>
      </c>
      <c r="D482" s="42">
        <v>0</v>
      </c>
      <c r="E482" s="42">
        <v>4</v>
      </c>
      <c r="F482" s="42">
        <v>1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3</v>
      </c>
      <c r="C486" s="42">
        <v>3</v>
      </c>
      <c r="D486" s="42">
        <v>0</v>
      </c>
      <c r="E486" s="42">
        <v>109</v>
      </c>
      <c r="F486" s="42">
        <v>10</v>
      </c>
      <c r="G486" s="42">
        <v>7</v>
      </c>
      <c r="H486" s="42">
        <v>42</v>
      </c>
      <c r="I486" s="42">
        <v>0</v>
      </c>
      <c r="J486" s="42">
        <v>12</v>
      </c>
      <c r="K486" s="42">
        <v>8</v>
      </c>
      <c r="L486" s="42">
        <v>14</v>
      </c>
      <c r="M486" s="42">
        <v>18</v>
      </c>
      <c r="N486" s="42">
        <v>0</v>
      </c>
      <c r="O486" s="42">
        <v>0</v>
      </c>
    </row>
    <row r="487" spans="1:15" x14ac:dyDescent="0.25">
      <c r="A487" s="46" t="s">
        <v>491</v>
      </c>
      <c r="B487" s="42">
        <v>1</v>
      </c>
      <c r="C487" s="42">
        <v>1</v>
      </c>
      <c r="D487" s="42">
        <v>0</v>
      </c>
      <c r="E487" s="42">
        <v>82</v>
      </c>
      <c r="F487" s="42">
        <v>2</v>
      </c>
      <c r="G487" s="42">
        <v>2</v>
      </c>
      <c r="H487" s="42">
        <v>13</v>
      </c>
      <c r="I487" s="42">
        <v>0</v>
      </c>
      <c r="J487" s="42">
        <v>15</v>
      </c>
      <c r="K487" s="42">
        <v>8</v>
      </c>
      <c r="L487" s="42">
        <v>27</v>
      </c>
      <c r="M487" s="42">
        <v>5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1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1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0</v>
      </c>
      <c r="C490" s="42">
        <v>0</v>
      </c>
      <c r="D490" s="42">
        <v>0</v>
      </c>
      <c r="E490" s="42">
        <v>3</v>
      </c>
      <c r="F490" s="42">
        <v>0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1</v>
      </c>
      <c r="C492" s="42">
        <v>1</v>
      </c>
      <c r="D492" s="42">
        <v>0</v>
      </c>
      <c r="E492" s="42">
        <v>44</v>
      </c>
      <c r="F492" s="42">
        <v>2</v>
      </c>
      <c r="G492" s="42">
        <v>3</v>
      </c>
      <c r="H492" s="42">
        <v>7</v>
      </c>
      <c r="I492" s="42">
        <v>1</v>
      </c>
      <c r="J492" s="42">
        <v>7</v>
      </c>
      <c r="K492" s="42">
        <v>1</v>
      </c>
      <c r="L492" s="42">
        <v>0</v>
      </c>
      <c r="M492" s="42">
        <v>6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0</v>
      </c>
      <c r="C493" s="42">
        <v>0</v>
      </c>
      <c r="D493" s="42">
        <v>0</v>
      </c>
      <c r="E493" s="42">
        <v>12</v>
      </c>
      <c r="F493" s="42">
        <v>1</v>
      </c>
      <c r="G493" s="42">
        <v>1</v>
      </c>
      <c r="H493" s="42">
        <v>7</v>
      </c>
      <c r="I493" s="42">
        <v>0</v>
      </c>
      <c r="J493" s="42">
        <v>2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25">
      <c r="A494" s="46" t="s">
        <v>498</v>
      </c>
      <c r="B494" s="42">
        <v>0</v>
      </c>
      <c r="C494" s="42">
        <v>0</v>
      </c>
      <c r="D494" s="42">
        <v>0</v>
      </c>
      <c r="E494" s="42">
        <v>14</v>
      </c>
      <c r="F494" s="42">
        <v>3</v>
      </c>
      <c r="G494" s="42">
        <v>4</v>
      </c>
      <c r="H494" s="42">
        <v>3</v>
      </c>
      <c r="I494" s="42">
        <v>0</v>
      </c>
      <c r="J494" s="42">
        <v>2</v>
      </c>
      <c r="K494" s="42">
        <v>1</v>
      </c>
      <c r="L494" s="42">
        <v>6</v>
      </c>
      <c r="M494" s="42">
        <v>0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4</v>
      </c>
      <c r="C497" s="42">
        <v>4</v>
      </c>
      <c r="D497" s="42">
        <v>0</v>
      </c>
      <c r="E497" s="42">
        <v>126</v>
      </c>
      <c r="F497" s="42">
        <v>3</v>
      </c>
      <c r="G497" s="42">
        <v>12</v>
      </c>
      <c r="H497" s="42">
        <v>309</v>
      </c>
      <c r="I497" s="42">
        <v>49</v>
      </c>
      <c r="J497" s="42">
        <v>27</v>
      </c>
      <c r="K497" s="42">
        <v>7</v>
      </c>
      <c r="L497" s="42">
        <v>18</v>
      </c>
      <c r="M497" s="42">
        <v>29</v>
      </c>
      <c r="N497" s="42">
        <v>0</v>
      </c>
      <c r="O497" s="42">
        <v>0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3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2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2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2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1</v>
      </c>
      <c r="C504" s="42">
        <v>1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26</v>
      </c>
      <c r="F509" s="42">
        <v>0</v>
      </c>
      <c r="G509" s="42">
        <v>3</v>
      </c>
      <c r="H509" s="42">
        <v>1</v>
      </c>
      <c r="I509" s="42">
        <v>1</v>
      </c>
      <c r="J509" s="42">
        <v>6</v>
      </c>
      <c r="K509" s="42">
        <v>1</v>
      </c>
      <c r="L509" s="42">
        <v>0</v>
      </c>
      <c r="M509" s="42">
        <v>6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126</v>
      </c>
      <c r="C510" s="43">
        <v>127</v>
      </c>
      <c r="D510" s="43">
        <v>3</v>
      </c>
      <c r="E510" s="43">
        <v>9350</v>
      </c>
      <c r="F510" s="43">
        <v>447</v>
      </c>
      <c r="G510" s="43">
        <v>1125</v>
      </c>
      <c r="H510" s="43">
        <v>5090</v>
      </c>
      <c r="I510" s="43">
        <v>824</v>
      </c>
      <c r="J510" s="43">
        <v>2327</v>
      </c>
      <c r="K510" s="43">
        <v>520</v>
      </c>
      <c r="L510" s="43">
        <v>1528</v>
      </c>
      <c r="M510" s="43">
        <v>1195</v>
      </c>
      <c r="N510" s="43">
        <v>3</v>
      </c>
      <c r="O510" s="43">
        <v>1</v>
      </c>
    </row>
    <row r="512" spans="1:15" x14ac:dyDescent="0.25">
      <c r="A512" s="87" t="str">
        <f>JAN!A512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A12" sqref="A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571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t="s">
        <v>517</v>
      </c>
      <c r="B8" s="41" t="s">
        <v>579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3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  <c r="L14" s="42">
        <v>1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2</v>
      </c>
      <c r="M15" s="42">
        <v>0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5</v>
      </c>
      <c r="F16" s="42">
        <v>2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0</v>
      </c>
      <c r="C18" s="42">
        <v>0</v>
      </c>
      <c r="D18" s="42">
        <v>0</v>
      </c>
      <c r="E18" s="42">
        <v>61</v>
      </c>
      <c r="F18" s="42">
        <v>10</v>
      </c>
      <c r="G18" s="42">
        <v>0</v>
      </c>
      <c r="H18" s="42">
        <v>13</v>
      </c>
      <c r="I18" s="42">
        <v>0</v>
      </c>
      <c r="J18" s="42">
        <v>13</v>
      </c>
      <c r="K18" s="42">
        <v>1</v>
      </c>
      <c r="L18" s="42">
        <v>9</v>
      </c>
      <c r="M18" s="42">
        <v>3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1</v>
      </c>
      <c r="C21" s="42">
        <v>1</v>
      </c>
      <c r="D21" s="42">
        <v>0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7</v>
      </c>
      <c r="C24" s="42">
        <v>7</v>
      </c>
      <c r="D24" s="42">
        <v>0</v>
      </c>
      <c r="E24" s="42">
        <v>116</v>
      </c>
      <c r="F24" s="42">
        <v>5</v>
      </c>
      <c r="G24" s="42">
        <v>21</v>
      </c>
      <c r="H24" s="42">
        <v>231</v>
      </c>
      <c r="I24" s="42">
        <v>36</v>
      </c>
      <c r="J24" s="42">
        <v>48</v>
      </c>
      <c r="K24" s="42">
        <v>4</v>
      </c>
      <c r="L24" s="42">
        <v>8</v>
      </c>
      <c r="M24" s="42">
        <v>35</v>
      </c>
      <c r="N24" s="42">
        <v>0</v>
      </c>
      <c r="O24" s="42">
        <v>0</v>
      </c>
    </row>
    <row r="25" spans="1:15" x14ac:dyDescent="0.25">
      <c r="A25" s="46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2</v>
      </c>
      <c r="M26" s="42">
        <v>0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15</v>
      </c>
      <c r="F29" s="42">
        <v>0</v>
      </c>
      <c r="G29" s="42">
        <v>0</v>
      </c>
      <c r="H29" s="42">
        <v>2</v>
      </c>
      <c r="I29" s="42">
        <v>1</v>
      </c>
      <c r="J29" s="42">
        <v>5</v>
      </c>
      <c r="K29" s="42">
        <v>2</v>
      </c>
      <c r="L29" s="42">
        <v>0</v>
      </c>
      <c r="M29" s="42">
        <v>2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1</v>
      </c>
      <c r="L30" s="42">
        <v>1</v>
      </c>
      <c r="M30" s="42">
        <v>1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1</v>
      </c>
      <c r="G31" s="42">
        <v>0</v>
      </c>
      <c r="H31" s="42">
        <v>3</v>
      </c>
      <c r="I31" s="42">
        <v>0</v>
      </c>
      <c r="J31" s="42">
        <v>0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0</v>
      </c>
      <c r="C33" s="42">
        <v>0</v>
      </c>
      <c r="D33" s="42">
        <v>0</v>
      </c>
      <c r="E33" s="42">
        <v>8</v>
      </c>
      <c r="F33" s="42">
        <v>0</v>
      </c>
      <c r="G33" s="42">
        <v>1</v>
      </c>
      <c r="H33" s="42">
        <v>4</v>
      </c>
      <c r="I33" s="42">
        <v>2</v>
      </c>
      <c r="J33" s="42">
        <v>6</v>
      </c>
      <c r="K33" s="42">
        <v>1</v>
      </c>
      <c r="L33" s="42">
        <v>2</v>
      </c>
      <c r="M33" s="42">
        <v>0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0</v>
      </c>
      <c r="C35" s="42">
        <v>0</v>
      </c>
      <c r="D35" s="42">
        <v>0</v>
      </c>
      <c r="E35" s="42">
        <v>46</v>
      </c>
      <c r="F35" s="42">
        <v>1</v>
      </c>
      <c r="G35" s="42">
        <v>0</v>
      </c>
      <c r="H35" s="42">
        <v>0</v>
      </c>
      <c r="I35" s="42">
        <v>0</v>
      </c>
      <c r="J35" s="42">
        <v>7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1</v>
      </c>
      <c r="C36" s="42">
        <v>1</v>
      </c>
      <c r="D36" s="42">
        <v>0</v>
      </c>
      <c r="E36" s="42">
        <v>20</v>
      </c>
      <c r="F36" s="42">
        <v>1</v>
      </c>
      <c r="G36" s="42">
        <v>1</v>
      </c>
      <c r="H36" s="42">
        <v>0</v>
      </c>
      <c r="I36" s="42">
        <v>0</v>
      </c>
      <c r="J36" s="42">
        <v>0</v>
      </c>
      <c r="K36" s="42">
        <v>1</v>
      </c>
      <c r="L36" s="42">
        <v>1</v>
      </c>
      <c r="M36" s="42">
        <v>0</v>
      </c>
      <c r="N36" s="42">
        <v>0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12</v>
      </c>
      <c r="F37" s="42">
        <v>0</v>
      </c>
      <c r="G37" s="42">
        <v>0</v>
      </c>
      <c r="H37" s="42">
        <v>1</v>
      </c>
      <c r="I37" s="42">
        <v>0</v>
      </c>
      <c r="J37" s="42">
        <v>3</v>
      </c>
      <c r="K37" s="42">
        <v>0</v>
      </c>
      <c r="L37" s="42">
        <v>8</v>
      </c>
      <c r="M37" s="42">
        <v>2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4</v>
      </c>
      <c r="G38" s="42">
        <v>0</v>
      </c>
      <c r="H38" s="42">
        <v>2</v>
      </c>
      <c r="I38" s="42">
        <v>0</v>
      </c>
      <c r="J38" s="42">
        <v>1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0</v>
      </c>
      <c r="C39" s="42">
        <v>0</v>
      </c>
      <c r="D39" s="42">
        <v>0</v>
      </c>
      <c r="E39" s="42">
        <v>8</v>
      </c>
      <c r="F39" s="42">
        <v>1</v>
      </c>
      <c r="G39" s="42">
        <v>1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1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1</v>
      </c>
      <c r="C42" s="42">
        <v>1</v>
      </c>
      <c r="D42" s="42">
        <v>0</v>
      </c>
      <c r="E42" s="42">
        <v>101</v>
      </c>
      <c r="F42" s="42">
        <v>12</v>
      </c>
      <c r="G42" s="42">
        <v>4</v>
      </c>
      <c r="H42" s="42">
        <v>23</v>
      </c>
      <c r="I42" s="42">
        <v>0</v>
      </c>
      <c r="J42" s="42">
        <v>22</v>
      </c>
      <c r="K42" s="42">
        <v>4</v>
      </c>
      <c r="L42" s="42">
        <v>16</v>
      </c>
      <c r="M42" s="42">
        <v>13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0</v>
      </c>
      <c r="C43" s="42">
        <v>0</v>
      </c>
      <c r="D43" s="42">
        <v>0</v>
      </c>
      <c r="E43" s="42">
        <v>31</v>
      </c>
      <c r="F43" s="42">
        <v>1</v>
      </c>
      <c r="G43" s="42">
        <v>0</v>
      </c>
      <c r="H43" s="42">
        <v>5</v>
      </c>
      <c r="I43" s="42">
        <v>0</v>
      </c>
      <c r="J43" s="42">
        <v>6</v>
      </c>
      <c r="K43" s="42">
        <v>0</v>
      </c>
      <c r="L43" s="42">
        <v>1</v>
      </c>
      <c r="M43" s="42">
        <v>4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1</v>
      </c>
      <c r="G44" s="42">
        <v>1</v>
      </c>
      <c r="H44" s="42">
        <v>0</v>
      </c>
      <c r="I44" s="42">
        <v>0</v>
      </c>
      <c r="J44" s="42">
        <v>2</v>
      </c>
      <c r="K44" s="42">
        <v>0</v>
      </c>
      <c r="L44" s="42">
        <v>1</v>
      </c>
      <c r="M44" s="42">
        <v>0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1</v>
      </c>
      <c r="H45" s="42">
        <v>0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0</v>
      </c>
      <c r="G46" s="42">
        <v>1</v>
      </c>
      <c r="H46" s="42">
        <v>1</v>
      </c>
      <c r="I46" s="42">
        <v>0</v>
      </c>
      <c r="J46" s="42">
        <v>1</v>
      </c>
      <c r="K46" s="42">
        <v>0</v>
      </c>
      <c r="L46" s="42">
        <v>1</v>
      </c>
      <c r="M46" s="42">
        <v>1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1</v>
      </c>
      <c r="C47" s="42">
        <v>1</v>
      </c>
      <c r="D47" s="42">
        <v>0</v>
      </c>
      <c r="E47" s="42">
        <v>6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3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2</v>
      </c>
      <c r="M48" s="42">
        <v>1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0</v>
      </c>
      <c r="C49" s="42">
        <v>0</v>
      </c>
      <c r="D49" s="42">
        <v>0</v>
      </c>
      <c r="E49" s="42">
        <v>18</v>
      </c>
      <c r="F49" s="42">
        <v>2</v>
      </c>
      <c r="G49" s="42">
        <v>0</v>
      </c>
      <c r="H49" s="42">
        <v>5</v>
      </c>
      <c r="I49" s="42">
        <v>0</v>
      </c>
      <c r="J49" s="42">
        <v>1</v>
      </c>
      <c r="K49" s="42">
        <v>1</v>
      </c>
      <c r="L49" s="42">
        <v>4</v>
      </c>
      <c r="M49" s="42">
        <v>0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0</v>
      </c>
      <c r="C53" s="42">
        <v>0</v>
      </c>
      <c r="D53" s="42">
        <v>0</v>
      </c>
      <c r="E53" s="42">
        <v>18</v>
      </c>
      <c r="F53" s="42">
        <v>5</v>
      </c>
      <c r="G53" s="42">
        <v>0</v>
      </c>
      <c r="H53" s="42">
        <v>2</v>
      </c>
      <c r="I53" s="42">
        <v>0</v>
      </c>
      <c r="J53" s="42">
        <v>0</v>
      </c>
      <c r="K53" s="42">
        <v>1</v>
      </c>
      <c r="L53" s="42">
        <v>2</v>
      </c>
      <c r="M53" s="42">
        <v>2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2</v>
      </c>
      <c r="C55" s="42">
        <v>2</v>
      </c>
      <c r="D55" s="42">
        <v>0</v>
      </c>
      <c r="E55" s="42">
        <v>71</v>
      </c>
      <c r="F55" s="42">
        <v>0</v>
      </c>
      <c r="G55" s="42">
        <v>8</v>
      </c>
      <c r="H55" s="42">
        <v>10</v>
      </c>
      <c r="I55" s="42">
        <v>1</v>
      </c>
      <c r="J55" s="42">
        <v>37</v>
      </c>
      <c r="K55" s="42">
        <v>5</v>
      </c>
      <c r="L55" s="42">
        <v>23</v>
      </c>
      <c r="M55" s="42">
        <v>17</v>
      </c>
      <c r="N55" s="42">
        <v>0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1</v>
      </c>
      <c r="C61" s="42">
        <v>1</v>
      </c>
      <c r="D61" s="42">
        <v>0</v>
      </c>
      <c r="E61" s="42">
        <v>12</v>
      </c>
      <c r="F61" s="42">
        <v>4</v>
      </c>
      <c r="G61" s="42">
        <v>0</v>
      </c>
      <c r="H61" s="42">
        <v>2</v>
      </c>
      <c r="I61" s="42">
        <v>0</v>
      </c>
      <c r="J61" s="42">
        <v>1</v>
      </c>
      <c r="K61" s="42">
        <v>1</v>
      </c>
      <c r="L61" s="42">
        <v>1</v>
      </c>
      <c r="M61" s="42">
        <v>2</v>
      </c>
      <c r="N61" s="42">
        <v>0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2</v>
      </c>
      <c r="F62" s="42">
        <v>0</v>
      </c>
      <c r="G62" s="42">
        <v>0</v>
      </c>
      <c r="H62" s="42">
        <v>1</v>
      </c>
      <c r="I62" s="42">
        <v>0</v>
      </c>
      <c r="J62" s="42">
        <v>4</v>
      </c>
      <c r="K62" s="42">
        <v>0</v>
      </c>
      <c r="L62" s="42">
        <v>1</v>
      </c>
      <c r="M62" s="42">
        <v>1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1</v>
      </c>
      <c r="C63" s="42">
        <v>1</v>
      </c>
      <c r="D63" s="42">
        <v>0</v>
      </c>
      <c r="E63" s="42">
        <v>2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0</v>
      </c>
      <c r="I64" s="42">
        <v>2</v>
      </c>
      <c r="J64" s="42">
        <v>3</v>
      </c>
      <c r="K64" s="42">
        <v>0</v>
      </c>
      <c r="L64" s="42">
        <v>6</v>
      </c>
      <c r="M64" s="42">
        <v>0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1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1</v>
      </c>
      <c r="C66" s="42">
        <v>2</v>
      </c>
      <c r="D66" s="42">
        <v>0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0</v>
      </c>
      <c r="C70" s="42">
        <v>0</v>
      </c>
      <c r="D70" s="42">
        <v>0</v>
      </c>
      <c r="E70" s="42">
        <v>26</v>
      </c>
      <c r="F70" s="42">
        <v>3</v>
      </c>
      <c r="G70" s="42">
        <v>0</v>
      </c>
      <c r="H70" s="42">
        <v>1</v>
      </c>
      <c r="I70" s="42">
        <v>0</v>
      </c>
      <c r="J70" s="42">
        <v>2</v>
      </c>
      <c r="K70" s="42">
        <v>0</v>
      </c>
      <c r="L70" s="42">
        <v>8</v>
      </c>
      <c r="M70" s="42">
        <v>4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1</v>
      </c>
      <c r="C71" s="42">
        <v>1</v>
      </c>
      <c r="D71" s="42">
        <v>0</v>
      </c>
      <c r="E71" s="42">
        <v>21</v>
      </c>
      <c r="F71" s="42">
        <v>4</v>
      </c>
      <c r="G71" s="42">
        <v>1</v>
      </c>
      <c r="H71" s="42">
        <v>2</v>
      </c>
      <c r="I71" s="42">
        <v>0</v>
      </c>
      <c r="J71" s="42">
        <v>1</v>
      </c>
      <c r="K71" s="42">
        <v>2</v>
      </c>
      <c r="L71" s="42">
        <v>6</v>
      </c>
      <c r="M71" s="42">
        <v>0</v>
      </c>
      <c r="N71" s="42">
        <v>0</v>
      </c>
      <c r="O71" s="42">
        <v>0</v>
      </c>
    </row>
    <row r="72" spans="1:15" x14ac:dyDescent="0.25">
      <c r="A72" s="46" t="s">
        <v>77</v>
      </c>
      <c r="B72" s="42">
        <v>1</v>
      </c>
      <c r="C72" s="42">
        <v>1</v>
      </c>
      <c r="D72" s="42">
        <v>0</v>
      </c>
      <c r="E72" s="42">
        <v>21</v>
      </c>
      <c r="F72" s="42">
        <v>3</v>
      </c>
      <c r="G72" s="42">
        <v>0</v>
      </c>
      <c r="H72" s="42">
        <v>1</v>
      </c>
      <c r="I72" s="42">
        <v>0</v>
      </c>
      <c r="J72" s="42">
        <v>1</v>
      </c>
      <c r="K72" s="42">
        <v>0</v>
      </c>
      <c r="L72" s="42">
        <v>1</v>
      </c>
      <c r="M72" s="42">
        <v>1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0</v>
      </c>
      <c r="C73" s="42">
        <v>0</v>
      </c>
      <c r="D73" s="42">
        <v>0</v>
      </c>
      <c r="E73" s="42">
        <v>78</v>
      </c>
      <c r="F73" s="42">
        <v>2</v>
      </c>
      <c r="G73" s="42">
        <v>5</v>
      </c>
      <c r="H73" s="42">
        <v>5</v>
      </c>
      <c r="I73" s="42">
        <v>1</v>
      </c>
      <c r="J73" s="42">
        <v>11</v>
      </c>
      <c r="K73" s="42">
        <v>2</v>
      </c>
      <c r="L73" s="42">
        <v>16</v>
      </c>
      <c r="M73" s="42">
        <v>10</v>
      </c>
      <c r="N73" s="42">
        <v>0</v>
      </c>
      <c r="O73" s="42">
        <v>0</v>
      </c>
    </row>
    <row r="74" spans="1:15" x14ac:dyDescent="0.25">
      <c r="A74" s="46" t="s">
        <v>79</v>
      </c>
      <c r="B74" s="42">
        <v>1</v>
      </c>
      <c r="C74" s="42">
        <v>1</v>
      </c>
      <c r="D74" s="42">
        <v>0</v>
      </c>
      <c r="E74" s="42">
        <v>139</v>
      </c>
      <c r="F74" s="42">
        <v>1</v>
      </c>
      <c r="G74" s="42">
        <v>18</v>
      </c>
      <c r="H74" s="42">
        <v>120</v>
      </c>
      <c r="I74" s="42">
        <v>24</v>
      </c>
      <c r="J74" s="42">
        <v>36</v>
      </c>
      <c r="K74" s="42">
        <v>1</v>
      </c>
      <c r="L74" s="42">
        <v>7</v>
      </c>
      <c r="M74" s="42">
        <v>15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4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1</v>
      </c>
      <c r="H76" s="42">
        <v>1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0</v>
      </c>
      <c r="C78" s="42">
        <v>0</v>
      </c>
      <c r="D78" s="42">
        <v>0</v>
      </c>
      <c r="E78" s="42">
        <v>75</v>
      </c>
      <c r="F78" s="42">
        <v>2</v>
      </c>
      <c r="G78" s="42">
        <v>3</v>
      </c>
      <c r="H78" s="42">
        <v>11</v>
      </c>
      <c r="I78" s="42">
        <v>2</v>
      </c>
      <c r="J78" s="42">
        <v>12</v>
      </c>
      <c r="K78" s="42">
        <v>8</v>
      </c>
      <c r="L78" s="42">
        <v>5</v>
      </c>
      <c r="M78" s="42">
        <v>6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1</v>
      </c>
      <c r="I80" s="42">
        <v>0</v>
      </c>
      <c r="J80" s="42">
        <v>1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9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0</v>
      </c>
      <c r="C84" s="42">
        <v>0</v>
      </c>
      <c r="D84" s="42">
        <v>0</v>
      </c>
      <c r="E84" s="42">
        <v>61</v>
      </c>
      <c r="F84" s="42">
        <v>0</v>
      </c>
      <c r="G84" s="42">
        <v>14</v>
      </c>
      <c r="H84" s="42">
        <v>22</v>
      </c>
      <c r="I84" s="42">
        <v>11</v>
      </c>
      <c r="J84" s="42">
        <v>18</v>
      </c>
      <c r="K84" s="42">
        <v>1</v>
      </c>
      <c r="L84" s="42">
        <v>9</v>
      </c>
      <c r="M84" s="42">
        <v>1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2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2</v>
      </c>
      <c r="L85" s="42">
        <v>2</v>
      </c>
      <c r="M85" s="42">
        <v>0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1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0</v>
      </c>
      <c r="C87" s="42">
        <v>0</v>
      </c>
      <c r="D87" s="42">
        <v>0</v>
      </c>
      <c r="E87" s="42">
        <v>30</v>
      </c>
      <c r="F87" s="42">
        <v>2</v>
      </c>
      <c r="G87" s="42">
        <v>1</v>
      </c>
      <c r="H87" s="42">
        <v>2</v>
      </c>
      <c r="I87" s="42">
        <v>2</v>
      </c>
      <c r="J87" s="42">
        <v>3</v>
      </c>
      <c r="K87" s="42">
        <v>0</v>
      </c>
      <c r="L87" s="42">
        <v>3</v>
      </c>
      <c r="M87" s="42">
        <v>0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1</v>
      </c>
      <c r="H89" s="42">
        <v>2</v>
      </c>
      <c r="I89" s="42">
        <v>0</v>
      </c>
      <c r="J89" s="42">
        <v>4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2</v>
      </c>
      <c r="C90" s="42">
        <v>2</v>
      </c>
      <c r="D90" s="42">
        <v>0</v>
      </c>
      <c r="E90" s="42">
        <v>39</v>
      </c>
      <c r="F90" s="42">
        <v>0</v>
      </c>
      <c r="G90" s="42">
        <v>1</v>
      </c>
      <c r="H90" s="42">
        <v>4</v>
      </c>
      <c r="I90" s="42">
        <v>0</v>
      </c>
      <c r="J90" s="42">
        <v>15</v>
      </c>
      <c r="K90" s="42">
        <v>2</v>
      </c>
      <c r="L90" s="42">
        <v>7</v>
      </c>
      <c r="M90" s="42">
        <v>7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0</v>
      </c>
      <c r="C91" s="42">
        <v>0</v>
      </c>
      <c r="D91" s="42">
        <v>0</v>
      </c>
      <c r="E91" s="42">
        <v>25</v>
      </c>
      <c r="F91" s="42">
        <v>9</v>
      </c>
      <c r="G91" s="42">
        <v>6</v>
      </c>
      <c r="H91" s="42">
        <v>6</v>
      </c>
      <c r="I91" s="42">
        <v>0</v>
      </c>
      <c r="J91" s="42">
        <v>5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4</v>
      </c>
      <c r="C92" s="42">
        <v>4</v>
      </c>
      <c r="D92" s="42">
        <v>0</v>
      </c>
      <c r="E92" s="42">
        <v>333</v>
      </c>
      <c r="F92" s="42">
        <v>4</v>
      </c>
      <c r="G92" s="42">
        <v>55</v>
      </c>
      <c r="H92" s="42">
        <v>305</v>
      </c>
      <c r="I92" s="42">
        <v>46</v>
      </c>
      <c r="J92" s="42">
        <v>98</v>
      </c>
      <c r="K92" s="42">
        <v>14</v>
      </c>
      <c r="L92" s="42">
        <v>77</v>
      </c>
      <c r="M92" s="42">
        <v>62</v>
      </c>
      <c r="N92" s="42">
        <v>0</v>
      </c>
      <c r="O92" s="42">
        <v>0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1</v>
      </c>
      <c r="C95" s="42">
        <v>1</v>
      </c>
      <c r="D95" s="42">
        <v>0</v>
      </c>
      <c r="E95" s="42">
        <v>57</v>
      </c>
      <c r="F95" s="42">
        <v>1</v>
      </c>
      <c r="G95" s="42">
        <v>4</v>
      </c>
      <c r="H95" s="42">
        <v>10</v>
      </c>
      <c r="I95" s="42">
        <v>0</v>
      </c>
      <c r="J95" s="42">
        <v>19</v>
      </c>
      <c r="K95" s="42">
        <v>2</v>
      </c>
      <c r="L95" s="42">
        <v>1</v>
      </c>
      <c r="M95" s="42">
        <v>7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1</v>
      </c>
      <c r="C97" s="42">
        <v>2</v>
      </c>
      <c r="D97" s="42">
        <v>0</v>
      </c>
      <c r="E97" s="42">
        <v>10</v>
      </c>
      <c r="F97" s="42">
        <v>0</v>
      </c>
      <c r="G97" s="42">
        <v>0</v>
      </c>
      <c r="H97" s="42">
        <v>2</v>
      </c>
      <c r="I97" s="42">
        <v>0</v>
      </c>
      <c r="J97" s="42">
        <v>5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0</v>
      </c>
      <c r="C98" s="42">
        <v>0</v>
      </c>
      <c r="D98" s="42">
        <v>0</v>
      </c>
      <c r="E98" s="42">
        <v>5</v>
      </c>
      <c r="F98" s="42">
        <v>1</v>
      </c>
      <c r="G98" s="42">
        <v>2</v>
      </c>
      <c r="H98" s="42">
        <v>2</v>
      </c>
      <c r="I98" s="42">
        <v>0</v>
      </c>
      <c r="J98" s="42">
        <v>0</v>
      </c>
      <c r="K98" s="42">
        <v>0</v>
      </c>
      <c r="L98" s="42">
        <v>0</v>
      </c>
      <c r="M98" s="42">
        <v>2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7</v>
      </c>
      <c r="F100" s="42">
        <v>2</v>
      </c>
      <c r="G100" s="42">
        <v>0</v>
      </c>
      <c r="H100" s="42">
        <v>0</v>
      </c>
      <c r="I100" s="42">
        <v>0</v>
      </c>
      <c r="J100" s="42">
        <v>3</v>
      </c>
      <c r="K100" s="42">
        <v>2</v>
      </c>
      <c r="L100" s="42">
        <v>3</v>
      </c>
      <c r="M100" s="42">
        <v>0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1</v>
      </c>
      <c r="C101" s="42">
        <v>1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1</v>
      </c>
      <c r="C102" s="42">
        <v>1</v>
      </c>
      <c r="D102" s="42">
        <v>0</v>
      </c>
      <c r="E102" s="42">
        <v>54</v>
      </c>
      <c r="F102" s="42">
        <v>1</v>
      </c>
      <c r="G102" s="42">
        <v>5</v>
      </c>
      <c r="H102" s="42">
        <v>7</v>
      </c>
      <c r="I102" s="42">
        <v>0</v>
      </c>
      <c r="J102" s="42">
        <v>21</v>
      </c>
      <c r="K102" s="42">
        <v>0</v>
      </c>
      <c r="L102" s="42">
        <v>0</v>
      </c>
      <c r="M102" s="42">
        <v>5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1</v>
      </c>
      <c r="H103" s="42">
        <v>2</v>
      </c>
      <c r="I103" s="42">
        <v>0</v>
      </c>
      <c r="J103" s="42">
        <v>3</v>
      </c>
      <c r="K103" s="42">
        <v>0</v>
      </c>
      <c r="L103" s="42">
        <v>3</v>
      </c>
      <c r="M103" s="42">
        <v>0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1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0</v>
      </c>
      <c r="J105" s="42">
        <v>1</v>
      </c>
      <c r="K105" s="42">
        <v>0</v>
      </c>
      <c r="L105" s="42">
        <v>2</v>
      </c>
      <c r="M105" s="42">
        <v>2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0</v>
      </c>
      <c r="C107" s="42">
        <v>0</v>
      </c>
      <c r="D107" s="42">
        <v>0</v>
      </c>
      <c r="E107" s="42">
        <v>10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5</v>
      </c>
      <c r="C108" s="42">
        <v>5</v>
      </c>
      <c r="D108" s="42">
        <v>0</v>
      </c>
      <c r="E108" s="42">
        <v>369</v>
      </c>
      <c r="F108" s="42">
        <v>2</v>
      </c>
      <c r="G108" s="42">
        <v>115</v>
      </c>
      <c r="H108" s="42">
        <v>122</v>
      </c>
      <c r="I108" s="42">
        <v>33</v>
      </c>
      <c r="J108" s="42">
        <v>195</v>
      </c>
      <c r="K108" s="42">
        <v>12</v>
      </c>
      <c r="L108" s="42">
        <v>29</v>
      </c>
      <c r="M108" s="42">
        <v>23</v>
      </c>
      <c r="N108" s="42">
        <v>0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1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1</v>
      </c>
      <c r="G113" s="42">
        <v>2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0</v>
      </c>
      <c r="C114" s="42">
        <v>0</v>
      </c>
      <c r="D114" s="42">
        <v>0</v>
      </c>
      <c r="E114" s="42">
        <v>19</v>
      </c>
      <c r="F114" s="42">
        <v>0</v>
      </c>
      <c r="G114" s="42">
        <v>0</v>
      </c>
      <c r="H114" s="42">
        <v>0</v>
      </c>
      <c r="I114" s="42">
        <v>0</v>
      </c>
      <c r="J114" s="42">
        <v>3</v>
      </c>
      <c r="K114" s="42">
        <v>0</v>
      </c>
      <c r="L114" s="42">
        <v>2</v>
      </c>
      <c r="M114" s="42">
        <v>0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0</v>
      </c>
      <c r="C116" s="42">
        <v>0</v>
      </c>
      <c r="D116" s="42">
        <v>0</v>
      </c>
      <c r="E116" s="42">
        <v>12</v>
      </c>
      <c r="F116" s="42">
        <v>1</v>
      </c>
      <c r="G116" s="42">
        <v>0</v>
      </c>
      <c r="H116" s="42">
        <v>1</v>
      </c>
      <c r="I116" s="42">
        <v>0</v>
      </c>
      <c r="J116" s="42">
        <v>4</v>
      </c>
      <c r="K116" s="42">
        <v>2</v>
      </c>
      <c r="L116" s="42">
        <v>33</v>
      </c>
      <c r="M116" s="42">
        <v>9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1</v>
      </c>
      <c r="I119" s="42">
        <v>0</v>
      </c>
      <c r="J119" s="42">
        <v>0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1</v>
      </c>
      <c r="C121" s="42">
        <v>1</v>
      </c>
      <c r="D121" s="42">
        <v>0</v>
      </c>
      <c r="E121" s="42">
        <v>23</v>
      </c>
      <c r="F121" s="42">
        <v>1</v>
      </c>
      <c r="G121" s="42">
        <v>3</v>
      </c>
      <c r="H121" s="42">
        <v>2</v>
      </c>
      <c r="I121" s="42">
        <v>0</v>
      </c>
      <c r="J121" s="42">
        <v>1</v>
      </c>
      <c r="K121" s="42">
        <v>2</v>
      </c>
      <c r="L121" s="42">
        <v>2</v>
      </c>
      <c r="M121" s="42">
        <v>5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1</v>
      </c>
      <c r="H122" s="42">
        <v>0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1</v>
      </c>
      <c r="G123" s="42">
        <v>0</v>
      </c>
      <c r="H123" s="42">
        <v>1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1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1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1</v>
      </c>
      <c r="C126" s="42">
        <v>1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2</v>
      </c>
      <c r="K126" s="42">
        <v>1</v>
      </c>
      <c r="L126" s="42">
        <v>0</v>
      </c>
      <c r="M126" s="42">
        <v>2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1</v>
      </c>
      <c r="H130" s="42">
        <v>2</v>
      </c>
      <c r="I130" s="42">
        <v>0</v>
      </c>
      <c r="J130" s="42">
        <v>0</v>
      </c>
      <c r="K130" s="42">
        <v>0</v>
      </c>
      <c r="L130" s="42">
        <v>2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2</v>
      </c>
      <c r="K134" s="42">
        <v>2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2</v>
      </c>
      <c r="M135" s="42">
        <v>0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3</v>
      </c>
      <c r="F136" s="42">
        <v>0</v>
      </c>
      <c r="G136" s="42">
        <v>0</v>
      </c>
      <c r="H136" s="42">
        <v>0</v>
      </c>
      <c r="I136" s="42">
        <v>0</v>
      </c>
      <c r="J136" s="42">
        <v>1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1</v>
      </c>
      <c r="C137" s="42">
        <v>1</v>
      </c>
      <c r="D137" s="42">
        <v>0</v>
      </c>
      <c r="E137" s="42">
        <v>54</v>
      </c>
      <c r="F137" s="42">
        <v>2</v>
      </c>
      <c r="G137" s="42">
        <v>4</v>
      </c>
      <c r="H137" s="42">
        <v>18</v>
      </c>
      <c r="I137" s="42">
        <v>3</v>
      </c>
      <c r="J137" s="42">
        <v>21</v>
      </c>
      <c r="K137" s="42">
        <v>4</v>
      </c>
      <c r="L137" s="42">
        <v>8</v>
      </c>
      <c r="M137" s="42">
        <v>8</v>
      </c>
      <c r="N137" s="42">
        <v>0</v>
      </c>
      <c r="O137" s="42">
        <v>0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0</v>
      </c>
      <c r="C139" s="42">
        <v>0</v>
      </c>
      <c r="D139" s="42">
        <v>0</v>
      </c>
      <c r="E139" s="42">
        <v>1</v>
      </c>
      <c r="F139" s="42">
        <v>0</v>
      </c>
      <c r="G139" s="42">
        <v>1</v>
      </c>
      <c r="H139" s="42">
        <v>2</v>
      </c>
      <c r="I139" s="42">
        <v>0</v>
      </c>
      <c r="J139" s="42">
        <v>2</v>
      </c>
      <c r="K139" s="42">
        <v>0</v>
      </c>
      <c r="L139" s="42">
        <v>0</v>
      </c>
      <c r="M139" s="42">
        <v>1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2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1</v>
      </c>
      <c r="C142" s="42">
        <v>1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0</v>
      </c>
      <c r="C144" s="42">
        <v>0</v>
      </c>
      <c r="D144" s="42">
        <v>0</v>
      </c>
      <c r="E144" s="42">
        <v>30</v>
      </c>
      <c r="F144" s="42">
        <v>0</v>
      </c>
      <c r="G144" s="42">
        <v>4</v>
      </c>
      <c r="H144" s="42">
        <v>7</v>
      </c>
      <c r="I144" s="42">
        <v>0</v>
      </c>
      <c r="J144" s="42">
        <v>6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1</v>
      </c>
      <c r="H147" s="42">
        <v>1</v>
      </c>
      <c r="I147" s="42">
        <v>0</v>
      </c>
      <c r="J147" s="42">
        <v>0</v>
      </c>
      <c r="K147" s="42">
        <v>1</v>
      </c>
      <c r="L147" s="42">
        <v>1</v>
      </c>
      <c r="M147" s="42">
        <v>0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0</v>
      </c>
      <c r="C148" s="42">
        <v>0</v>
      </c>
      <c r="D148" s="42">
        <v>0</v>
      </c>
      <c r="E148" s="42">
        <v>32</v>
      </c>
      <c r="F148" s="42">
        <v>3</v>
      </c>
      <c r="G148" s="42">
        <v>1</v>
      </c>
      <c r="H148" s="42">
        <v>5</v>
      </c>
      <c r="I148" s="42">
        <v>1</v>
      </c>
      <c r="J148" s="42">
        <v>8</v>
      </c>
      <c r="K148" s="42">
        <v>1</v>
      </c>
      <c r="L148" s="42">
        <v>4</v>
      </c>
      <c r="M148" s="42">
        <v>6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2</v>
      </c>
      <c r="H149" s="42">
        <v>0</v>
      </c>
      <c r="I149" s="42">
        <v>0</v>
      </c>
      <c r="J149" s="42">
        <v>2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1</v>
      </c>
      <c r="M152" s="42">
        <v>1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0</v>
      </c>
      <c r="C153" s="42">
        <v>0</v>
      </c>
      <c r="D153" s="42">
        <v>0</v>
      </c>
      <c r="E153" s="42">
        <v>22</v>
      </c>
      <c r="F153" s="42">
        <v>1</v>
      </c>
      <c r="G153" s="42">
        <v>2</v>
      </c>
      <c r="H153" s="42">
        <v>21</v>
      </c>
      <c r="I153" s="42">
        <v>1</v>
      </c>
      <c r="J153" s="42">
        <v>10</v>
      </c>
      <c r="K153" s="42">
        <v>2</v>
      </c>
      <c r="L153" s="42">
        <v>7</v>
      </c>
      <c r="M153" s="42">
        <v>7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0</v>
      </c>
      <c r="C154" s="42">
        <v>0</v>
      </c>
      <c r="D154" s="42">
        <v>0</v>
      </c>
      <c r="E154" s="42">
        <v>11</v>
      </c>
      <c r="F154" s="42">
        <v>0</v>
      </c>
      <c r="G154" s="42">
        <v>1</v>
      </c>
      <c r="H154" s="42">
        <v>0</v>
      </c>
      <c r="I154" s="42">
        <v>0</v>
      </c>
      <c r="J154" s="42">
        <v>6</v>
      </c>
      <c r="K154" s="42">
        <v>0</v>
      </c>
      <c r="L154" s="42">
        <v>3</v>
      </c>
      <c r="M154" s="42">
        <v>1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0</v>
      </c>
      <c r="C155" s="42">
        <v>0</v>
      </c>
      <c r="D155" s="42">
        <v>0</v>
      </c>
      <c r="E155" s="42">
        <v>14</v>
      </c>
      <c r="F155" s="42">
        <v>2</v>
      </c>
      <c r="G155" s="42">
        <v>1</v>
      </c>
      <c r="H155" s="42">
        <v>3</v>
      </c>
      <c r="I155" s="42">
        <v>0</v>
      </c>
      <c r="J155" s="42">
        <v>1</v>
      </c>
      <c r="K155" s="42">
        <v>0</v>
      </c>
      <c r="L155" s="42">
        <v>2</v>
      </c>
      <c r="M155" s="42">
        <v>2</v>
      </c>
      <c r="N155" s="42">
        <v>0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1</v>
      </c>
      <c r="C160" s="42">
        <v>1</v>
      </c>
      <c r="D160" s="42">
        <v>0</v>
      </c>
      <c r="E160" s="42">
        <v>76</v>
      </c>
      <c r="F160" s="42">
        <v>0</v>
      </c>
      <c r="G160" s="42">
        <v>6</v>
      </c>
      <c r="H160" s="42">
        <v>8</v>
      </c>
      <c r="I160" s="42">
        <v>1</v>
      </c>
      <c r="J160" s="42">
        <v>31</v>
      </c>
      <c r="K160" s="42">
        <v>17</v>
      </c>
      <c r="L160" s="42">
        <v>23</v>
      </c>
      <c r="M160" s="42">
        <v>13</v>
      </c>
      <c r="N160" s="42">
        <v>0</v>
      </c>
      <c r="O160" s="42">
        <v>0</v>
      </c>
    </row>
    <row r="161" spans="1:15" x14ac:dyDescent="0.25">
      <c r="A161" s="46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2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1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1</v>
      </c>
      <c r="G163" s="42">
        <v>1</v>
      </c>
      <c r="H163" s="42">
        <v>0</v>
      </c>
      <c r="I163" s="42">
        <v>0</v>
      </c>
      <c r="J163" s="42">
        <v>1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2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1</v>
      </c>
      <c r="C166" s="42">
        <v>1</v>
      </c>
      <c r="D166" s="42">
        <v>0</v>
      </c>
      <c r="E166" s="42">
        <v>3</v>
      </c>
      <c r="F166" s="42">
        <v>0</v>
      </c>
      <c r="G166" s="42">
        <v>1</v>
      </c>
      <c r="H166" s="42">
        <v>0</v>
      </c>
      <c r="I166" s="42">
        <v>0</v>
      </c>
      <c r="J166" s="42">
        <v>3</v>
      </c>
      <c r="K166" s="42">
        <v>0</v>
      </c>
      <c r="L166" s="42">
        <v>4</v>
      </c>
      <c r="M166" s="42">
        <v>3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1</v>
      </c>
      <c r="C167" s="42">
        <v>1</v>
      </c>
      <c r="D167" s="42">
        <v>1</v>
      </c>
      <c r="E167" s="42">
        <v>5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2</v>
      </c>
      <c r="M167" s="42">
        <v>0</v>
      </c>
      <c r="N167" s="42">
        <v>1</v>
      </c>
      <c r="O167" s="42">
        <v>0</v>
      </c>
    </row>
    <row r="168" spans="1:15" x14ac:dyDescent="0.25">
      <c r="A168" s="46" t="s">
        <v>173</v>
      </c>
      <c r="B168" s="42">
        <v>0</v>
      </c>
      <c r="C168" s="42">
        <v>0</v>
      </c>
      <c r="D168" s="42">
        <v>0</v>
      </c>
      <c r="E168" s="42">
        <v>39</v>
      </c>
      <c r="F168" s="42">
        <v>0</v>
      </c>
      <c r="G168" s="42">
        <v>8</v>
      </c>
      <c r="H168" s="42">
        <v>10</v>
      </c>
      <c r="I168" s="42">
        <v>12</v>
      </c>
      <c r="J168" s="42">
        <v>16</v>
      </c>
      <c r="K168" s="42">
        <v>1</v>
      </c>
      <c r="L168" s="42">
        <v>5</v>
      </c>
      <c r="M168" s="42">
        <v>1</v>
      </c>
      <c r="N168" s="42">
        <v>0</v>
      </c>
      <c r="O168" s="42">
        <v>0</v>
      </c>
    </row>
    <row r="169" spans="1:15" x14ac:dyDescent="0.25">
      <c r="A169" s="46" t="s">
        <v>174</v>
      </c>
      <c r="B169" s="42">
        <v>0</v>
      </c>
      <c r="C169" s="42">
        <v>0</v>
      </c>
      <c r="D169" s="42">
        <v>0</v>
      </c>
      <c r="E169" s="42">
        <v>99</v>
      </c>
      <c r="F169" s="42">
        <v>0</v>
      </c>
      <c r="G169" s="42">
        <v>9</v>
      </c>
      <c r="H169" s="42">
        <v>45</v>
      </c>
      <c r="I169" s="42">
        <v>12</v>
      </c>
      <c r="J169" s="42">
        <v>23</v>
      </c>
      <c r="K169" s="42">
        <v>2</v>
      </c>
      <c r="L169" s="42">
        <v>6</v>
      </c>
      <c r="M169" s="42">
        <v>11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1</v>
      </c>
      <c r="C170" s="42">
        <v>1</v>
      </c>
      <c r="D170" s="42">
        <v>0</v>
      </c>
      <c r="E170" s="42">
        <v>27</v>
      </c>
      <c r="F170" s="42">
        <v>0</v>
      </c>
      <c r="G170" s="42">
        <v>2</v>
      </c>
      <c r="H170" s="42">
        <v>4</v>
      </c>
      <c r="I170" s="42">
        <v>0</v>
      </c>
      <c r="J170" s="42">
        <v>4</v>
      </c>
      <c r="K170" s="42">
        <v>2</v>
      </c>
      <c r="L170" s="42">
        <v>5</v>
      </c>
      <c r="M170" s="42">
        <v>6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1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2</v>
      </c>
      <c r="C174" s="42">
        <v>2</v>
      </c>
      <c r="D174" s="42">
        <v>0</v>
      </c>
      <c r="E174" s="42">
        <v>32</v>
      </c>
      <c r="F174" s="42">
        <v>0</v>
      </c>
      <c r="G174" s="42">
        <v>7</v>
      </c>
      <c r="H174" s="42">
        <v>20</v>
      </c>
      <c r="I174" s="42">
        <v>7</v>
      </c>
      <c r="J174" s="42">
        <v>17</v>
      </c>
      <c r="K174" s="42">
        <v>1</v>
      </c>
      <c r="L174" s="42">
        <v>15</v>
      </c>
      <c r="M174" s="42">
        <v>7</v>
      </c>
      <c r="N174" s="42">
        <v>0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13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0</v>
      </c>
      <c r="G177" s="42">
        <v>0</v>
      </c>
      <c r="H177" s="42">
        <v>0</v>
      </c>
      <c r="I177" s="42">
        <v>1</v>
      </c>
      <c r="J177" s="42">
        <v>0</v>
      </c>
      <c r="K177" s="42">
        <v>1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0</v>
      </c>
      <c r="I178" s="42">
        <v>0</v>
      </c>
      <c r="J178" s="42">
        <v>1</v>
      </c>
      <c r="K178" s="42">
        <v>1</v>
      </c>
      <c r="L178" s="42">
        <v>3</v>
      </c>
      <c r="M178" s="42">
        <v>0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0</v>
      </c>
      <c r="C179" s="42">
        <v>0</v>
      </c>
      <c r="D179" s="42">
        <v>0</v>
      </c>
      <c r="E179" s="42">
        <v>19</v>
      </c>
      <c r="F179" s="42">
        <v>0</v>
      </c>
      <c r="G179" s="42">
        <v>6</v>
      </c>
      <c r="H179" s="42">
        <v>5</v>
      </c>
      <c r="I179" s="42">
        <v>0</v>
      </c>
      <c r="J179" s="42">
        <v>6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1</v>
      </c>
      <c r="C181" s="42">
        <v>1</v>
      </c>
      <c r="D181" s="42">
        <v>0</v>
      </c>
      <c r="E181" s="42">
        <v>18</v>
      </c>
      <c r="F181" s="42">
        <v>4</v>
      </c>
      <c r="G181" s="42">
        <v>1</v>
      </c>
      <c r="H181" s="42">
        <v>2</v>
      </c>
      <c r="I181" s="42">
        <v>0</v>
      </c>
      <c r="J181" s="42">
        <v>1</v>
      </c>
      <c r="K181" s="42">
        <v>0</v>
      </c>
      <c r="L181" s="42">
        <v>2</v>
      </c>
      <c r="M181" s="42">
        <v>0</v>
      </c>
      <c r="N181" s="42">
        <v>0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9</v>
      </c>
      <c r="F182" s="42">
        <v>2</v>
      </c>
      <c r="G182" s="42">
        <v>0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0</v>
      </c>
      <c r="C185" s="42">
        <v>0</v>
      </c>
      <c r="D185" s="42">
        <v>0</v>
      </c>
      <c r="E185" s="42">
        <v>31</v>
      </c>
      <c r="F185" s="42">
        <v>0</v>
      </c>
      <c r="G185" s="42">
        <v>1</v>
      </c>
      <c r="H185" s="42">
        <v>3</v>
      </c>
      <c r="I185" s="42">
        <v>0</v>
      </c>
      <c r="J185" s="42">
        <v>9</v>
      </c>
      <c r="K185" s="42">
        <v>2</v>
      </c>
      <c r="L185" s="42">
        <v>12</v>
      </c>
      <c r="M185" s="42">
        <v>0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0</v>
      </c>
      <c r="C186" s="42">
        <v>0</v>
      </c>
      <c r="D186" s="42">
        <v>0</v>
      </c>
      <c r="E186" s="42">
        <v>13</v>
      </c>
      <c r="F186" s="42">
        <v>1</v>
      </c>
      <c r="G186" s="42">
        <v>0</v>
      </c>
      <c r="H186" s="42">
        <v>2</v>
      </c>
      <c r="I186" s="42">
        <v>1</v>
      </c>
      <c r="J186" s="42">
        <v>4</v>
      </c>
      <c r="K186" s="42">
        <v>1</v>
      </c>
      <c r="L186" s="42">
        <v>1</v>
      </c>
      <c r="M186" s="42">
        <v>1</v>
      </c>
      <c r="N186" s="42">
        <v>0</v>
      </c>
      <c r="O186" s="42">
        <v>0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5</v>
      </c>
      <c r="F188" s="42">
        <v>2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19</v>
      </c>
      <c r="F189" s="42">
        <v>2</v>
      </c>
      <c r="G189" s="42">
        <v>1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0</v>
      </c>
      <c r="C191" s="42">
        <v>0</v>
      </c>
      <c r="D191" s="42">
        <v>0</v>
      </c>
      <c r="E191" s="42">
        <v>9</v>
      </c>
      <c r="F191" s="42">
        <v>0</v>
      </c>
      <c r="G191" s="42">
        <v>0</v>
      </c>
      <c r="H191" s="42">
        <v>1</v>
      </c>
      <c r="I191" s="42">
        <v>0</v>
      </c>
      <c r="J191" s="42">
        <v>5</v>
      </c>
      <c r="K191" s="42">
        <v>2</v>
      </c>
      <c r="L191" s="42">
        <v>12</v>
      </c>
      <c r="M191" s="42">
        <v>10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18</v>
      </c>
      <c r="F192" s="42">
        <v>2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1</v>
      </c>
      <c r="M192" s="42">
        <v>7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0</v>
      </c>
      <c r="C193" s="42">
        <v>0</v>
      </c>
      <c r="D193" s="42">
        <v>0</v>
      </c>
      <c r="E193" s="42">
        <v>9</v>
      </c>
      <c r="F193" s="42">
        <v>3</v>
      </c>
      <c r="G193" s="42">
        <v>1</v>
      </c>
      <c r="H193" s="42">
        <v>0</v>
      </c>
      <c r="I193" s="42">
        <v>1</v>
      </c>
      <c r="J193" s="42">
        <v>2</v>
      </c>
      <c r="K193" s="42">
        <v>1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25">
      <c r="A194" s="46" t="s">
        <v>199</v>
      </c>
      <c r="B194" s="42">
        <v>0</v>
      </c>
      <c r="C194" s="42">
        <v>0</v>
      </c>
      <c r="D194" s="42">
        <v>0</v>
      </c>
      <c r="E194" s="42">
        <v>28</v>
      </c>
      <c r="F194" s="42">
        <v>0</v>
      </c>
      <c r="G194" s="42">
        <v>0</v>
      </c>
      <c r="H194" s="42">
        <v>3</v>
      </c>
      <c r="I194" s="42">
        <v>0</v>
      </c>
      <c r="J194" s="42">
        <v>18</v>
      </c>
      <c r="K194" s="42">
        <v>0</v>
      </c>
      <c r="L194" s="42">
        <v>8</v>
      </c>
      <c r="M194" s="42">
        <v>1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1</v>
      </c>
      <c r="C196" s="42">
        <v>1</v>
      </c>
      <c r="D196" s="42">
        <v>0</v>
      </c>
      <c r="E196" s="42">
        <v>3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6</v>
      </c>
      <c r="C197" s="42">
        <v>7</v>
      </c>
      <c r="D197" s="42">
        <v>0</v>
      </c>
      <c r="E197" s="42">
        <v>176</v>
      </c>
      <c r="F197" s="42">
        <v>4</v>
      </c>
      <c r="G197" s="42">
        <v>40</v>
      </c>
      <c r="H197" s="42">
        <v>171</v>
      </c>
      <c r="I197" s="42">
        <v>32</v>
      </c>
      <c r="J197" s="42">
        <v>65</v>
      </c>
      <c r="K197" s="42">
        <v>12</v>
      </c>
      <c r="L197" s="42">
        <v>10</v>
      </c>
      <c r="M197" s="42">
        <v>21</v>
      </c>
      <c r="N197" s="42">
        <v>0</v>
      </c>
      <c r="O197" s="42">
        <v>1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1</v>
      </c>
      <c r="C199" s="42">
        <v>1</v>
      </c>
      <c r="D199" s="42">
        <v>0</v>
      </c>
      <c r="E199" s="42">
        <v>57</v>
      </c>
      <c r="F199" s="42">
        <v>0</v>
      </c>
      <c r="G199" s="42">
        <v>3</v>
      </c>
      <c r="H199" s="42">
        <v>29</v>
      </c>
      <c r="I199" s="42">
        <v>0</v>
      </c>
      <c r="J199" s="42">
        <v>15</v>
      </c>
      <c r="K199" s="42">
        <v>3</v>
      </c>
      <c r="L199" s="42">
        <v>76</v>
      </c>
      <c r="M199" s="42">
        <v>23</v>
      </c>
      <c r="N199" s="42">
        <v>0</v>
      </c>
      <c r="O199" s="42">
        <v>0</v>
      </c>
    </row>
    <row r="200" spans="1:15" x14ac:dyDescent="0.25">
      <c r="A200" s="46" t="s">
        <v>205</v>
      </c>
      <c r="B200" s="42">
        <v>0</v>
      </c>
      <c r="C200" s="42">
        <v>0</v>
      </c>
      <c r="D200" s="42">
        <v>0</v>
      </c>
      <c r="E200" s="42">
        <v>14</v>
      </c>
      <c r="F200" s="42">
        <v>0</v>
      </c>
      <c r="G200" s="42">
        <v>3</v>
      </c>
      <c r="H200" s="42">
        <v>1</v>
      </c>
      <c r="I200" s="42">
        <v>0</v>
      </c>
      <c r="J200" s="42">
        <v>11</v>
      </c>
      <c r="K200" s="42">
        <v>3</v>
      </c>
      <c r="L200" s="42">
        <v>3</v>
      </c>
      <c r="M200" s="42">
        <v>6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2</v>
      </c>
      <c r="M203" s="42">
        <v>0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1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0</v>
      </c>
      <c r="C205" s="42">
        <v>0</v>
      </c>
      <c r="D205" s="42">
        <v>0</v>
      </c>
      <c r="E205" s="42">
        <v>4</v>
      </c>
      <c r="F205" s="42">
        <v>0</v>
      </c>
      <c r="G205" s="42">
        <v>0</v>
      </c>
      <c r="H205" s="42">
        <v>1</v>
      </c>
      <c r="I205" s="42">
        <v>0</v>
      </c>
      <c r="J205" s="42">
        <v>2</v>
      </c>
      <c r="K205" s="42">
        <v>1</v>
      </c>
      <c r="L205" s="42">
        <v>4</v>
      </c>
      <c r="M205" s="42">
        <v>2</v>
      </c>
      <c r="N205" s="42">
        <v>0</v>
      </c>
      <c r="O205" s="42">
        <v>0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0</v>
      </c>
      <c r="G206" s="42">
        <v>0</v>
      </c>
      <c r="H206" s="42">
        <v>0</v>
      </c>
      <c r="I206" s="42">
        <v>0</v>
      </c>
      <c r="J206" s="42">
        <v>3</v>
      </c>
      <c r="K206" s="42">
        <v>1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0</v>
      </c>
      <c r="C208" s="42">
        <v>0</v>
      </c>
      <c r="D208" s="42">
        <v>0</v>
      </c>
      <c r="E208" s="42">
        <v>4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1</v>
      </c>
      <c r="J209" s="42">
        <v>3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5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1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0</v>
      </c>
      <c r="H212" s="42">
        <v>2</v>
      </c>
      <c r="I212" s="42">
        <v>1</v>
      </c>
      <c r="J212" s="42">
        <v>6</v>
      </c>
      <c r="K212" s="42">
        <v>0</v>
      </c>
      <c r="L212" s="42">
        <v>2</v>
      </c>
      <c r="M212" s="42">
        <v>2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0</v>
      </c>
      <c r="C213" s="42">
        <v>0</v>
      </c>
      <c r="D213" s="42">
        <v>0</v>
      </c>
      <c r="E213" s="42">
        <v>25</v>
      </c>
      <c r="F213" s="42">
        <v>0</v>
      </c>
      <c r="G213" s="42">
        <v>2</v>
      </c>
      <c r="H213" s="42">
        <v>0</v>
      </c>
      <c r="I213" s="42">
        <v>0</v>
      </c>
      <c r="J213" s="42">
        <v>4</v>
      </c>
      <c r="K213" s="42">
        <v>0</v>
      </c>
      <c r="L213" s="42">
        <v>10</v>
      </c>
      <c r="M213" s="42">
        <v>6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2</v>
      </c>
      <c r="C214" s="42">
        <v>2</v>
      </c>
      <c r="D214" s="42">
        <v>0</v>
      </c>
      <c r="E214" s="42">
        <v>56</v>
      </c>
      <c r="F214" s="42">
        <v>2</v>
      </c>
      <c r="G214" s="42">
        <v>2</v>
      </c>
      <c r="H214" s="42">
        <v>4</v>
      </c>
      <c r="I214" s="42">
        <v>0</v>
      </c>
      <c r="J214" s="42">
        <v>14</v>
      </c>
      <c r="K214" s="42">
        <v>3</v>
      </c>
      <c r="L214" s="42">
        <v>10</v>
      </c>
      <c r="M214" s="42">
        <v>6</v>
      </c>
      <c r="N214" s="42">
        <v>0</v>
      </c>
      <c r="O214" s="42">
        <v>0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3</v>
      </c>
      <c r="C216" s="42">
        <v>3</v>
      </c>
      <c r="D216" s="42">
        <v>0</v>
      </c>
      <c r="E216" s="42">
        <v>49</v>
      </c>
      <c r="F216" s="42">
        <v>0</v>
      </c>
      <c r="G216" s="42">
        <v>2</v>
      </c>
      <c r="H216" s="42">
        <v>7</v>
      </c>
      <c r="I216" s="42">
        <v>4</v>
      </c>
      <c r="J216" s="42">
        <v>6</v>
      </c>
      <c r="K216" s="42">
        <v>1</v>
      </c>
      <c r="L216" s="42">
        <v>2</v>
      </c>
      <c r="M216" s="42">
        <v>2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1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2</v>
      </c>
      <c r="F222" s="42">
        <v>1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6</v>
      </c>
      <c r="M222" s="42">
        <v>0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10</v>
      </c>
      <c r="F223" s="42">
        <v>1</v>
      </c>
      <c r="G223" s="42">
        <v>0</v>
      </c>
      <c r="H223" s="42">
        <v>0</v>
      </c>
      <c r="I223" s="42">
        <v>0</v>
      </c>
      <c r="J223" s="42">
        <v>2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6</v>
      </c>
      <c r="F224" s="42">
        <v>4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2</v>
      </c>
      <c r="L225" s="42">
        <v>1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1</v>
      </c>
      <c r="C226" s="42">
        <v>1</v>
      </c>
      <c r="D226" s="42">
        <v>0</v>
      </c>
      <c r="E226" s="42">
        <v>26</v>
      </c>
      <c r="F226" s="42">
        <v>1</v>
      </c>
      <c r="G226" s="42">
        <v>0</v>
      </c>
      <c r="H226" s="42">
        <v>5</v>
      </c>
      <c r="I226" s="42">
        <v>2</v>
      </c>
      <c r="J226" s="42">
        <v>6</v>
      </c>
      <c r="K226" s="42">
        <v>1</v>
      </c>
      <c r="L226" s="42">
        <v>6</v>
      </c>
      <c r="M226" s="42">
        <v>1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0</v>
      </c>
      <c r="I230" s="42">
        <v>0</v>
      </c>
      <c r="J230" s="42">
        <v>7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1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1</v>
      </c>
      <c r="C234" s="42">
        <v>1</v>
      </c>
      <c r="D234" s="42">
        <v>0</v>
      </c>
      <c r="E234" s="42">
        <v>49</v>
      </c>
      <c r="F234" s="42">
        <v>4</v>
      </c>
      <c r="G234" s="42">
        <v>5</v>
      </c>
      <c r="H234" s="42">
        <v>9</v>
      </c>
      <c r="I234" s="42">
        <v>0</v>
      </c>
      <c r="J234" s="42">
        <v>2</v>
      </c>
      <c r="K234" s="42">
        <v>0</v>
      </c>
      <c r="L234" s="42">
        <v>1</v>
      </c>
      <c r="M234" s="42">
        <v>0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2</v>
      </c>
      <c r="M235" s="42">
        <v>0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0</v>
      </c>
      <c r="C236" s="42">
        <v>0</v>
      </c>
      <c r="D236" s="42">
        <v>0</v>
      </c>
      <c r="E236" s="42">
        <v>5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0</v>
      </c>
      <c r="C239" s="42">
        <v>0</v>
      </c>
      <c r="D239" s="42">
        <v>0</v>
      </c>
      <c r="E239" s="42">
        <v>21</v>
      </c>
      <c r="F239" s="42">
        <v>4</v>
      </c>
      <c r="G239" s="42">
        <v>0</v>
      </c>
      <c r="H239" s="42">
        <v>2</v>
      </c>
      <c r="I239" s="42">
        <v>0</v>
      </c>
      <c r="J239" s="42">
        <v>2</v>
      </c>
      <c r="K239" s="42">
        <v>0</v>
      </c>
      <c r="L239" s="42">
        <v>1</v>
      </c>
      <c r="M239" s="42">
        <v>3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0</v>
      </c>
      <c r="C242" s="42">
        <v>0</v>
      </c>
      <c r="D242" s="42">
        <v>0</v>
      </c>
      <c r="E242" s="42">
        <v>33</v>
      </c>
      <c r="F242" s="42">
        <v>2</v>
      </c>
      <c r="G242" s="42">
        <v>0</v>
      </c>
      <c r="H242" s="42">
        <v>3</v>
      </c>
      <c r="I242" s="42">
        <v>1</v>
      </c>
      <c r="J242" s="42">
        <v>10</v>
      </c>
      <c r="K242" s="42">
        <v>1</v>
      </c>
      <c r="L242" s="42">
        <v>5</v>
      </c>
      <c r="M242" s="42">
        <v>3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2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0</v>
      </c>
      <c r="C244" s="42">
        <v>0</v>
      </c>
      <c r="D244" s="42">
        <v>0</v>
      </c>
      <c r="E244" s="42">
        <v>65</v>
      </c>
      <c r="F244" s="42">
        <v>0</v>
      </c>
      <c r="G244" s="42">
        <v>8</v>
      </c>
      <c r="H244" s="42">
        <v>5</v>
      </c>
      <c r="I244" s="42">
        <v>2</v>
      </c>
      <c r="J244" s="42">
        <v>22</v>
      </c>
      <c r="K244" s="42">
        <v>4</v>
      </c>
      <c r="L244" s="42">
        <v>9</v>
      </c>
      <c r="M244" s="42">
        <v>11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2</v>
      </c>
      <c r="F246" s="42">
        <v>1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3</v>
      </c>
      <c r="M246" s="42">
        <v>1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1</v>
      </c>
      <c r="G247" s="42">
        <v>0</v>
      </c>
      <c r="H247" s="42">
        <v>0</v>
      </c>
      <c r="I247" s="42">
        <v>1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3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1</v>
      </c>
      <c r="H251" s="42">
        <v>0</v>
      </c>
      <c r="I251" s="42">
        <v>0</v>
      </c>
      <c r="J251" s="42">
        <v>0</v>
      </c>
      <c r="K251" s="42">
        <v>0</v>
      </c>
      <c r="L251" s="42">
        <v>1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0</v>
      </c>
      <c r="G254" s="42">
        <v>0</v>
      </c>
      <c r="H254" s="42">
        <v>1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1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1</v>
      </c>
      <c r="C256" s="42">
        <v>1</v>
      </c>
      <c r="D256" s="42">
        <v>0</v>
      </c>
      <c r="E256" s="42">
        <v>35</v>
      </c>
      <c r="F256" s="42">
        <v>2</v>
      </c>
      <c r="G256" s="42">
        <v>3</v>
      </c>
      <c r="H256" s="42">
        <v>2</v>
      </c>
      <c r="I256" s="42">
        <v>0</v>
      </c>
      <c r="J256" s="42">
        <v>9</v>
      </c>
      <c r="K256" s="42">
        <v>3</v>
      </c>
      <c r="L256" s="42">
        <v>5</v>
      </c>
      <c r="M256" s="42">
        <v>1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1</v>
      </c>
      <c r="I258" s="42">
        <v>0</v>
      </c>
      <c r="J258" s="42">
        <v>1</v>
      </c>
      <c r="K258" s="42">
        <v>1</v>
      </c>
      <c r="L258" s="42">
        <v>0</v>
      </c>
      <c r="M258" s="42">
        <v>1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0</v>
      </c>
      <c r="C261" s="42">
        <v>0</v>
      </c>
      <c r="D261" s="42">
        <v>0</v>
      </c>
      <c r="E261" s="42">
        <v>10</v>
      </c>
      <c r="F261" s="42">
        <v>6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1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1</v>
      </c>
      <c r="G266" s="42">
        <v>0</v>
      </c>
      <c r="H266" s="42">
        <v>0</v>
      </c>
      <c r="I266" s="42">
        <v>0</v>
      </c>
      <c r="J266" s="42">
        <v>1</v>
      </c>
      <c r="K266" s="42">
        <v>0</v>
      </c>
      <c r="L266" s="42">
        <v>0</v>
      </c>
      <c r="M266" s="42">
        <v>3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1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0</v>
      </c>
      <c r="C271" s="42">
        <v>0</v>
      </c>
      <c r="D271" s="42">
        <v>0</v>
      </c>
      <c r="E271" s="42">
        <v>38</v>
      </c>
      <c r="F271" s="42">
        <v>2</v>
      </c>
      <c r="G271" s="42">
        <v>10</v>
      </c>
      <c r="H271" s="42">
        <v>4</v>
      </c>
      <c r="I271" s="42">
        <v>0</v>
      </c>
      <c r="J271" s="42">
        <v>14</v>
      </c>
      <c r="K271" s="42">
        <v>1</v>
      </c>
      <c r="L271" s="42">
        <v>27</v>
      </c>
      <c r="M271" s="42">
        <v>17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1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2</v>
      </c>
      <c r="G276" s="42">
        <v>2</v>
      </c>
      <c r="H276" s="42">
        <v>1</v>
      </c>
      <c r="I276" s="42">
        <v>0</v>
      </c>
      <c r="J276" s="42">
        <v>1</v>
      </c>
      <c r="K276" s="42">
        <v>0</v>
      </c>
      <c r="L276" s="42">
        <v>2</v>
      </c>
      <c r="M276" s="42">
        <v>0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8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6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1</v>
      </c>
      <c r="H280" s="42">
        <v>1</v>
      </c>
      <c r="I280" s="42">
        <v>2</v>
      </c>
      <c r="J280" s="42">
        <v>2</v>
      </c>
      <c r="K280" s="42">
        <v>1</v>
      </c>
      <c r="L280" s="42">
        <v>1</v>
      </c>
      <c r="M280" s="42">
        <v>1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1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1</v>
      </c>
      <c r="C282" s="42">
        <v>1</v>
      </c>
      <c r="D282" s="42">
        <v>0</v>
      </c>
      <c r="E282" s="42">
        <v>9</v>
      </c>
      <c r="F282" s="42">
        <v>2</v>
      </c>
      <c r="G282" s="42">
        <v>0</v>
      </c>
      <c r="H282" s="42">
        <v>0</v>
      </c>
      <c r="I282" s="42">
        <v>0</v>
      </c>
      <c r="J282" s="42">
        <v>2</v>
      </c>
      <c r="K282" s="42">
        <v>0</v>
      </c>
      <c r="L282" s="42">
        <v>7</v>
      </c>
      <c r="M282" s="42">
        <v>0</v>
      </c>
      <c r="N282" s="42">
        <v>0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0</v>
      </c>
      <c r="M285" s="42">
        <v>1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1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2</v>
      </c>
      <c r="H290" s="42">
        <v>3</v>
      </c>
      <c r="I290" s="42">
        <v>0</v>
      </c>
      <c r="J290" s="42">
        <v>10</v>
      </c>
      <c r="K290" s="42">
        <v>1</v>
      </c>
      <c r="L290" s="42">
        <v>2</v>
      </c>
      <c r="M290" s="42">
        <v>2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2</v>
      </c>
      <c r="G292" s="42">
        <v>0</v>
      </c>
      <c r="H292" s="42">
        <v>1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5">
      <c r="A293" s="46" t="s">
        <v>298</v>
      </c>
      <c r="B293" s="42">
        <v>0</v>
      </c>
      <c r="C293" s="42">
        <v>0</v>
      </c>
      <c r="D293" s="42">
        <v>0</v>
      </c>
      <c r="E293" s="42">
        <v>14</v>
      </c>
      <c r="F293" s="42">
        <v>0</v>
      </c>
      <c r="G293" s="42">
        <v>0</v>
      </c>
      <c r="H293" s="42">
        <v>1</v>
      </c>
      <c r="I293" s="42">
        <v>0</v>
      </c>
      <c r="J293" s="42">
        <v>4</v>
      </c>
      <c r="K293" s="42">
        <v>0</v>
      </c>
      <c r="L293" s="42">
        <v>4</v>
      </c>
      <c r="M293" s="42">
        <v>2</v>
      </c>
      <c r="N293" s="42">
        <v>0</v>
      </c>
      <c r="O293" s="42">
        <v>0</v>
      </c>
    </row>
    <row r="294" spans="1:15" x14ac:dyDescent="0.25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0</v>
      </c>
      <c r="G294" s="42">
        <v>1</v>
      </c>
      <c r="H294" s="42">
        <v>0</v>
      </c>
      <c r="I294" s="42">
        <v>0</v>
      </c>
      <c r="J294" s="42">
        <v>5</v>
      </c>
      <c r="K294" s="42">
        <v>1</v>
      </c>
      <c r="L294" s="42">
        <v>6</v>
      </c>
      <c r="M294" s="42">
        <v>2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0</v>
      </c>
      <c r="C297" s="42">
        <v>0</v>
      </c>
      <c r="D297" s="42">
        <v>0</v>
      </c>
      <c r="E297" s="42">
        <v>13</v>
      </c>
      <c r="F297" s="42">
        <v>2</v>
      </c>
      <c r="G297" s="42">
        <v>5</v>
      </c>
      <c r="H297" s="42">
        <v>5</v>
      </c>
      <c r="I297" s="42">
        <v>1</v>
      </c>
      <c r="J297" s="42">
        <v>5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2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4</v>
      </c>
      <c r="C300" s="42">
        <v>4</v>
      </c>
      <c r="D300" s="42">
        <v>0</v>
      </c>
      <c r="E300" s="42">
        <v>232</v>
      </c>
      <c r="F300" s="42">
        <v>1</v>
      </c>
      <c r="G300" s="42">
        <v>61</v>
      </c>
      <c r="H300" s="42">
        <v>148</v>
      </c>
      <c r="I300" s="42">
        <v>48</v>
      </c>
      <c r="J300" s="42">
        <v>99</v>
      </c>
      <c r="K300" s="42">
        <v>6</v>
      </c>
      <c r="L300" s="42">
        <v>48</v>
      </c>
      <c r="M300" s="42">
        <v>21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1</v>
      </c>
      <c r="C304" s="42">
        <v>1</v>
      </c>
      <c r="D304" s="42">
        <v>0</v>
      </c>
      <c r="E304" s="42">
        <v>72</v>
      </c>
      <c r="F304" s="42">
        <v>0</v>
      </c>
      <c r="G304" s="42">
        <v>3</v>
      </c>
      <c r="H304" s="42">
        <v>8</v>
      </c>
      <c r="I304" s="42">
        <v>2</v>
      </c>
      <c r="J304" s="42">
        <v>21</v>
      </c>
      <c r="K304" s="42">
        <v>2</v>
      </c>
      <c r="L304" s="42">
        <v>6</v>
      </c>
      <c r="M304" s="42">
        <v>13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1</v>
      </c>
      <c r="M305" s="42">
        <v>1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0</v>
      </c>
      <c r="C306" s="42">
        <v>0</v>
      </c>
      <c r="D306" s="42">
        <v>0</v>
      </c>
      <c r="E306" s="42">
        <v>10</v>
      </c>
      <c r="F306" s="42">
        <v>2</v>
      </c>
      <c r="G306" s="42">
        <v>0</v>
      </c>
      <c r="H306" s="42">
        <v>0</v>
      </c>
      <c r="I306" s="42">
        <v>0</v>
      </c>
      <c r="J306" s="42">
        <v>2</v>
      </c>
      <c r="K306" s="42">
        <v>0</v>
      </c>
      <c r="L306" s="42">
        <v>4</v>
      </c>
      <c r="M306" s="42">
        <v>1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1</v>
      </c>
      <c r="C307" s="42">
        <v>1</v>
      </c>
      <c r="D307" s="42">
        <v>0</v>
      </c>
      <c r="E307" s="42">
        <v>26</v>
      </c>
      <c r="F307" s="42">
        <v>4</v>
      </c>
      <c r="G307" s="42">
        <v>2</v>
      </c>
      <c r="H307" s="42">
        <v>0</v>
      </c>
      <c r="I307" s="42">
        <v>0</v>
      </c>
      <c r="J307" s="42">
        <v>10</v>
      </c>
      <c r="K307" s="42">
        <v>2</v>
      </c>
      <c r="L307" s="42">
        <v>3</v>
      </c>
      <c r="M307" s="42">
        <v>2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1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0</v>
      </c>
      <c r="C309" s="42">
        <v>0</v>
      </c>
      <c r="D309" s="42">
        <v>0</v>
      </c>
      <c r="E309" s="42">
        <v>27</v>
      </c>
      <c r="F309" s="42">
        <v>1</v>
      </c>
      <c r="G309" s="42">
        <v>2</v>
      </c>
      <c r="H309" s="42">
        <v>2</v>
      </c>
      <c r="I309" s="42">
        <v>0</v>
      </c>
      <c r="J309" s="42">
        <v>8</v>
      </c>
      <c r="K309" s="42">
        <v>0</v>
      </c>
      <c r="L309" s="42">
        <v>3</v>
      </c>
      <c r="M309" s="42">
        <v>3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1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1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1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2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2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6</v>
      </c>
      <c r="F313" s="42">
        <v>1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0</v>
      </c>
      <c r="C314" s="42">
        <v>0</v>
      </c>
      <c r="D314" s="42">
        <v>0</v>
      </c>
      <c r="E314" s="42">
        <v>29</v>
      </c>
      <c r="F314" s="42">
        <v>0</v>
      </c>
      <c r="G314" s="42">
        <v>5</v>
      </c>
      <c r="H314" s="42">
        <v>15</v>
      </c>
      <c r="I314" s="42">
        <v>4</v>
      </c>
      <c r="J314" s="42">
        <v>10</v>
      </c>
      <c r="K314" s="42">
        <v>2</v>
      </c>
      <c r="L314" s="42">
        <v>9</v>
      </c>
      <c r="M314" s="42">
        <v>4</v>
      </c>
      <c r="N314" s="42">
        <v>0</v>
      </c>
      <c r="O314" s="42">
        <v>0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9</v>
      </c>
      <c r="F315" s="42">
        <v>0</v>
      </c>
      <c r="G315" s="42">
        <v>0</v>
      </c>
      <c r="H315" s="42">
        <v>0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3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0</v>
      </c>
      <c r="C317" s="42">
        <v>0</v>
      </c>
      <c r="D317" s="42">
        <v>0</v>
      </c>
      <c r="E317" s="42">
        <v>140</v>
      </c>
      <c r="F317" s="42">
        <v>1</v>
      </c>
      <c r="G317" s="42">
        <v>26</v>
      </c>
      <c r="H317" s="42">
        <v>58</v>
      </c>
      <c r="I317" s="42">
        <v>4</v>
      </c>
      <c r="J317" s="42">
        <v>51</v>
      </c>
      <c r="K317" s="42">
        <v>12</v>
      </c>
      <c r="L317" s="42">
        <v>40</v>
      </c>
      <c r="M317" s="42">
        <v>26</v>
      </c>
      <c r="N317" s="42">
        <v>0</v>
      </c>
      <c r="O317" s="42">
        <v>0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1</v>
      </c>
      <c r="I319" s="42">
        <v>0</v>
      </c>
      <c r="J319" s="42">
        <v>2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1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0</v>
      </c>
      <c r="C321" s="42">
        <v>0</v>
      </c>
      <c r="D321" s="42">
        <v>0</v>
      </c>
      <c r="E321" s="42">
        <v>8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2</v>
      </c>
      <c r="C323" s="42">
        <v>2</v>
      </c>
      <c r="D323" s="42">
        <v>1</v>
      </c>
      <c r="E323" s="42">
        <v>268</v>
      </c>
      <c r="F323" s="42">
        <v>9</v>
      </c>
      <c r="G323" s="42">
        <v>34</v>
      </c>
      <c r="H323" s="42">
        <v>192</v>
      </c>
      <c r="I323" s="42">
        <v>8</v>
      </c>
      <c r="J323" s="42">
        <v>92</v>
      </c>
      <c r="K323" s="42">
        <v>12</v>
      </c>
      <c r="L323" s="42">
        <v>15</v>
      </c>
      <c r="M323" s="42">
        <v>38</v>
      </c>
      <c r="N323" s="42">
        <v>1</v>
      </c>
      <c r="O323" s="42">
        <v>0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1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1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3</v>
      </c>
      <c r="F328" s="42">
        <v>1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0</v>
      </c>
      <c r="C329" s="42">
        <v>0</v>
      </c>
      <c r="D329" s="42">
        <v>0</v>
      </c>
      <c r="E329" s="42">
        <v>2</v>
      </c>
      <c r="F329" s="42">
        <v>2</v>
      </c>
      <c r="G329" s="42">
        <v>0</v>
      </c>
      <c r="H329" s="42">
        <v>0</v>
      </c>
      <c r="I329" s="42">
        <v>0</v>
      </c>
      <c r="J329" s="42">
        <v>4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2</v>
      </c>
      <c r="M330" s="42">
        <v>1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0</v>
      </c>
      <c r="C332" s="42">
        <v>0</v>
      </c>
      <c r="D332" s="42">
        <v>0</v>
      </c>
      <c r="E332" s="42">
        <v>10</v>
      </c>
      <c r="F332" s="42">
        <v>1</v>
      </c>
      <c r="G332" s="42">
        <v>2</v>
      </c>
      <c r="H332" s="42">
        <v>0</v>
      </c>
      <c r="I332" s="42">
        <v>0</v>
      </c>
      <c r="J332" s="42">
        <v>1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4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1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1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1</v>
      </c>
      <c r="C337" s="42">
        <v>1</v>
      </c>
      <c r="D337" s="42">
        <v>0</v>
      </c>
      <c r="E337" s="42">
        <v>22</v>
      </c>
      <c r="F337" s="42">
        <v>2</v>
      </c>
      <c r="G337" s="42">
        <v>1</v>
      </c>
      <c r="H337" s="42">
        <v>11</v>
      </c>
      <c r="I337" s="42">
        <v>9</v>
      </c>
      <c r="J337" s="42">
        <v>6</v>
      </c>
      <c r="K337" s="42">
        <v>0</v>
      </c>
      <c r="L337" s="42">
        <v>2</v>
      </c>
      <c r="M337" s="42">
        <v>2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21</v>
      </c>
      <c r="C338" s="42">
        <v>24</v>
      </c>
      <c r="D338" s="42">
        <v>1</v>
      </c>
      <c r="E338" s="42">
        <v>2211</v>
      </c>
      <c r="F338" s="42">
        <v>4</v>
      </c>
      <c r="G338" s="42">
        <v>251</v>
      </c>
      <c r="H338" s="42">
        <v>2265</v>
      </c>
      <c r="I338" s="42">
        <v>305</v>
      </c>
      <c r="J338" s="42">
        <v>646</v>
      </c>
      <c r="K338" s="42">
        <v>46</v>
      </c>
      <c r="L338" s="42">
        <v>178</v>
      </c>
      <c r="M338" s="42">
        <v>212</v>
      </c>
      <c r="N338" s="42">
        <v>1</v>
      </c>
      <c r="O338" s="42">
        <v>0</v>
      </c>
    </row>
    <row r="339" spans="1:15" x14ac:dyDescent="0.25">
      <c r="A339" s="46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1</v>
      </c>
      <c r="M339" s="42">
        <v>0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5">
      <c r="A342" s="46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0</v>
      </c>
      <c r="G342" s="42">
        <v>1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25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2">
        <v>1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1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4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1</v>
      </c>
      <c r="C348" s="42">
        <v>1</v>
      </c>
      <c r="D348" s="42">
        <v>0</v>
      </c>
      <c r="E348" s="42">
        <v>24</v>
      </c>
      <c r="F348" s="42">
        <v>7</v>
      </c>
      <c r="G348" s="42">
        <v>2</v>
      </c>
      <c r="H348" s="42">
        <v>1</v>
      </c>
      <c r="I348" s="42">
        <v>0</v>
      </c>
      <c r="J348" s="42">
        <v>2</v>
      </c>
      <c r="K348" s="42">
        <v>1</v>
      </c>
      <c r="L348" s="42">
        <v>1</v>
      </c>
      <c r="M348" s="42">
        <v>1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0</v>
      </c>
      <c r="C352" s="42">
        <v>0</v>
      </c>
      <c r="D352" s="42">
        <v>0</v>
      </c>
      <c r="E352" s="42">
        <v>8</v>
      </c>
      <c r="F352" s="42">
        <v>3</v>
      </c>
      <c r="G352" s="42">
        <v>0</v>
      </c>
      <c r="H352" s="42">
        <v>1</v>
      </c>
      <c r="I352" s="42">
        <v>0</v>
      </c>
      <c r="J352" s="42">
        <v>0</v>
      </c>
      <c r="K352" s="42">
        <v>5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0</v>
      </c>
      <c r="C354" s="42">
        <v>0</v>
      </c>
      <c r="D354" s="42">
        <v>0</v>
      </c>
      <c r="E354" s="42">
        <v>16</v>
      </c>
      <c r="F354" s="42">
        <v>1</v>
      </c>
      <c r="G354" s="42">
        <v>0</v>
      </c>
      <c r="H354" s="42">
        <v>2</v>
      </c>
      <c r="I354" s="42">
        <v>0</v>
      </c>
      <c r="J354" s="42">
        <v>3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1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2</v>
      </c>
      <c r="C356" s="42">
        <v>2</v>
      </c>
      <c r="D356" s="42">
        <v>0</v>
      </c>
      <c r="E356" s="42">
        <v>218</v>
      </c>
      <c r="F356" s="42">
        <v>10</v>
      </c>
      <c r="G356" s="42">
        <v>11</v>
      </c>
      <c r="H356" s="42">
        <v>223</v>
      </c>
      <c r="I356" s="42">
        <v>5</v>
      </c>
      <c r="J356" s="42">
        <v>47</v>
      </c>
      <c r="K356" s="42">
        <v>12</v>
      </c>
      <c r="L356" s="42">
        <v>10</v>
      </c>
      <c r="M356" s="42">
        <v>27</v>
      </c>
      <c r="N356" s="42">
        <v>0</v>
      </c>
      <c r="O356" s="42">
        <v>0</v>
      </c>
    </row>
    <row r="357" spans="1:15" x14ac:dyDescent="0.25">
      <c r="A357" s="46" t="s">
        <v>362</v>
      </c>
      <c r="B357" s="42">
        <v>0</v>
      </c>
      <c r="C357" s="42">
        <v>0</v>
      </c>
      <c r="D357" s="42">
        <v>0</v>
      </c>
      <c r="E357" s="42">
        <v>23</v>
      </c>
      <c r="F357" s="42">
        <v>2</v>
      </c>
      <c r="G357" s="42">
        <v>1</v>
      </c>
      <c r="H357" s="42">
        <v>4</v>
      </c>
      <c r="I357" s="42">
        <v>0</v>
      </c>
      <c r="J357" s="42">
        <v>4</v>
      </c>
      <c r="K357" s="42">
        <v>1</v>
      </c>
      <c r="L357" s="42">
        <v>7</v>
      </c>
      <c r="M357" s="42">
        <v>2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2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1</v>
      </c>
      <c r="C359" s="42">
        <v>1</v>
      </c>
      <c r="D359" s="42">
        <v>0</v>
      </c>
      <c r="E359" s="42">
        <v>13</v>
      </c>
      <c r="F359" s="42">
        <v>0</v>
      </c>
      <c r="G359" s="42">
        <v>0</v>
      </c>
      <c r="H359" s="42">
        <v>3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0</v>
      </c>
      <c r="C362" s="42">
        <v>0</v>
      </c>
      <c r="D362" s="42">
        <v>0</v>
      </c>
      <c r="E362" s="42">
        <v>10</v>
      </c>
      <c r="F362" s="42">
        <v>1</v>
      </c>
      <c r="G362" s="42">
        <v>0</v>
      </c>
      <c r="H362" s="42">
        <v>4</v>
      </c>
      <c r="I362" s="42">
        <v>0</v>
      </c>
      <c r="J362" s="42">
        <v>0</v>
      </c>
      <c r="K362" s="42">
        <v>0</v>
      </c>
      <c r="L362" s="42">
        <v>2</v>
      </c>
      <c r="M362" s="42">
        <v>1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0</v>
      </c>
      <c r="C363" s="42">
        <v>0</v>
      </c>
      <c r="D363" s="42">
        <v>0</v>
      </c>
      <c r="E363" s="42">
        <v>6</v>
      </c>
      <c r="F363" s="42">
        <v>0</v>
      </c>
      <c r="G363" s="42">
        <v>0</v>
      </c>
      <c r="H363" s="42">
        <v>1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1</v>
      </c>
      <c r="C365" s="42">
        <v>1</v>
      </c>
      <c r="D365" s="42">
        <v>0</v>
      </c>
      <c r="E365" s="42">
        <v>0</v>
      </c>
      <c r="F365" s="42">
        <v>0</v>
      </c>
      <c r="G365" s="42">
        <v>0</v>
      </c>
      <c r="H365" s="42">
        <v>1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0</v>
      </c>
      <c r="C366" s="42">
        <v>0</v>
      </c>
      <c r="D366" s="42">
        <v>0</v>
      </c>
      <c r="E366" s="42">
        <v>24</v>
      </c>
      <c r="F366" s="42">
        <v>5</v>
      </c>
      <c r="G366" s="42">
        <v>1</v>
      </c>
      <c r="H366" s="42">
        <v>4</v>
      </c>
      <c r="I366" s="42">
        <v>0</v>
      </c>
      <c r="J366" s="42">
        <v>7</v>
      </c>
      <c r="K366" s="42">
        <v>2</v>
      </c>
      <c r="L366" s="42">
        <v>2</v>
      </c>
      <c r="M366" s="42">
        <v>4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2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1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1</v>
      </c>
      <c r="C369" s="42">
        <v>2</v>
      </c>
      <c r="D369" s="42">
        <v>0</v>
      </c>
      <c r="E369" s="42">
        <v>9</v>
      </c>
      <c r="F369" s="42">
        <v>2</v>
      </c>
      <c r="G369" s="42">
        <v>0</v>
      </c>
      <c r="H369" s="42">
        <v>2</v>
      </c>
      <c r="I369" s="42">
        <v>0</v>
      </c>
      <c r="J369" s="42">
        <v>4</v>
      </c>
      <c r="K369" s="42">
        <v>1</v>
      </c>
      <c r="L369" s="42">
        <v>1</v>
      </c>
      <c r="M369" s="42">
        <v>3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3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1</v>
      </c>
      <c r="H372" s="42">
        <v>1</v>
      </c>
      <c r="I372" s="42">
        <v>0</v>
      </c>
      <c r="J372" s="42">
        <v>0</v>
      </c>
      <c r="K372" s="42">
        <v>0</v>
      </c>
      <c r="L372" s="42">
        <v>1</v>
      </c>
      <c r="M372" s="42">
        <v>5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2</v>
      </c>
      <c r="G373" s="42">
        <v>2</v>
      </c>
      <c r="H373" s="42">
        <v>1</v>
      </c>
      <c r="I373" s="42">
        <v>0</v>
      </c>
      <c r="J373" s="42">
        <v>2</v>
      </c>
      <c r="K373" s="42">
        <v>0</v>
      </c>
      <c r="L373" s="42">
        <v>0</v>
      </c>
      <c r="M373" s="42">
        <v>1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0</v>
      </c>
      <c r="C376" s="42">
        <v>0</v>
      </c>
      <c r="D376" s="42">
        <v>0</v>
      </c>
      <c r="E376" s="42">
        <v>194</v>
      </c>
      <c r="F376" s="42">
        <v>3</v>
      </c>
      <c r="G376" s="42">
        <v>13</v>
      </c>
      <c r="H376" s="42">
        <v>22</v>
      </c>
      <c r="I376" s="42">
        <v>3</v>
      </c>
      <c r="J376" s="42">
        <v>30</v>
      </c>
      <c r="K376" s="42">
        <v>7</v>
      </c>
      <c r="L376" s="42">
        <v>5</v>
      </c>
      <c r="M376" s="42">
        <v>12</v>
      </c>
      <c r="N376" s="42">
        <v>0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1</v>
      </c>
      <c r="G377" s="42">
        <v>0</v>
      </c>
      <c r="H377" s="42">
        <v>0</v>
      </c>
      <c r="I377" s="42">
        <v>1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5</v>
      </c>
      <c r="C378" s="42">
        <v>5</v>
      </c>
      <c r="D378" s="42">
        <v>0</v>
      </c>
      <c r="E378" s="42">
        <v>308</v>
      </c>
      <c r="F378" s="42">
        <v>10</v>
      </c>
      <c r="G378" s="42">
        <v>21</v>
      </c>
      <c r="H378" s="42">
        <v>74</v>
      </c>
      <c r="I378" s="42">
        <v>4</v>
      </c>
      <c r="J378" s="42">
        <v>95</v>
      </c>
      <c r="K378" s="42">
        <v>15</v>
      </c>
      <c r="L378" s="42">
        <v>27</v>
      </c>
      <c r="M378" s="42">
        <v>31</v>
      </c>
      <c r="N378" s="42">
        <v>0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3</v>
      </c>
      <c r="C380" s="42">
        <v>3</v>
      </c>
      <c r="D380" s="42">
        <v>0</v>
      </c>
      <c r="E380" s="42">
        <v>51</v>
      </c>
      <c r="F380" s="42">
        <v>1</v>
      </c>
      <c r="G380" s="42">
        <v>6</v>
      </c>
      <c r="H380" s="42">
        <v>7</v>
      </c>
      <c r="I380" s="42">
        <v>2</v>
      </c>
      <c r="J380" s="42">
        <v>16</v>
      </c>
      <c r="K380" s="42">
        <v>4</v>
      </c>
      <c r="L380" s="42">
        <v>17</v>
      </c>
      <c r="M380" s="42">
        <v>21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1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0</v>
      </c>
      <c r="C382" s="42">
        <v>0</v>
      </c>
      <c r="D382" s="42">
        <v>0</v>
      </c>
      <c r="E382" s="42">
        <v>51</v>
      </c>
      <c r="F382" s="42">
        <v>5</v>
      </c>
      <c r="G382" s="42">
        <v>2</v>
      </c>
      <c r="H382" s="42">
        <v>6</v>
      </c>
      <c r="I382" s="42">
        <v>1</v>
      </c>
      <c r="J382" s="42">
        <v>3</v>
      </c>
      <c r="K382" s="42">
        <v>2</v>
      </c>
      <c r="L382" s="42">
        <v>1</v>
      </c>
      <c r="M382" s="42">
        <v>0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8</v>
      </c>
      <c r="F383" s="42"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1</v>
      </c>
      <c r="C384" s="42">
        <v>1</v>
      </c>
      <c r="D384" s="42">
        <v>0</v>
      </c>
      <c r="E384" s="42">
        <v>109</v>
      </c>
      <c r="F384" s="42">
        <v>30</v>
      </c>
      <c r="G384" s="42">
        <v>6</v>
      </c>
      <c r="H384" s="42">
        <v>13</v>
      </c>
      <c r="I384" s="42">
        <v>1</v>
      </c>
      <c r="J384" s="42">
        <v>20</v>
      </c>
      <c r="K384" s="42">
        <v>5</v>
      </c>
      <c r="L384" s="42">
        <v>50</v>
      </c>
      <c r="M384" s="42">
        <v>4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0</v>
      </c>
      <c r="C385" s="42">
        <v>0</v>
      </c>
      <c r="D385" s="42">
        <v>0</v>
      </c>
      <c r="E385" s="42">
        <v>36</v>
      </c>
      <c r="F385" s="42">
        <v>6</v>
      </c>
      <c r="G385" s="42">
        <v>0</v>
      </c>
      <c r="H385" s="42">
        <v>0</v>
      </c>
      <c r="I385" s="42">
        <v>1</v>
      </c>
      <c r="J385" s="42">
        <v>13</v>
      </c>
      <c r="K385" s="42">
        <v>0</v>
      </c>
      <c r="L385" s="42">
        <v>17</v>
      </c>
      <c r="M385" s="42">
        <v>11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0</v>
      </c>
      <c r="C386" s="42">
        <v>0</v>
      </c>
      <c r="D386" s="42">
        <v>0</v>
      </c>
      <c r="E386" s="42">
        <v>76</v>
      </c>
      <c r="F386" s="42">
        <v>4</v>
      </c>
      <c r="G386" s="42">
        <v>5</v>
      </c>
      <c r="H386" s="42">
        <v>12</v>
      </c>
      <c r="I386" s="42">
        <v>3</v>
      </c>
      <c r="J386" s="42">
        <v>11</v>
      </c>
      <c r="K386" s="42">
        <v>4</v>
      </c>
      <c r="L386" s="42">
        <v>16</v>
      </c>
      <c r="M386" s="42">
        <v>9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2</v>
      </c>
      <c r="C387" s="42">
        <v>2</v>
      </c>
      <c r="D387" s="42">
        <v>0</v>
      </c>
      <c r="E387" s="42">
        <v>26</v>
      </c>
      <c r="F387" s="42">
        <v>1</v>
      </c>
      <c r="G387" s="42">
        <v>3</v>
      </c>
      <c r="H387" s="42">
        <v>3</v>
      </c>
      <c r="I387" s="42">
        <v>0</v>
      </c>
      <c r="J387" s="42">
        <v>9</v>
      </c>
      <c r="K387" s="42">
        <v>2</v>
      </c>
      <c r="L387" s="42">
        <v>2</v>
      </c>
      <c r="M387" s="42">
        <v>8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11</v>
      </c>
      <c r="F388" s="42">
        <v>1</v>
      </c>
      <c r="G388" s="42">
        <v>0</v>
      </c>
      <c r="H388" s="42">
        <v>1</v>
      </c>
      <c r="I388" s="42">
        <v>0</v>
      </c>
      <c r="J388" s="42">
        <v>0</v>
      </c>
      <c r="K388" s="42">
        <v>0</v>
      </c>
      <c r="L388" s="42">
        <v>3</v>
      </c>
      <c r="M388" s="42">
        <v>0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5">
      <c r="A391" s="46" t="s">
        <v>395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3</v>
      </c>
      <c r="M391" s="42">
        <v>2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1</v>
      </c>
      <c r="I392" s="42">
        <v>0</v>
      </c>
      <c r="J392" s="42">
        <v>1</v>
      </c>
      <c r="K392" s="42">
        <v>0</v>
      </c>
      <c r="L392" s="42">
        <v>2</v>
      </c>
      <c r="M392" s="42">
        <v>0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2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0</v>
      </c>
      <c r="C394" s="42">
        <v>0</v>
      </c>
      <c r="D394" s="42">
        <v>0</v>
      </c>
      <c r="E394" s="42">
        <v>63</v>
      </c>
      <c r="F394" s="42">
        <v>7</v>
      </c>
      <c r="G394" s="42">
        <v>1</v>
      </c>
      <c r="H394" s="42">
        <v>8</v>
      </c>
      <c r="I394" s="42">
        <v>0</v>
      </c>
      <c r="J394" s="42">
        <v>18</v>
      </c>
      <c r="K394" s="42">
        <v>2</v>
      </c>
      <c r="L394" s="42">
        <v>4</v>
      </c>
      <c r="M394" s="42">
        <v>1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13</v>
      </c>
      <c r="F396" s="42">
        <v>2</v>
      </c>
      <c r="G396" s="42">
        <v>0</v>
      </c>
      <c r="H396" s="42">
        <v>2</v>
      </c>
      <c r="I396" s="42">
        <v>0</v>
      </c>
      <c r="J396" s="42">
        <v>1</v>
      </c>
      <c r="K396" s="42">
        <v>1</v>
      </c>
      <c r="L396" s="42">
        <v>1</v>
      </c>
      <c r="M396" s="42">
        <v>1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0</v>
      </c>
      <c r="C397" s="42">
        <v>0</v>
      </c>
      <c r="D397" s="42">
        <v>0</v>
      </c>
      <c r="E397" s="42">
        <v>36</v>
      </c>
      <c r="F397" s="42">
        <v>10</v>
      </c>
      <c r="G397" s="42">
        <v>0</v>
      </c>
      <c r="H397" s="42">
        <v>4</v>
      </c>
      <c r="I397" s="42">
        <v>0</v>
      </c>
      <c r="J397" s="42">
        <v>2</v>
      </c>
      <c r="K397" s="42">
        <v>0</v>
      </c>
      <c r="L397" s="42">
        <v>2</v>
      </c>
      <c r="M397" s="42">
        <v>2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0</v>
      </c>
      <c r="C398" s="42">
        <v>0</v>
      </c>
      <c r="D398" s="42">
        <v>0</v>
      </c>
      <c r="E398" s="42">
        <v>46</v>
      </c>
      <c r="F398" s="42">
        <v>4</v>
      </c>
      <c r="G398" s="42">
        <v>0</v>
      </c>
      <c r="H398" s="42">
        <v>5</v>
      </c>
      <c r="I398" s="42">
        <v>0</v>
      </c>
      <c r="J398" s="42">
        <v>4</v>
      </c>
      <c r="K398" s="42">
        <v>5</v>
      </c>
      <c r="L398" s="42">
        <v>6</v>
      </c>
      <c r="M398" s="42">
        <v>17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0</v>
      </c>
      <c r="C399" s="42">
        <v>0</v>
      </c>
      <c r="D399" s="42">
        <v>0</v>
      </c>
      <c r="E399" s="42">
        <v>32</v>
      </c>
      <c r="F399" s="42">
        <v>0</v>
      </c>
      <c r="G399" s="42">
        <v>0</v>
      </c>
      <c r="H399" s="42">
        <v>5</v>
      </c>
      <c r="I399" s="42">
        <v>0</v>
      </c>
      <c r="J399" s="42">
        <v>1</v>
      </c>
      <c r="K399" s="42">
        <v>1</v>
      </c>
      <c r="L399" s="42">
        <v>5</v>
      </c>
      <c r="M399" s="42">
        <v>3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2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1</v>
      </c>
      <c r="C407" s="42">
        <v>1</v>
      </c>
      <c r="D407" s="42">
        <v>0</v>
      </c>
      <c r="E407" s="42">
        <v>14</v>
      </c>
      <c r="F407" s="42">
        <v>0</v>
      </c>
      <c r="G407" s="42">
        <v>0</v>
      </c>
      <c r="H407" s="42">
        <v>2</v>
      </c>
      <c r="I407" s="42">
        <v>0</v>
      </c>
      <c r="J407" s="42">
        <v>0</v>
      </c>
      <c r="K407" s="42">
        <v>0</v>
      </c>
      <c r="L407" s="42">
        <v>2</v>
      </c>
      <c r="M407" s="42">
        <v>4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2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7</v>
      </c>
      <c r="F410" s="42">
        <v>0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0</v>
      </c>
      <c r="M410" s="42">
        <v>1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3</v>
      </c>
      <c r="C411" s="42">
        <v>3</v>
      </c>
      <c r="D411" s="42">
        <v>0</v>
      </c>
      <c r="E411" s="42">
        <v>204</v>
      </c>
      <c r="F411" s="42">
        <v>0</v>
      </c>
      <c r="G411" s="42">
        <v>50</v>
      </c>
      <c r="H411" s="42">
        <v>140</v>
      </c>
      <c r="I411" s="42">
        <v>44</v>
      </c>
      <c r="J411" s="42">
        <v>77</v>
      </c>
      <c r="K411" s="42">
        <v>2</v>
      </c>
      <c r="L411" s="42">
        <v>51</v>
      </c>
      <c r="M411" s="42">
        <v>23</v>
      </c>
      <c r="N411" s="42">
        <v>0</v>
      </c>
      <c r="O411" s="42">
        <v>0</v>
      </c>
    </row>
    <row r="412" spans="1:15" x14ac:dyDescent="0.25">
      <c r="A412" s="46" t="s">
        <v>416</v>
      </c>
      <c r="B412" s="42">
        <v>0</v>
      </c>
      <c r="C412" s="42">
        <v>0</v>
      </c>
      <c r="D412" s="42">
        <v>0</v>
      </c>
      <c r="E412" s="42">
        <v>18</v>
      </c>
      <c r="F412" s="42">
        <v>2</v>
      </c>
      <c r="G412" s="42">
        <v>0</v>
      </c>
      <c r="H412" s="42">
        <v>0</v>
      </c>
      <c r="I412" s="42">
        <v>0</v>
      </c>
      <c r="J412" s="42">
        <v>8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0</v>
      </c>
      <c r="C413" s="42">
        <v>0</v>
      </c>
      <c r="D413" s="42">
        <v>0</v>
      </c>
      <c r="E413" s="42">
        <v>40</v>
      </c>
      <c r="F413" s="42">
        <v>4</v>
      </c>
      <c r="G413" s="42">
        <v>0</v>
      </c>
      <c r="H413" s="42">
        <v>7</v>
      </c>
      <c r="I413" s="42">
        <v>0</v>
      </c>
      <c r="J413" s="42">
        <v>2</v>
      </c>
      <c r="K413" s="42">
        <v>4</v>
      </c>
      <c r="L413" s="42">
        <v>1</v>
      </c>
      <c r="M413" s="42">
        <v>2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0</v>
      </c>
      <c r="C414" s="42">
        <v>0</v>
      </c>
      <c r="D414" s="42">
        <v>0</v>
      </c>
      <c r="E414" s="42">
        <v>14</v>
      </c>
      <c r="F414" s="42">
        <v>0</v>
      </c>
      <c r="G414" s="42">
        <v>1</v>
      </c>
      <c r="H414" s="42">
        <v>0</v>
      </c>
      <c r="I414" s="42">
        <v>1</v>
      </c>
      <c r="J414" s="42">
        <v>6</v>
      </c>
      <c r="K414" s="42">
        <v>1</v>
      </c>
      <c r="L414" s="42">
        <v>5</v>
      </c>
      <c r="M414" s="42">
        <v>2</v>
      </c>
      <c r="N414" s="42">
        <v>0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1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0</v>
      </c>
      <c r="C417" s="42">
        <v>0</v>
      </c>
      <c r="D417" s="42">
        <v>0</v>
      </c>
      <c r="E417" s="42">
        <v>4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1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1</v>
      </c>
      <c r="G420" s="42">
        <v>0</v>
      </c>
      <c r="H420" s="42">
        <v>0</v>
      </c>
      <c r="I420" s="42">
        <v>0</v>
      </c>
      <c r="J420" s="42">
        <v>2</v>
      </c>
      <c r="K420" s="42">
        <v>1</v>
      </c>
      <c r="L420" s="42">
        <v>1</v>
      </c>
      <c r="M420" s="42">
        <v>0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1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0</v>
      </c>
      <c r="C423" s="42">
        <v>0</v>
      </c>
      <c r="D423" s="42">
        <v>0</v>
      </c>
      <c r="E423" s="42">
        <v>35</v>
      </c>
      <c r="F423" s="42">
        <v>16</v>
      </c>
      <c r="G423" s="42">
        <v>0</v>
      </c>
      <c r="H423" s="42">
        <v>0</v>
      </c>
      <c r="I423" s="42">
        <v>0</v>
      </c>
      <c r="J423" s="42">
        <v>3</v>
      </c>
      <c r="K423" s="42">
        <v>1</v>
      </c>
      <c r="L423" s="42">
        <v>1</v>
      </c>
      <c r="M423" s="42">
        <v>0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11</v>
      </c>
      <c r="F424" s="42">
        <v>0</v>
      </c>
      <c r="G424" s="42">
        <v>1</v>
      </c>
      <c r="H424" s="42">
        <v>7</v>
      </c>
      <c r="I424" s="42">
        <v>2</v>
      </c>
      <c r="J424" s="42">
        <v>7</v>
      </c>
      <c r="K424" s="42">
        <v>2</v>
      </c>
      <c r="L424" s="42">
        <v>13</v>
      </c>
      <c r="M424" s="42">
        <v>4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0</v>
      </c>
      <c r="C425" s="42">
        <v>0</v>
      </c>
      <c r="D425" s="42">
        <v>0</v>
      </c>
      <c r="E425" s="42">
        <v>28</v>
      </c>
      <c r="F425" s="42">
        <v>3</v>
      </c>
      <c r="G425" s="42">
        <v>0</v>
      </c>
      <c r="H425" s="42">
        <v>5</v>
      </c>
      <c r="I425" s="42">
        <v>0</v>
      </c>
      <c r="J425" s="42">
        <v>1</v>
      </c>
      <c r="K425" s="42">
        <v>2</v>
      </c>
      <c r="L425" s="42">
        <v>1</v>
      </c>
      <c r="M425" s="42">
        <v>8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3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1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0</v>
      </c>
      <c r="C430" s="42">
        <v>0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1</v>
      </c>
      <c r="C431" s="42">
        <v>2</v>
      </c>
      <c r="D431" s="42">
        <v>0</v>
      </c>
      <c r="E431" s="42">
        <v>59</v>
      </c>
      <c r="F431" s="42">
        <v>0</v>
      </c>
      <c r="G431" s="42">
        <v>11</v>
      </c>
      <c r="H431" s="42">
        <v>15</v>
      </c>
      <c r="I431" s="42">
        <v>7</v>
      </c>
      <c r="J431" s="42">
        <v>21</v>
      </c>
      <c r="K431" s="42">
        <v>0</v>
      </c>
      <c r="L431" s="42">
        <v>5</v>
      </c>
      <c r="M431" s="42">
        <v>5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2</v>
      </c>
      <c r="C432" s="42">
        <v>2</v>
      </c>
      <c r="D432" s="42">
        <v>0</v>
      </c>
      <c r="E432" s="42">
        <v>100</v>
      </c>
      <c r="F432" s="42">
        <v>0</v>
      </c>
      <c r="G432" s="42">
        <v>18</v>
      </c>
      <c r="H432" s="42">
        <v>99</v>
      </c>
      <c r="I432" s="42">
        <v>24</v>
      </c>
      <c r="J432" s="42">
        <v>24</v>
      </c>
      <c r="K432" s="42">
        <v>2</v>
      </c>
      <c r="L432" s="42">
        <v>11</v>
      </c>
      <c r="M432" s="42">
        <v>12</v>
      </c>
      <c r="N432" s="42">
        <v>0</v>
      </c>
      <c r="O432" s="42">
        <v>0</v>
      </c>
    </row>
    <row r="433" spans="1:15" x14ac:dyDescent="0.25">
      <c r="A433" s="46" t="s">
        <v>437</v>
      </c>
      <c r="B433" s="42">
        <v>1</v>
      </c>
      <c r="C433" s="42">
        <v>1</v>
      </c>
      <c r="D433" s="42">
        <v>0</v>
      </c>
      <c r="E433" s="42">
        <v>19</v>
      </c>
      <c r="F433" s="42">
        <v>0</v>
      </c>
      <c r="G433" s="42">
        <v>0</v>
      </c>
      <c r="H433" s="42">
        <v>2</v>
      </c>
      <c r="I433" s="42">
        <v>0</v>
      </c>
      <c r="J433" s="42">
        <v>2</v>
      </c>
      <c r="K433" s="42">
        <v>0</v>
      </c>
      <c r="L433" s="42">
        <v>3</v>
      </c>
      <c r="M433" s="42">
        <v>2</v>
      </c>
      <c r="N433" s="42">
        <v>0</v>
      </c>
      <c r="O433" s="42">
        <v>0</v>
      </c>
    </row>
    <row r="434" spans="1:15" x14ac:dyDescent="0.25">
      <c r="A434" s="46" t="s">
        <v>438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2</v>
      </c>
      <c r="H434" s="42">
        <v>0</v>
      </c>
      <c r="I434" s="42">
        <v>0</v>
      </c>
      <c r="J434" s="42">
        <v>2</v>
      </c>
      <c r="K434" s="42">
        <v>2</v>
      </c>
      <c r="L434" s="42">
        <v>0</v>
      </c>
      <c r="M434" s="42">
        <v>2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2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4</v>
      </c>
      <c r="F436" s="42">
        <v>0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1</v>
      </c>
      <c r="J437" s="42">
        <v>0</v>
      </c>
      <c r="K437" s="42">
        <v>1</v>
      </c>
      <c r="L437" s="42">
        <v>0</v>
      </c>
      <c r="M437" s="42">
        <v>1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0</v>
      </c>
      <c r="C439" s="42">
        <v>0</v>
      </c>
      <c r="D439" s="42">
        <v>0</v>
      </c>
      <c r="E439" s="42">
        <v>7</v>
      </c>
      <c r="F439" s="42">
        <v>2</v>
      </c>
      <c r="G439" s="42">
        <v>0</v>
      </c>
      <c r="H439" s="42">
        <v>1</v>
      </c>
      <c r="I439" s="42">
        <v>0</v>
      </c>
      <c r="J439" s="42">
        <v>0</v>
      </c>
      <c r="K439" s="42">
        <v>2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0</v>
      </c>
      <c r="C440" s="42">
        <v>0</v>
      </c>
      <c r="D440" s="42">
        <v>0</v>
      </c>
      <c r="E440" s="42">
        <v>8</v>
      </c>
      <c r="F440" s="42">
        <v>1</v>
      </c>
      <c r="G440" s="42">
        <v>1</v>
      </c>
      <c r="H440" s="42">
        <v>1</v>
      </c>
      <c r="I440" s="42">
        <v>0</v>
      </c>
      <c r="J440" s="42">
        <v>3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</row>
    <row r="441" spans="1:15" x14ac:dyDescent="0.25">
      <c r="A441" s="46" t="s">
        <v>445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2</v>
      </c>
      <c r="M443" s="42">
        <v>1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1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0</v>
      </c>
      <c r="C448" s="42">
        <v>0</v>
      </c>
      <c r="D448" s="42">
        <v>0</v>
      </c>
      <c r="E448" s="42">
        <v>26</v>
      </c>
      <c r="F448" s="42">
        <v>0</v>
      </c>
      <c r="G448" s="42">
        <v>1</v>
      </c>
      <c r="H448" s="42">
        <v>2</v>
      </c>
      <c r="I448" s="42">
        <v>0</v>
      </c>
      <c r="J448" s="42">
        <v>0</v>
      </c>
      <c r="K448" s="42">
        <v>1</v>
      </c>
      <c r="L448" s="42">
        <v>0</v>
      </c>
      <c r="M448" s="42">
        <v>1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0</v>
      </c>
      <c r="C449" s="42">
        <v>0</v>
      </c>
      <c r="D449" s="42">
        <v>0</v>
      </c>
      <c r="E449" s="42">
        <v>52</v>
      </c>
      <c r="F449" s="42">
        <v>8</v>
      </c>
      <c r="G449" s="42">
        <v>2</v>
      </c>
      <c r="H449" s="42">
        <v>3</v>
      </c>
      <c r="I449" s="42">
        <v>0</v>
      </c>
      <c r="J449" s="42">
        <v>7</v>
      </c>
      <c r="K449" s="42">
        <v>3</v>
      </c>
      <c r="L449" s="42">
        <v>10</v>
      </c>
      <c r="M449" s="42">
        <v>4</v>
      </c>
      <c r="N449" s="42">
        <v>0</v>
      </c>
      <c r="O449" s="42">
        <v>0</v>
      </c>
    </row>
    <row r="450" spans="1:15" x14ac:dyDescent="0.25">
      <c r="A450" s="46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1</v>
      </c>
      <c r="H451" s="42">
        <v>0</v>
      </c>
      <c r="I451" s="42">
        <v>1</v>
      </c>
      <c r="J451" s="42">
        <v>6</v>
      </c>
      <c r="K451" s="42">
        <v>0</v>
      </c>
      <c r="L451" s="42">
        <v>6</v>
      </c>
      <c r="M451" s="42">
        <v>1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0</v>
      </c>
      <c r="C453" s="42">
        <v>0</v>
      </c>
      <c r="D453" s="42">
        <v>0</v>
      </c>
      <c r="E453" s="42">
        <v>23</v>
      </c>
      <c r="F453" s="42">
        <v>2</v>
      </c>
      <c r="G453" s="42">
        <v>1</v>
      </c>
      <c r="H453" s="42">
        <v>2</v>
      </c>
      <c r="I453" s="42">
        <v>0</v>
      </c>
      <c r="J453" s="42">
        <v>4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25">
      <c r="A454" s="46" t="s">
        <v>458</v>
      </c>
      <c r="B454" s="42">
        <v>0</v>
      </c>
      <c r="C454" s="42">
        <v>0</v>
      </c>
      <c r="D454" s="42">
        <v>0</v>
      </c>
      <c r="E454" s="42">
        <v>35</v>
      </c>
      <c r="F454" s="42">
        <v>1</v>
      </c>
      <c r="G454" s="42">
        <v>5</v>
      </c>
      <c r="H454" s="42">
        <v>13</v>
      </c>
      <c r="I454" s="42">
        <v>5</v>
      </c>
      <c r="J454" s="42">
        <v>12</v>
      </c>
      <c r="K454" s="42">
        <v>1</v>
      </c>
      <c r="L454" s="42">
        <v>10</v>
      </c>
      <c r="M454" s="42">
        <v>4</v>
      </c>
      <c r="N454" s="42">
        <v>0</v>
      </c>
      <c r="O454" s="42">
        <v>0</v>
      </c>
    </row>
    <row r="455" spans="1:15" x14ac:dyDescent="0.25">
      <c r="A455" s="46" t="s">
        <v>459</v>
      </c>
      <c r="B455" s="42">
        <v>0</v>
      </c>
      <c r="C455" s="42">
        <v>0</v>
      </c>
      <c r="D455" s="42">
        <v>0</v>
      </c>
      <c r="E455" s="42">
        <v>19</v>
      </c>
      <c r="F455" s="42">
        <v>3</v>
      </c>
      <c r="G455" s="42">
        <v>0</v>
      </c>
      <c r="H455" s="42">
        <v>0</v>
      </c>
      <c r="I455" s="42">
        <v>0</v>
      </c>
      <c r="J455" s="42">
        <v>6</v>
      </c>
      <c r="K455" s="42">
        <v>3</v>
      </c>
      <c r="L455" s="42">
        <v>1</v>
      </c>
      <c r="M455" s="42">
        <v>2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0</v>
      </c>
      <c r="C457" s="42">
        <v>0</v>
      </c>
      <c r="D457" s="42">
        <v>0</v>
      </c>
      <c r="E457" s="42">
        <v>6</v>
      </c>
      <c r="F457" s="42">
        <v>1</v>
      </c>
      <c r="G457" s="42">
        <v>0</v>
      </c>
      <c r="H457" s="42">
        <v>2</v>
      </c>
      <c r="I457" s="42">
        <v>0</v>
      </c>
      <c r="J457" s="42">
        <v>3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0</v>
      </c>
      <c r="C458" s="42">
        <v>0</v>
      </c>
      <c r="D458" s="42">
        <v>0</v>
      </c>
      <c r="E458" s="42">
        <v>4</v>
      </c>
      <c r="F458" s="42">
        <v>0</v>
      </c>
      <c r="G458" s="42">
        <v>2</v>
      </c>
      <c r="H458" s="42">
        <v>2</v>
      </c>
      <c r="I458" s="42">
        <v>0</v>
      </c>
      <c r="J458" s="42">
        <v>1</v>
      </c>
      <c r="K458" s="42">
        <v>3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10</v>
      </c>
      <c r="F459" s="42">
        <v>2</v>
      </c>
      <c r="G459" s="42">
        <v>0</v>
      </c>
      <c r="H459" s="42">
        <v>2</v>
      </c>
      <c r="I459" s="42">
        <v>2</v>
      </c>
      <c r="J459" s="42">
        <v>0</v>
      </c>
      <c r="K459" s="42">
        <v>0</v>
      </c>
      <c r="L459" s="42">
        <v>2</v>
      </c>
      <c r="M459" s="42">
        <v>2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0</v>
      </c>
      <c r="C460" s="42">
        <v>0</v>
      </c>
      <c r="D460" s="42">
        <v>0</v>
      </c>
      <c r="E460" s="42">
        <v>16</v>
      </c>
      <c r="F460" s="42">
        <v>1</v>
      </c>
      <c r="G460" s="42">
        <v>1</v>
      </c>
      <c r="H460" s="42">
        <v>6</v>
      </c>
      <c r="I460" s="42">
        <v>0</v>
      </c>
      <c r="J460" s="42">
        <v>11</v>
      </c>
      <c r="K460" s="42">
        <v>0</v>
      </c>
      <c r="L460" s="42">
        <v>3</v>
      </c>
      <c r="M460" s="42">
        <v>0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1</v>
      </c>
      <c r="I461" s="42">
        <v>0</v>
      </c>
      <c r="J461" s="42">
        <v>1</v>
      </c>
      <c r="K461" s="42">
        <v>1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1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0</v>
      </c>
      <c r="C464" s="42">
        <v>0</v>
      </c>
      <c r="D464" s="42">
        <v>0</v>
      </c>
      <c r="E464" s="42">
        <v>39</v>
      </c>
      <c r="F464" s="42">
        <v>1</v>
      </c>
      <c r="G464" s="42">
        <v>0</v>
      </c>
      <c r="H464" s="42">
        <v>4</v>
      </c>
      <c r="I464" s="42">
        <v>1</v>
      </c>
      <c r="J464" s="42">
        <v>8</v>
      </c>
      <c r="K464" s="42">
        <v>0</v>
      </c>
      <c r="L464" s="42">
        <v>4</v>
      </c>
      <c r="M464" s="42">
        <v>8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0</v>
      </c>
      <c r="C465" s="42">
        <v>0</v>
      </c>
      <c r="D465" s="42">
        <v>0</v>
      </c>
      <c r="E465" s="42">
        <v>102</v>
      </c>
      <c r="F465" s="42">
        <v>0</v>
      </c>
      <c r="G465" s="42">
        <v>18</v>
      </c>
      <c r="H465" s="42">
        <v>36</v>
      </c>
      <c r="I465" s="42">
        <v>6</v>
      </c>
      <c r="J465" s="42">
        <v>19</v>
      </c>
      <c r="K465" s="42">
        <v>2</v>
      </c>
      <c r="L465" s="42">
        <v>0</v>
      </c>
      <c r="M465" s="42">
        <v>5</v>
      </c>
      <c r="N465" s="42">
        <v>0</v>
      </c>
      <c r="O465" s="42">
        <v>0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2</v>
      </c>
      <c r="F467" s="42">
        <v>1</v>
      </c>
      <c r="G467" s="42">
        <v>0</v>
      </c>
      <c r="H467" s="42">
        <v>2</v>
      </c>
      <c r="I467" s="42">
        <v>0</v>
      </c>
      <c r="J467" s="42">
        <v>0</v>
      </c>
      <c r="K467" s="42">
        <v>0</v>
      </c>
      <c r="L467" s="42">
        <v>0</v>
      </c>
      <c r="M467" s="42">
        <v>1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0</v>
      </c>
      <c r="C468" s="42">
        <v>0</v>
      </c>
      <c r="D468" s="42">
        <v>0</v>
      </c>
      <c r="E468" s="42">
        <v>14</v>
      </c>
      <c r="F468" s="42">
        <v>1</v>
      </c>
      <c r="G468" s="42">
        <v>1</v>
      </c>
      <c r="H468" s="42">
        <v>1</v>
      </c>
      <c r="I468" s="42">
        <v>0</v>
      </c>
      <c r="J468" s="42">
        <v>2</v>
      </c>
      <c r="K468" s="42">
        <v>1</v>
      </c>
      <c r="L468" s="42">
        <v>4</v>
      </c>
      <c r="M468" s="42">
        <v>0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0</v>
      </c>
      <c r="C469" s="42">
        <v>0</v>
      </c>
      <c r="D469" s="42">
        <v>0</v>
      </c>
      <c r="E469" s="42">
        <v>19</v>
      </c>
      <c r="F469" s="42">
        <v>0</v>
      </c>
      <c r="G469" s="42">
        <v>0</v>
      </c>
      <c r="H469" s="42">
        <v>3</v>
      </c>
      <c r="I469" s="42">
        <v>0</v>
      </c>
      <c r="J469" s="42">
        <v>1</v>
      </c>
      <c r="K469" s="42">
        <v>1</v>
      </c>
      <c r="L469" s="42">
        <v>4</v>
      </c>
      <c r="M469" s="42">
        <v>2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0</v>
      </c>
      <c r="C470" s="42">
        <v>0</v>
      </c>
      <c r="D470" s="42">
        <v>0</v>
      </c>
      <c r="E470" s="42">
        <v>3</v>
      </c>
      <c r="F470" s="42">
        <v>0</v>
      </c>
      <c r="G470" s="42">
        <v>0</v>
      </c>
      <c r="H470" s="42">
        <v>0</v>
      </c>
      <c r="I470" s="42">
        <v>0</v>
      </c>
      <c r="J470" s="42">
        <v>4</v>
      </c>
      <c r="K470" s="42">
        <v>0</v>
      </c>
      <c r="L470" s="42">
        <v>2</v>
      </c>
      <c r="M470" s="42">
        <v>1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3</v>
      </c>
      <c r="F472" s="42">
        <v>1</v>
      </c>
      <c r="G472" s="42">
        <v>1</v>
      </c>
      <c r="H472" s="42">
        <v>0</v>
      </c>
      <c r="I472" s="42">
        <v>0</v>
      </c>
      <c r="J472" s="42">
        <v>0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0</v>
      </c>
      <c r="C473" s="42">
        <v>0</v>
      </c>
      <c r="D473" s="42">
        <v>0</v>
      </c>
      <c r="E473" s="42">
        <v>14</v>
      </c>
      <c r="F473" s="42">
        <v>0</v>
      </c>
      <c r="G473" s="42">
        <v>0</v>
      </c>
      <c r="H473" s="42">
        <v>1</v>
      </c>
      <c r="I473" s="42">
        <v>0</v>
      </c>
      <c r="J473" s="42">
        <v>5</v>
      </c>
      <c r="K473" s="42">
        <v>0</v>
      </c>
      <c r="L473" s="42">
        <v>6</v>
      </c>
      <c r="M473" s="42">
        <v>4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1</v>
      </c>
      <c r="F474" s="42">
        <v>0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1</v>
      </c>
      <c r="M474" s="42">
        <v>1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1</v>
      </c>
      <c r="C475" s="42">
        <v>1</v>
      </c>
      <c r="D475" s="42">
        <v>0</v>
      </c>
      <c r="E475" s="42">
        <v>23</v>
      </c>
      <c r="F475" s="42">
        <v>2</v>
      </c>
      <c r="G475" s="42">
        <v>1</v>
      </c>
      <c r="H475" s="42">
        <v>2</v>
      </c>
      <c r="I475" s="42">
        <v>0</v>
      </c>
      <c r="J475" s="42">
        <v>2</v>
      </c>
      <c r="K475" s="42">
        <v>0</v>
      </c>
      <c r="L475" s="42">
        <v>7</v>
      </c>
      <c r="M475" s="42">
        <v>3</v>
      </c>
      <c r="N475" s="42">
        <v>0</v>
      </c>
      <c r="O475" s="42">
        <v>0</v>
      </c>
    </row>
    <row r="476" spans="1:15" x14ac:dyDescent="0.25">
      <c r="A476" s="46" t="s">
        <v>480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1</v>
      </c>
      <c r="C479" s="42">
        <v>1</v>
      </c>
      <c r="D479" s="42">
        <v>0</v>
      </c>
      <c r="E479" s="42">
        <v>18</v>
      </c>
      <c r="F479" s="42">
        <v>1</v>
      </c>
      <c r="G479" s="42">
        <v>1</v>
      </c>
      <c r="H479" s="42">
        <v>2</v>
      </c>
      <c r="I479" s="42">
        <v>0</v>
      </c>
      <c r="J479" s="42">
        <v>2</v>
      </c>
      <c r="K479" s="42">
        <v>2</v>
      </c>
      <c r="L479" s="42">
        <v>4</v>
      </c>
      <c r="M479" s="42">
        <v>2</v>
      </c>
      <c r="N479" s="42">
        <v>0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1</v>
      </c>
      <c r="I480" s="42">
        <v>1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1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0</v>
      </c>
      <c r="C486" s="42">
        <v>0</v>
      </c>
      <c r="D486" s="42">
        <v>0</v>
      </c>
      <c r="E486" s="42">
        <v>116</v>
      </c>
      <c r="F486" s="42">
        <v>11</v>
      </c>
      <c r="G486" s="42">
        <v>4</v>
      </c>
      <c r="H486" s="42">
        <v>51</v>
      </c>
      <c r="I486" s="42">
        <v>3</v>
      </c>
      <c r="J486" s="42">
        <v>20</v>
      </c>
      <c r="K486" s="42">
        <v>5</v>
      </c>
      <c r="L486" s="42">
        <v>12</v>
      </c>
      <c r="M486" s="42">
        <v>13</v>
      </c>
      <c r="N486" s="42">
        <v>0</v>
      </c>
      <c r="O486" s="42">
        <v>0</v>
      </c>
    </row>
    <row r="487" spans="1:15" x14ac:dyDescent="0.25">
      <c r="A487" s="46" t="s">
        <v>491</v>
      </c>
      <c r="B487" s="42">
        <v>2</v>
      </c>
      <c r="C487" s="42">
        <v>2</v>
      </c>
      <c r="D487" s="42">
        <v>0</v>
      </c>
      <c r="E487" s="42">
        <v>95</v>
      </c>
      <c r="F487" s="42">
        <v>2</v>
      </c>
      <c r="G487" s="42">
        <v>3</v>
      </c>
      <c r="H487" s="42">
        <v>17</v>
      </c>
      <c r="I487" s="42">
        <v>0</v>
      </c>
      <c r="J487" s="42">
        <v>23</v>
      </c>
      <c r="K487" s="42">
        <v>10</v>
      </c>
      <c r="L487" s="42">
        <v>29</v>
      </c>
      <c r="M487" s="42">
        <v>12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1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0</v>
      </c>
      <c r="C489" s="42">
        <v>0</v>
      </c>
      <c r="D489" s="42">
        <v>0</v>
      </c>
      <c r="E489" s="42">
        <v>3</v>
      </c>
      <c r="F489" s="42">
        <v>0</v>
      </c>
      <c r="G489" s="42">
        <v>1</v>
      </c>
      <c r="H489" s="42">
        <v>0</v>
      </c>
      <c r="I489" s="42">
        <v>0</v>
      </c>
      <c r="J489" s="42">
        <v>2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0</v>
      </c>
      <c r="C492" s="42">
        <v>0</v>
      </c>
      <c r="D492" s="42">
        <v>0</v>
      </c>
      <c r="E492" s="42">
        <v>53</v>
      </c>
      <c r="F492" s="42">
        <v>1</v>
      </c>
      <c r="G492" s="42">
        <v>2</v>
      </c>
      <c r="H492" s="42">
        <v>9</v>
      </c>
      <c r="I492" s="42">
        <v>4</v>
      </c>
      <c r="J492" s="42">
        <v>9</v>
      </c>
      <c r="K492" s="42">
        <v>5</v>
      </c>
      <c r="L492" s="42">
        <v>7</v>
      </c>
      <c r="M492" s="42">
        <v>4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1</v>
      </c>
      <c r="C493" s="42">
        <v>1</v>
      </c>
      <c r="D493" s="42">
        <v>0</v>
      </c>
      <c r="E493" s="42">
        <v>21</v>
      </c>
      <c r="F493" s="42">
        <v>0</v>
      </c>
      <c r="G493" s="42">
        <v>2</v>
      </c>
      <c r="H493" s="42">
        <v>2</v>
      </c>
      <c r="I493" s="42">
        <v>0</v>
      </c>
      <c r="J493" s="42">
        <v>0</v>
      </c>
      <c r="K493" s="42">
        <v>2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25">
      <c r="A494" s="46" t="s">
        <v>498</v>
      </c>
      <c r="B494" s="42">
        <v>0</v>
      </c>
      <c r="C494" s="42">
        <v>0</v>
      </c>
      <c r="D494" s="42">
        <v>0</v>
      </c>
      <c r="E494" s="42">
        <v>11</v>
      </c>
      <c r="F494" s="42">
        <v>3</v>
      </c>
      <c r="G494" s="42">
        <v>0</v>
      </c>
      <c r="H494" s="42">
        <v>5</v>
      </c>
      <c r="I494" s="42">
        <v>1</v>
      </c>
      <c r="J494" s="42">
        <v>3</v>
      </c>
      <c r="K494" s="42">
        <v>3</v>
      </c>
      <c r="L494" s="42">
        <v>11</v>
      </c>
      <c r="M494" s="42">
        <v>4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6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5</v>
      </c>
      <c r="C497" s="42">
        <v>5</v>
      </c>
      <c r="D497" s="42">
        <v>0</v>
      </c>
      <c r="E497" s="42">
        <v>124</v>
      </c>
      <c r="F497" s="42">
        <v>5</v>
      </c>
      <c r="G497" s="42">
        <v>11</v>
      </c>
      <c r="H497" s="42">
        <v>291</v>
      </c>
      <c r="I497" s="42">
        <v>53</v>
      </c>
      <c r="J497" s="42">
        <v>51</v>
      </c>
      <c r="K497" s="42">
        <v>11</v>
      </c>
      <c r="L497" s="42">
        <v>16</v>
      </c>
      <c r="M497" s="42">
        <v>25</v>
      </c>
      <c r="N497" s="42">
        <v>0</v>
      </c>
      <c r="O497" s="42">
        <v>0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2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2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1</v>
      </c>
      <c r="G502" s="42">
        <v>1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1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8</v>
      </c>
      <c r="F503" s="42">
        <v>2</v>
      </c>
      <c r="G503" s="42">
        <v>0</v>
      </c>
      <c r="H503" s="42">
        <v>1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1</v>
      </c>
      <c r="C507" s="42">
        <v>1</v>
      </c>
      <c r="D507" s="42">
        <v>0</v>
      </c>
      <c r="E507" s="42">
        <v>3</v>
      </c>
      <c r="F507" s="42">
        <v>2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3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57</v>
      </c>
      <c r="F509" s="42">
        <v>1</v>
      </c>
      <c r="G509" s="42">
        <v>2</v>
      </c>
      <c r="H509" s="42">
        <v>2</v>
      </c>
      <c r="I509" s="42">
        <v>0</v>
      </c>
      <c r="J509" s="42">
        <v>5</v>
      </c>
      <c r="K509" s="42">
        <v>0</v>
      </c>
      <c r="L509" s="42">
        <v>1</v>
      </c>
      <c r="M509" s="42">
        <v>5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129</v>
      </c>
      <c r="C510" s="43">
        <v>137</v>
      </c>
      <c r="D510" s="43">
        <v>3</v>
      </c>
      <c r="E510" s="43">
        <v>10027</v>
      </c>
      <c r="F510" s="43">
        <v>476</v>
      </c>
      <c r="G510" s="43">
        <v>1053</v>
      </c>
      <c r="H510" s="43">
        <v>5226</v>
      </c>
      <c r="I510" s="43">
        <v>807</v>
      </c>
      <c r="J510" s="43">
        <v>2748</v>
      </c>
      <c r="K510" s="43">
        <v>439</v>
      </c>
      <c r="L510" s="43">
        <v>1449</v>
      </c>
      <c r="M510" s="43">
        <v>1143</v>
      </c>
      <c r="N510" s="43">
        <v>3</v>
      </c>
      <c r="O510" s="43">
        <v>1</v>
      </c>
    </row>
    <row r="512" spans="1:15" x14ac:dyDescent="0.25">
      <c r="A512" s="87" t="str">
        <f>JAN!A512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workbookViewId="0">
      <selection activeCell="A12" sqref="A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572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t="s">
        <v>517</v>
      </c>
      <c r="B8" s="41" t="s">
        <v>559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3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11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1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1</v>
      </c>
      <c r="C18" s="42">
        <v>1</v>
      </c>
      <c r="D18" s="42">
        <v>0</v>
      </c>
      <c r="E18" s="42">
        <v>64</v>
      </c>
      <c r="F18" s="42">
        <v>5</v>
      </c>
      <c r="G18" s="42">
        <v>2</v>
      </c>
      <c r="H18" s="42">
        <v>17</v>
      </c>
      <c r="I18" s="42">
        <v>0</v>
      </c>
      <c r="J18" s="42">
        <v>11</v>
      </c>
      <c r="K18" s="42">
        <v>5</v>
      </c>
      <c r="L18" s="42">
        <v>5</v>
      </c>
      <c r="M18" s="42">
        <v>4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1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3</v>
      </c>
      <c r="C24" s="42">
        <v>3</v>
      </c>
      <c r="D24" s="42">
        <v>0</v>
      </c>
      <c r="E24" s="42">
        <v>118</v>
      </c>
      <c r="F24" s="42">
        <v>1</v>
      </c>
      <c r="G24" s="42">
        <v>25</v>
      </c>
      <c r="H24" s="42">
        <v>243</v>
      </c>
      <c r="I24" s="42">
        <v>48</v>
      </c>
      <c r="J24" s="42">
        <v>35</v>
      </c>
      <c r="K24" s="42">
        <v>7</v>
      </c>
      <c r="L24" s="42">
        <v>12</v>
      </c>
      <c r="M24" s="42">
        <v>45</v>
      </c>
      <c r="N24" s="42">
        <v>0</v>
      </c>
      <c r="O24" s="42">
        <v>1</v>
      </c>
    </row>
    <row r="25" spans="1:15" x14ac:dyDescent="0.25">
      <c r="A25" s="46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2</v>
      </c>
      <c r="G25" s="42">
        <v>1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1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1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1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6</v>
      </c>
      <c r="F29" s="42">
        <v>0</v>
      </c>
      <c r="G29" s="42">
        <v>0</v>
      </c>
      <c r="H29" s="42">
        <v>1</v>
      </c>
      <c r="I29" s="42">
        <v>0</v>
      </c>
      <c r="J29" s="42">
        <v>3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0</v>
      </c>
      <c r="G30" s="42">
        <v>0</v>
      </c>
      <c r="H30" s="42">
        <v>1</v>
      </c>
      <c r="I30" s="42">
        <v>0</v>
      </c>
      <c r="J30" s="42">
        <v>2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0</v>
      </c>
      <c r="L31" s="42">
        <v>2</v>
      </c>
      <c r="M31" s="42">
        <v>0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1</v>
      </c>
      <c r="I33" s="42">
        <v>1</v>
      </c>
      <c r="J33" s="42">
        <v>1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0</v>
      </c>
      <c r="C35" s="42">
        <v>0</v>
      </c>
      <c r="D35" s="42">
        <v>0</v>
      </c>
      <c r="E35" s="42">
        <v>30</v>
      </c>
      <c r="F35" s="42">
        <v>0</v>
      </c>
      <c r="G35" s="42">
        <v>3</v>
      </c>
      <c r="H35" s="42">
        <v>1</v>
      </c>
      <c r="I35" s="42">
        <v>0</v>
      </c>
      <c r="J35" s="42">
        <v>1</v>
      </c>
      <c r="K35" s="42">
        <v>0</v>
      </c>
      <c r="L35" s="42">
        <v>2</v>
      </c>
      <c r="M35" s="42">
        <v>1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0</v>
      </c>
      <c r="C36" s="42">
        <v>0</v>
      </c>
      <c r="D36" s="42">
        <v>0</v>
      </c>
      <c r="E36" s="42">
        <v>14</v>
      </c>
      <c r="F36" s="42">
        <v>0</v>
      </c>
      <c r="G36" s="42">
        <v>2</v>
      </c>
      <c r="H36" s="42">
        <v>0</v>
      </c>
      <c r="I36" s="42">
        <v>0</v>
      </c>
      <c r="J36" s="42">
        <v>0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0</v>
      </c>
      <c r="G37" s="42">
        <v>1</v>
      </c>
      <c r="H37" s="42">
        <v>4</v>
      </c>
      <c r="I37" s="42">
        <v>1</v>
      </c>
      <c r="J37" s="42">
        <v>1</v>
      </c>
      <c r="K37" s="42">
        <v>0</v>
      </c>
      <c r="L37" s="42">
        <v>3</v>
      </c>
      <c r="M37" s="42">
        <v>4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0</v>
      </c>
      <c r="C38" s="42">
        <v>0</v>
      </c>
      <c r="D38" s="42">
        <v>0</v>
      </c>
      <c r="E38" s="42">
        <v>25</v>
      </c>
      <c r="F38" s="42">
        <v>6</v>
      </c>
      <c r="G38" s="42">
        <v>1</v>
      </c>
      <c r="H38" s="42">
        <v>3</v>
      </c>
      <c r="I38" s="42">
        <v>0</v>
      </c>
      <c r="J38" s="42">
        <v>1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0</v>
      </c>
      <c r="C39" s="42">
        <v>0</v>
      </c>
      <c r="D39" s="42">
        <v>0</v>
      </c>
      <c r="E39" s="42">
        <v>7</v>
      </c>
      <c r="F39" s="42">
        <v>0</v>
      </c>
      <c r="G39" s="42">
        <v>1</v>
      </c>
      <c r="H39" s="42">
        <v>1</v>
      </c>
      <c r="I39" s="42">
        <v>0</v>
      </c>
      <c r="J39" s="42">
        <v>0</v>
      </c>
      <c r="K39" s="42">
        <v>1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2</v>
      </c>
      <c r="C42" s="42">
        <v>2</v>
      </c>
      <c r="D42" s="42">
        <v>0</v>
      </c>
      <c r="E42" s="42">
        <v>90</v>
      </c>
      <c r="F42" s="42">
        <v>12</v>
      </c>
      <c r="G42" s="42">
        <v>5</v>
      </c>
      <c r="H42" s="42">
        <v>29</v>
      </c>
      <c r="I42" s="42">
        <v>0</v>
      </c>
      <c r="J42" s="42">
        <v>23</v>
      </c>
      <c r="K42" s="42">
        <v>6</v>
      </c>
      <c r="L42" s="42">
        <v>19</v>
      </c>
      <c r="M42" s="42">
        <v>15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1</v>
      </c>
      <c r="C43" s="42">
        <v>1</v>
      </c>
      <c r="D43" s="42">
        <v>0</v>
      </c>
      <c r="E43" s="42">
        <v>20</v>
      </c>
      <c r="F43" s="42">
        <v>0</v>
      </c>
      <c r="G43" s="42">
        <v>2</v>
      </c>
      <c r="H43" s="42">
        <v>5</v>
      </c>
      <c r="I43" s="42">
        <v>0</v>
      </c>
      <c r="J43" s="42">
        <v>3</v>
      </c>
      <c r="K43" s="42">
        <v>1</v>
      </c>
      <c r="L43" s="42">
        <v>1</v>
      </c>
      <c r="M43" s="42">
        <v>1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10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1</v>
      </c>
      <c r="M45" s="42">
        <v>0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0</v>
      </c>
      <c r="C47" s="42">
        <v>0</v>
      </c>
      <c r="D47" s="42">
        <v>0</v>
      </c>
      <c r="E47" s="42">
        <v>4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3</v>
      </c>
      <c r="G48" s="42">
        <v>0</v>
      </c>
      <c r="H48" s="42">
        <v>1</v>
      </c>
      <c r="I48" s="42">
        <v>0</v>
      </c>
      <c r="J48" s="42">
        <v>0</v>
      </c>
      <c r="K48" s="42">
        <v>2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0</v>
      </c>
      <c r="G49" s="42">
        <v>1</v>
      </c>
      <c r="H49" s="42">
        <v>6</v>
      </c>
      <c r="I49" s="42">
        <v>1</v>
      </c>
      <c r="J49" s="42">
        <v>2</v>
      </c>
      <c r="K49" s="42">
        <v>2</v>
      </c>
      <c r="L49" s="42">
        <v>4</v>
      </c>
      <c r="M49" s="42">
        <v>4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0</v>
      </c>
      <c r="C53" s="42">
        <v>0</v>
      </c>
      <c r="D53" s="42">
        <v>0</v>
      </c>
      <c r="E53" s="42">
        <v>10</v>
      </c>
      <c r="F53" s="42">
        <v>1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3</v>
      </c>
      <c r="C55" s="42">
        <v>4</v>
      </c>
      <c r="D55" s="42">
        <v>0</v>
      </c>
      <c r="E55" s="42">
        <v>64</v>
      </c>
      <c r="F55" s="42">
        <v>1</v>
      </c>
      <c r="G55" s="42">
        <v>7</v>
      </c>
      <c r="H55" s="42">
        <v>17</v>
      </c>
      <c r="I55" s="42">
        <v>2</v>
      </c>
      <c r="J55" s="42">
        <v>29</v>
      </c>
      <c r="K55" s="42">
        <v>2</v>
      </c>
      <c r="L55" s="42">
        <v>11</v>
      </c>
      <c r="M55" s="42">
        <v>1</v>
      </c>
      <c r="N55" s="42">
        <v>0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1</v>
      </c>
      <c r="C61" s="42">
        <v>1</v>
      </c>
      <c r="D61" s="42">
        <v>0</v>
      </c>
      <c r="E61" s="42">
        <v>7</v>
      </c>
      <c r="F61" s="42">
        <v>1</v>
      </c>
      <c r="G61" s="42">
        <v>0</v>
      </c>
      <c r="H61" s="42">
        <v>1</v>
      </c>
      <c r="I61" s="42">
        <v>0</v>
      </c>
      <c r="J61" s="42">
        <v>2</v>
      </c>
      <c r="K61" s="42">
        <v>1</v>
      </c>
      <c r="L61" s="42">
        <v>2</v>
      </c>
      <c r="M61" s="42">
        <v>1</v>
      </c>
      <c r="N61" s="42">
        <v>0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3</v>
      </c>
      <c r="K62" s="42">
        <v>1</v>
      </c>
      <c r="L62" s="42">
        <v>5</v>
      </c>
      <c r="M62" s="42">
        <v>0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0</v>
      </c>
      <c r="G64" s="42">
        <v>0</v>
      </c>
      <c r="H64" s="42">
        <v>0</v>
      </c>
      <c r="I64" s="42">
        <v>0</v>
      </c>
      <c r="J64" s="42">
        <v>2</v>
      </c>
      <c r="K64" s="42">
        <v>0</v>
      </c>
      <c r="L64" s="42">
        <v>7</v>
      </c>
      <c r="M64" s="42">
        <v>5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8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0</v>
      </c>
      <c r="C69" s="42">
        <v>0</v>
      </c>
      <c r="D69" s="42">
        <v>0</v>
      </c>
      <c r="E69" s="42">
        <v>5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1</v>
      </c>
      <c r="M69" s="42">
        <v>0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1</v>
      </c>
      <c r="C70" s="42">
        <v>1</v>
      </c>
      <c r="D70" s="42">
        <v>0</v>
      </c>
      <c r="E70" s="42">
        <v>16</v>
      </c>
      <c r="F70" s="42">
        <v>1</v>
      </c>
      <c r="G70" s="42">
        <v>0</v>
      </c>
      <c r="H70" s="42">
        <v>2</v>
      </c>
      <c r="I70" s="42">
        <v>0</v>
      </c>
      <c r="J70" s="42">
        <v>4</v>
      </c>
      <c r="K70" s="42">
        <v>4</v>
      </c>
      <c r="L70" s="42">
        <v>6</v>
      </c>
      <c r="M70" s="42">
        <v>1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0</v>
      </c>
      <c r="C71" s="42">
        <v>0</v>
      </c>
      <c r="D71" s="42">
        <v>0</v>
      </c>
      <c r="E71" s="42">
        <v>24</v>
      </c>
      <c r="F71" s="42">
        <v>7</v>
      </c>
      <c r="G71" s="42">
        <v>0</v>
      </c>
      <c r="H71" s="42">
        <v>4</v>
      </c>
      <c r="I71" s="42">
        <v>0</v>
      </c>
      <c r="J71" s="42">
        <v>2</v>
      </c>
      <c r="K71" s="42">
        <v>6</v>
      </c>
      <c r="L71" s="42">
        <v>11</v>
      </c>
      <c r="M71" s="42">
        <v>3</v>
      </c>
      <c r="N71" s="42">
        <v>0</v>
      </c>
      <c r="O71" s="42">
        <v>0</v>
      </c>
    </row>
    <row r="72" spans="1:15" x14ac:dyDescent="0.25">
      <c r="A72" s="46" t="s">
        <v>77</v>
      </c>
      <c r="B72" s="42">
        <v>0</v>
      </c>
      <c r="C72" s="42">
        <v>0</v>
      </c>
      <c r="D72" s="42">
        <v>0</v>
      </c>
      <c r="E72" s="42">
        <v>11</v>
      </c>
      <c r="F72" s="42">
        <v>3</v>
      </c>
      <c r="G72" s="42">
        <v>0</v>
      </c>
      <c r="H72" s="42">
        <v>2</v>
      </c>
      <c r="I72" s="42">
        <v>0</v>
      </c>
      <c r="J72" s="42">
        <v>1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0</v>
      </c>
      <c r="C73" s="42">
        <v>0</v>
      </c>
      <c r="D73" s="42">
        <v>0</v>
      </c>
      <c r="E73" s="42">
        <v>68</v>
      </c>
      <c r="F73" s="42">
        <v>5</v>
      </c>
      <c r="G73" s="42">
        <v>3</v>
      </c>
      <c r="H73" s="42">
        <v>6</v>
      </c>
      <c r="I73" s="42">
        <v>0</v>
      </c>
      <c r="J73" s="42">
        <v>8</v>
      </c>
      <c r="K73" s="42">
        <v>5</v>
      </c>
      <c r="L73" s="42">
        <v>8</v>
      </c>
      <c r="M73" s="42">
        <v>6</v>
      </c>
      <c r="N73" s="42">
        <v>0</v>
      </c>
      <c r="O73" s="42">
        <v>0</v>
      </c>
    </row>
    <row r="74" spans="1:15" x14ac:dyDescent="0.25">
      <c r="A74" s="46" t="s">
        <v>79</v>
      </c>
      <c r="B74" s="42">
        <v>2</v>
      </c>
      <c r="C74" s="42">
        <v>2</v>
      </c>
      <c r="D74" s="42">
        <v>0</v>
      </c>
      <c r="E74" s="42">
        <v>69</v>
      </c>
      <c r="F74" s="42">
        <v>0</v>
      </c>
      <c r="G74" s="42">
        <v>7</v>
      </c>
      <c r="H74" s="42">
        <v>96</v>
      </c>
      <c r="I74" s="42">
        <v>18</v>
      </c>
      <c r="J74" s="42">
        <v>37</v>
      </c>
      <c r="K74" s="42">
        <v>4</v>
      </c>
      <c r="L74" s="42">
        <v>15</v>
      </c>
      <c r="M74" s="42">
        <v>23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1</v>
      </c>
      <c r="C77" s="42">
        <v>1</v>
      </c>
      <c r="D77" s="42">
        <v>0</v>
      </c>
      <c r="E77" s="42">
        <v>4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0</v>
      </c>
      <c r="C78" s="42">
        <v>0</v>
      </c>
      <c r="D78" s="42">
        <v>0</v>
      </c>
      <c r="E78" s="42">
        <v>57</v>
      </c>
      <c r="F78" s="42">
        <v>4</v>
      </c>
      <c r="G78" s="42">
        <v>2</v>
      </c>
      <c r="H78" s="42">
        <v>10</v>
      </c>
      <c r="I78" s="42">
        <v>2</v>
      </c>
      <c r="J78" s="42">
        <v>8</v>
      </c>
      <c r="K78" s="42">
        <v>3</v>
      </c>
      <c r="L78" s="42">
        <v>4</v>
      </c>
      <c r="M78" s="42">
        <v>8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0</v>
      </c>
      <c r="M79" s="42">
        <v>1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4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1</v>
      </c>
      <c r="H83" s="42">
        <v>0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0</v>
      </c>
      <c r="C84" s="42">
        <v>0</v>
      </c>
      <c r="D84" s="42">
        <v>0</v>
      </c>
      <c r="E84" s="42">
        <v>54</v>
      </c>
      <c r="F84" s="42">
        <v>0</v>
      </c>
      <c r="G84" s="42">
        <v>15</v>
      </c>
      <c r="H84" s="42">
        <v>22</v>
      </c>
      <c r="I84" s="42">
        <v>10</v>
      </c>
      <c r="J84" s="42">
        <v>22</v>
      </c>
      <c r="K84" s="42">
        <v>1</v>
      </c>
      <c r="L84" s="42">
        <v>3</v>
      </c>
      <c r="M84" s="42">
        <v>0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0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1</v>
      </c>
      <c r="H86" s="42">
        <v>0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1</v>
      </c>
      <c r="C87" s="42">
        <v>1</v>
      </c>
      <c r="D87" s="42">
        <v>0</v>
      </c>
      <c r="E87" s="42">
        <v>16</v>
      </c>
      <c r="F87" s="42">
        <v>1</v>
      </c>
      <c r="G87" s="42">
        <v>1</v>
      </c>
      <c r="H87" s="42">
        <v>0</v>
      </c>
      <c r="I87" s="42">
        <v>0</v>
      </c>
      <c r="J87" s="42">
        <v>5</v>
      </c>
      <c r="K87" s="42">
        <v>0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0</v>
      </c>
      <c r="C89" s="42">
        <v>0</v>
      </c>
      <c r="D89" s="42">
        <v>0</v>
      </c>
      <c r="E89" s="42">
        <v>2</v>
      </c>
      <c r="F89" s="42">
        <v>0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1</v>
      </c>
      <c r="M89" s="42">
        <v>1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2</v>
      </c>
      <c r="C90" s="42">
        <v>2</v>
      </c>
      <c r="D90" s="42">
        <v>0</v>
      </c>
      <c r="E90" s="42">
        <v>30</v>
      </c>
      <c r="F90" s="42">
        <v>0</v>
      </c>
      <c r="G90" s="42">
        <v>2</v>
      </c>
      <c r="H90" s="42">
        <v>9</v>
      </c>
      <c r="I90" s="42">
        <v>0</v>
      </c>
      <c r="J90" s="42">
        <v>14</v>
      </c>
      <c r="K90" s="42">
        <v>0</v>
      </c>
      <c r="L90" s="42">
        <v>5</v>
      </c>
      <c r="M90" s="42">
        <v>3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1</v>
      </c>
      <c r="C91" s="42">
        <v>1</v>
      </c>
      <c r="D91" s="42">
        <v>0</v>
      </c>
      <c r="E91" s="42">
        <v>29</v>
      </c>
      <c r="F91" s="42">
        <v>9</v>
      </c>
      <c r="G91" s="42">
        <v>0</v>
      </c>
      <c r="H91" s="42">
        <v>3</v>
      </c>
      <c r="I91" s="42">
        <v>0</v>
      </c>
      <c r="J91" s="42">
        <v>0</v>
      </c>
      <c r="K91" s="42">
        <v>2</v>
      </c>
      <c r="L91" s="42">
        <v>1</v>
      </c>
      <c r="M91" s="42">
        <v>0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7</v>
      </c>
      <c r="C92" s="42">
        <v>8</v>
      </c>
      <c r="D92" s="42">
        <v>0</v>
      </c>
      <c r="E92" s="42">
        <v>295</v>
      </c>
      <c r="F92" s="42">
        <v>1</v>
      </c>
      <c r="G92" s="42">
        <v>59</v>
      </c>
      <c r="H92" s="42">
        <v>300</v>
      </c>
      <c r="I92" s="42">
        <v>58</v>
      </c>
      <c r="J92" s="42">
        <v>102</v>
      </c>
      <c r="K92" s="42">
        <v>7</v>
      </c>
      <c r="L92" s="42">
        <v>43</v>
      </c>
      <c r="M92" s="42">
        <v>40</v>
      </c>
      <c r="N92" s="42">
        <v>0</v>
      </c>
      <c r="O92" s="42">
        <v>0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0</v>
      </c>
      <c r="C95" s="42">
        <v>0</v>
      </c>
      <c r="D95" s="42">
        <v>0</v>
      </c>
      <c r="E95" s="42">
        <v>70</v>
      </c>
      <c r="F95" s="42">
        <v>0</v>
      </c>
      <c r="G95" s="42">
        <v>9</v>
      </c>
      <c r="H95" s="42">
        <v>12</v>
      </c>
      <c r="I95" s="42">
        <v>2</v>
      </c>
      <c r="J95" s="42">
        <v>22</v>
      </c>
      <c r="K95" s="42">
        <v>5</v>
      </c>
      <c r="L95" s="42">
        <v>5</v>
      </c>
      <c r="M95" s="42">
        <v>5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0</v>
      </c>
      <c r="C97" s="42">
        <v>0</v>
      </c>
      <c r="D97" s="42">
        <v>0</v>
      </c>
      <c r="E97" s="42">
        <v>20</v>
      </c>
      <c r="F97" s="42">
        <v>3</v>
      </c>
      <c r="G97" s="42">
        <v>0</v>
      </c>
      <c r="H97" s="42">
        <v>4</v>
      </c>
      <c r="I97" s="42">
        <v>0</v>
      </c>
      <c r="J97" s="42">
        <v>1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2</v>
      </c>
      <c r="G98" s="42">
        <v>0</v>
      </c>
      <c r="H98" s="42">
        <v>1</v>
      </c>
      <c r="I98" s="42">
        <v>0</v>
      </c>
      <c r="J98" s="42">
        <v>1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1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3</v>
      </c>
      <c r="M100" s="42">
        <v>1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2</v>
      </c>
      <c r="M101" s="42">
        <v>0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1</v>
      </c>
      <c r="C102" s="42">
        <v>1</v>
      </c>
      <c r="D102" s="42">
        <v>0</v>
      </c>
      <c r="E102" s="42">
        <v>37</v>
      </c>
      <c r="F102" s="42">
        <v>1</v>
      </c>
      <c r="G102" s="42">
        <v>5</v>
      </c>
      <c r="H102" s="42">
        <v>13</v>
      </c>
      <c r="I102" s="42">
        <v>0</v>
      </c>
      <c r="J102" s="42">
        <v>14</v>
      </c>
      <c r="K102" s="42">
        <v>3</v>
      </c>
      <c r="L102" s="42">
        <v>4</v>
      </c>
      <c r="M102" s="42">
        <v>6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0</v>
      </c>
      <c r="H103" s="42">
        <v>1</v>
      </c>
      <c r="I103" s="42">
        <v>1</v>
      </c>
      <c r="J103" s="42">
        <v>8</v>
      </c>
      <c r="K103" s="42">
        <v>1</v>
      </c>
      <c r="L103" s="42">
        <v>1</v>
      </c>
      <c r="M103" s="42">
        <v>0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1</v>
      </c>
      <c r="H105" s="42">
        <v>1</v>
      </c>
      <c r="I105" s="42">
        <v>0</v>
      </c>
      <c r="J105" s="42">
        <v>2</v>
      </c>
      <c r="K105" s="42">
        <v>1</v>
      </c>
      <c r="L105" s="42">
        <v>2</v>
      </c>
      <c r="M105" s="42">
        <v>1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3</v>
      </c>
      <c r="C108" s="42">
        <v>4</v>
      </c>
      <c r="D108" s="42">
        <v>0</v>
      </c>
      <c r="E108" s="42">
        <v>338</v>
      </c>
      <c r="F108" s="42">
        <v>1</v>
      </c>
      <c r="G108" s="42">
        <v>126</v>
      </c>
      <c r="H108" s="42">
        <v>136</v>
      </c>
      <c r="I108" s="42">
        <v>51</v>
      </c>
      <c r="J108" s="42">
        <v>176</v>
      </c>
      <c r="K108" s="42">
        <v>20</v>
      </c>
      <c r="L108" s="42">
        <v>23</v>
      </c>
      <c r="M108" s="42">
        <v>14</v>
      </c>
      <c r="N108" s="42">
        <v>0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6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1</v>
      </c>
      <c r="H113" s="42">
        <v>1</v>
      </c>
      <c r="I113" s="42">
        <v>2</v>
      </c>
      <c r="J113" s="42">
        <v>1</v>
      </c>
      <c r="K113" s="42">
        <v>3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1</v>
      </c>
      <c r="G114" s="42">
        <v>1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2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0</v>
      </c>
      <c r="C116" s="42">
        <v>0</v>
      </c>
      <c r="D116" s="42">
        <v>0</v>
      </c>
      <c r="E116" s="42">
        <v>9</v>
      </c>
      <c r="F116" s="42">
        <v>1</v>
      </c>
      <c r="G116" s="42">
        <v>1</v>
      </c>
      <c r="H116" s="42">
        <v>4</v>
      </c>
      <c r="I116" s="42">
        <v>0</v>
      </c>
      <c r="J116" s="42">
        <v>0</v>
      </c>
      <c r="K116" s="42">
        <v>3</v>
      </c>
      <c r="L116" s="42">
        <v>8</v>
      </c>
      <c r="M116" s="42">
        <v>11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0</v>
      </c>
      <c r="C119" s="42">
        <v>0</v>
      </c>
      <c r="D119" s="42">
        <v>0</v>
      </c>
      <c r="E119" s="42">
        <v>6</v>
      </c>
      <c r="F119" s="42">
        <v>1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2</v>
      </c>
      <c r="M119" s="42">
        <v>1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2</v>
      </c>
      <c r="C121" s="42">
        <v>2</v>
      </c>
      <c r="D121" s="42">
        <v>0</v>
      </c>
      <c r="E121" s="42">
        <v>40</v>
      </c>
      <c r="F121" s="42">
        <v>0</v>
      </c>
      <c r="G121" s="42">
        <v>1</v>
      </c>
      <c r="H121" s="42">
        <v>4</v>
      </c>
      <c r="I121" s="42">
        <v>2</v>
      </c>
      <c r="J121" s="42">
        <v>6</v>
      </c>
      <c r="K121" s="42">
        <v>1</v>
      </c>
      <c r="L121" s="42">
        <v>3</v>
      </c>
      <c r="M121" s="42">
        <v>2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1</v>
      </c>
      <c r="M122" s="42">
        <v>1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3</v>
      </c>
      <c r="H125" s="42">
        <v>0</v>
      </c>
      <c r="I125" s="42">
        <v>0</v>
      </c>
      <c r="J125" s="42">
        <v>3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2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0</v>
      </c>
      <c r="H130" s="42">
        <v>1</v>
      </c>
      <c r="I130" s="42">
        <v>0</v>
      </c>
      <c r="J130" s="42">
        <v>1</v>
      </c>
      <c r="K130" s="42">
        <v>1</v>
      </c>
      <c r="L130" s="42">
        <v>4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1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0</v>
      </c>
      <c r="C133" s="42">
        <v>0</v>
      </c>
      <c r="D133" s="42">
        <v>0</v>
      </c>
      <c r="E133" s="42">
        <v>4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1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4</v>
      </c>
      <c r="F135" s="42">
        <v>2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1</v>
      </c>
      <c r="M135" s="42">
        <v>0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1</v>
      </c>
      <c r="C137" s="42">
        <v>2</v>
      </c>
      <c r="D137" s="42">
        <v>0</v>
      </c>
      <c r="E137" s="42">
        <v>58</v>
      </c>
      <c r="F137" s="42">
        <v>2</v>
      </c>
      <c r="G137" s="42">
        <v>5</v>
      </c>
      <c r="H137" s="42">
        <v>9</v>
      </c>
      <c r="I137" s="42">
        <v>0</v>
      </c>
      <c r="J137" s="42">
        <v>15</v>
      </c>
      <c r="K137" s="42">
        <v>2</v>
      </c>
      <c r="L137" s="42">
        <v>2</v>
      </c>
      <c r="M137" s="42">
        <v>3</v>
      </c>
      <c r="N137" s="42">
        <v>0</v>
      </c>
      <c r="O137" s="42">
        <v>0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0</v>
      </c>
      <c r="C139" s="42">
        <v>0</v>
      </c>
      <c r="D139" s="42">
        <v>0</v>
      </c>
      <c r="E139" s="42">
        <v>9</v>
      </c>
      <c r="F139" s="42">
        <v>0</v>
      </c>
      <c r="G139" s="42">
        <v>3</v>
      </c>
      <c r="H139" s="42">
        <v>2</v>
      </c>
      <c r="I139" s="42">
        <v>0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1</v>
      </c>
      <c r="G143" s="42">
        <v>0</v>
      </c>
      <c r="H143" s="42">
        <v>0</v>
      </c>
      <c r="I143" s="42">
        <v>0</v>
      </c>
      <c r="J143" s="42">
        <v>1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0</v>
      </c>
      <c r="C144" s="42">
        <v>0</v>
      </c>
      <c r="D144" s="42">
        <v>0</v>
      </c>
      <c r="E144" s="42">
        <v>19</v>
      </c>
      <c r="F144" s="42">
        <v>0</v>
      </c>
      <c r="G144" s="42">
        <v>4</v>
      </c>
      <c r="H144" s="42">
        <v>3</v>
      </c>
      <c r="I144" s="42">
        <v>0</v>
      </c>
      <c r="J144" s="42">
        <v>4</v>
      </c>
      <c r="K144" s="42">
        <v>0</v>
      </c>
      <c r="L144" s="42">
        <v>3</v>
      </c>
      <c r="M144" s="42">
        <v>0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1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2</v>
      </c>
      <c r="F147" s="42">
        <v>0</v>
      </c>
      <c r="G147" s="42">
        <v>0</v>
      </c>
      <c r="H147" s="42">
        <v>1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1</v>
      </c>
      <c r="C148" s="42">
        <v>1</v>
      </c>
      <c r="D148" s="42">
        <v>0</v>
      </c>
      <c r="E148" s="42">
        <v>35</v>
      </c>
      <c r="F148" s="42">
        <v>6</v>
      </c>
      <c r="G148" s="42">
        <v>1</v>
      </c>
      <c r="H148" s="42">
        <v>6</v>
      </c>
      <c r="I148" s="42">
        <v>0</v>
      </c>
      <c r="J148" s="42">
        <v>7</v>
      </c>
      <c r="K148" s="42">
        <v>3</v>
      </c>
      <c r="L148" s="42">
        <v>4</v>
      </c>
      <c r="M148" s="42">
        <v>4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0</v>
      </c>
      <c r="C153" s="42">
        <v>0</v>
      </c>
      <c r="D153" s="42">
        <v>0</v>
      </c>
      <c r="E153" s="42">
        <v>34</v>
      </c>
      <c r="F153" s="42">
        <v>2</v>
      </c>
      <c r="G153" s="42">
        <v>3</v>
      </c>
      <c r="H153" s="42">
        <v>7</v>
      </c>
      <c r="I153" s="42">
        <v>1</v>
      </c>
      <c r="J153" s="42">
        <v>17</v>
      </c>
      <c r="K153" s="42">
        <v>0</v>
      </c>
      <c r="L153" s="42">
        <v>5</v>
      </c>
      <c r="M153" s="42">
        <v>5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0</v>
      </c>
      <c r="C154" s="42">
        <v>0</v>
      </c>
      <c r="D154" s="42">
        <v>0</v>
      </c>
      <c r="E154" s="42">
        <v>16</v>
      </c>
      <c r="F154" s="42">
        <v>0</v>
      </c>
      <c r="G154" s="42">
        <v>1</v>
      </c>
      <c r="H154" s="42">
        <v>0</v>
      </c>
      <c r="I154" s="42">
        <v>0</v>
      </c>
      <c r="J154" s="42">
        <v>3</v>
      </c>
      <c r="K154" s="42">
        <v>1</v>
      </c>
      <c r="L154" s="42">
        <v>1</v>
      </c>
      <c r="M154" s="42">
        <v>0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0</v>
      </c>
      <c r="C155" s="42">
        <v>0</v>
      </c>
      <c r="D155" s="42">
        <v>1</v>
      </c>
      <c r="E155" s="42">
        <v>18</v>
      </c>
      <c r="F155" s="42">
        <v>5</v>
      </c>
      <c r="G155" s="42">
        <v>2</v>
      </c>
      <c r="H155" s="42">
        <v>0</v>
      </c>
      <c r="I155" s="42">
        <v>2</v>
      </c>
      <c r="J155" s="42">
        <v>2</v>
      </c>
      <c r="K155" s="42">
        <v>1</v>
      </c>
      <c r="L155" s="42">
        <v>0</v>
      </c>
      <c r="M155" s="42">
        <v>2</v>
      </c>
      <c r="N155" s="42">
        <v>1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2</v>
      </c>
      <c r="M157" s="42">
        <v>0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1</v>
      </c>
      <c r="G158" s="42">
        <v>0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2</v>
      </c>
      <c r="C160" s="42">
        <v>2</v>
      </c>
      <c r="D160" s="42">
        <v>0</v>
      </c>
      <c r="E160" s="42">
        <v>65</v>
      </c>
      <c r="F160" s="42">
        <v>0</v>
      </c>
      <c r="G160" s="42">
        <v>14</v>
      </c>
      <c r="H160" s="42">
        <v>19</v>
      </c>
      <c r="I160" s="42">
        <v>0</v>
      </c>
      <c r="J160" s="42">
        <v>38</v>
      </c>
      <c r="K160" s="42">
        <v>9</v>
      </c>
      <c r="L160" s="42">
        <v>14</v>
      </c>
      <c r="M160" s="42">
        <v>13</v>
      </c>
      <c r="N160" s="42">
        <v>0</v>
      </c>
      <c r="O160" s="42">
        <v>0</v>
      </c>
    </row>
    <row r="161" spans="1:15" x14ac:dyDescent="0.25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2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2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1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0</v>
      </c>
      <c r="G163" s="42">
        <v>1</v>
      </c>
      <c r="H163" s="42">
        <v>0</v>
      </c>
      <c r="I163" s="42">
        <v>0</v>
      </c>
      <c r="J163" s="42">
        <v>0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0</v>
      </c>
      <c r="G166" s="42">
        <v>2</v>
      </c>
      <c r="H166" s="42">
        <v>0</v>
      </c>
      <c r="I166" s="42">
        <v>0</v>
      </c>
      <c r="J166" s="42">
        <v>1</v>
      </c>
      <c r="K166" s="42">
        <v>2</v>
      </c>
      <c r="L166" s="42">
        <v>3</v>
      </c>
      <c r="M166" s="42">
        <v>1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25">
      <c r="A168" s="46" t="s">
        <v>173</v>
      </c>
      <c r="B168" s="42">
        <v>0</v>
      </c>
      <c r="C168" s="42">
        <v>0</v>
      </c>
      <c r="D168" s="42">
        <v>0</v>
      </c>
      <c r="E168" s="42">
        <v>28</v>
      </c>
      <c r="F168" s="42">
        <v>1</v>
      </c>
      <c r="G168" s="42">
        <v>4</v>
      </c>
      <c r="H168" s="42">
        <v>10</v>
      </c>
      <c r="I168" s="42">
        <v>4</v>
      </c>
      <c r="J168" s="42">
        <v>18</v>
      </c>
      <c r="K168" s="42">
        <v>0</v>
      </c>
      <c r="L168" s="42">
        <v>3</v>
      </c>
      <c r="M168" s="42">
        <v>3</v>
      </c>
      <c r="N168" s="42">
        <v>0</v>
      </c>
      <c r="O168" s="42">
        <v>0</v>
      </c>
    </row>
    <row r="169" spans="1:15" x14ac:dyDescent="0.25">
      <c r="A169" s="46" t="s">
        <v>174</v>
      </c>
      <c r="B169" s="42">
        <v>1</v>
      </c>
      <c r="C169" s="42">
        <v>1</v>
      </c>
      <c r="D169" s="42">
        <v>0</v>
      </c>
      <c r="E169" s="42">
        <v>62</v>
      </c>
      <c r="F169" s="42">
        <v>0</v>
      </c>
      <c r="G169" s="42">
        <v>10</v>
      </c>
      <c r="H169" s="42">
        <v>47</v>
      </c>
      <c r="I169" s="42">
        <v>2</v>
      </c>
      <c r="J169" s="42">
        <v>25</v>
      </c>
      <c r="K169" s="42">
        <v>0</v>
      </c>
      <c r="L169" s="42">
        <v>1</v>
      </c>
      <c r="M169" s="42">
        <v>13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1</v>
      </c>
      <c r="C170" s="42">
        <v>1</v>
      </c>
      <c r="D170" s="42">
        <v>0</v>
      </c>
      <c r="E170" s="42">
        <v>31</v>
      </c>
      <c r="F170" s="42">
        <v>0</v>
      </c>
      <c r="G170" s="42">
        <v>4</v>
      </c>
      <c r="H170" s="42">
        <v>2</v>
      </c>
      <c r="I170" s="42">
        <v>1</v>
      </c>
      <c r="J170" s="42">
        <v>9</v>
      </c>
      <c r="K170" s="42">
        <v>0</v>
      </c>
      <c r="L170" s="42">
        <v>7</v>
      </c>
      <c r="M170" s="42">
        <v>1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0</v>
      </c>
      <c r="C174" s="42">
        <v>0</v>
      </c>
      <c r="D174" s="42">
        <v>0</v>
      </c>
      <c r="E174" s="42">
        <v>28</v>
      </c>
      <c r="F174" s="42">
        <v>0</v>
      </c>
      <c r="G174" s="42">
        <v>4</v>
      </c>
      <c r="H174" s="42">
        <v>13</v>
      </c>
      <c r="I174" s="42">
        <v>7</v>
      </c>
      <c r="J174" s="42">
        <v>20</v>
      </c>
      <c r="K174" s="42">
        <v>1</v>
      </c>
      <c r="L174" s="42">
        <v>7</v>
      </c>
      <c r="M174" s="42">
        <v>3</v>
      </c>
      <c r="N174" s="42">
        <v>0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0</v>
      </c>
      <c r="C177" s="42">
        <v>0</v>
      </c>
      <c r="D177" s="42">
        <v>0</v>
      </c>
      <c r="E177" s="42">
        <v>8</v>
      </c>
      <c r="F177" s="42">
        <v>0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4</v>
      </c>
      <c r="M177" s="42">
        <v>1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1</v>
      </c>
      <c r="H178" s="42">
        <v>0</v>
      </c>
      <c r="I178" s="42">
        <v>0</v>
      </c>
      <c r="J178" s="42">
        <v>0</v>
      </c>
      <c r="K178" s="42">
        <v>0</v>
      </c>
      <c r="L178" s="42">
        <v>4</v>
      </c>
      <c r="M178" s="42">
        <v>3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0</v>
      </c>
      <c r="C179" s="42">
        <v>0</v>
      </c>
      <c r="D179" s="42">
        <v>0</v>
      </c>
      <c r="E179" s="42">
        <v>11</v>
      </c>
      <c r="F179" s="42">
        <v>0</v>
      </c>
      <c r="G179" s="42">
        <v>3</v>
      </c>
      <c r="H179" s="42">
        <v>5</v>
      </c>
      <c r="I179" s="42">
        <v>5</v>
      </c>
      <c r="J179" s="42">
        <v>10</v>
      </c>
      <c r="K179" s="42">
        <v>0</v>
      </c>
      <c r="L179" s="42">
        <v>2</v>
      </c>
      <c r="M179" s="42">
        <v>1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0</v>
      </c>
      <c r="C181" s="42">
        <v>0</v>
      </c>
      <c r="D181" s="42">
        <v>1</v>
      </c>
      <c r="E181" s="42">
        <v>19</v>
      </c>
      <c r="F181" s="42">
        <v>9</v>
      </c>
      <c r="G181" s="42">
        <v>1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1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2</v>
      </c>
      <c r="G182" s="42">
        <v>0</v>
      </c>
      <c r="H182" s="42">
        <v>2</v>
      </c>
      <c r="I182" s="42">
        <v>1</v>
      </c>
      <c r="J182" s="42">
        <v>1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1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2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1</v>
      </c>
      <c r="C185" s="42">
        <v>1</v>
      </c>
      <c r="D185" s="42">
        <v>0</v>
      </c>
      <c r="E185" s="42">
        <v>38</v>
      </c>
      <c r="F185" s="42">
        <v>0</v>
      </c>
      <c r="G185" s="42">
        <v>0</v>
      </c>
      <c r="H185" s="42">
        <v>2</v>
      </c>
      <c r="I185" s="42">
        <v>0</v>
      </c>
      <c r="J185" s="42">
        <v>6</v>
      </c>
      <c r="K185" s="42">
        <v>0</v>
      </c>
      <c r="L185" s="42">
        <v>12</v>
      </c>
      <c r="M185" s="42">
        <v>2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0</v>
      </c>
      <c r="C186" s="42">
        <v>0</v>
      </c>
      <c r="D186" s="42">
        <v>0</v>
      </c>
      <c r="E186" s="42">
        <v>9</v>
      </c>
      <c r="F186" s="42">
        <v>0</v>
      </c>
      <c r="G186" s="42">
        <v>1</v>
      </c>
      <c r="H186" s="42">
        <v>1</v>
      </c>
      <c r="I186" s="42">
        <v>2</v>
      </c>
      <c r="J186" s="42">
        <v>3</v>
      </c>
      <c r="K186" s="42">
        <v>3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0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2</v>
      </c>
      <c r="M189" s="42">
        <v>2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0</v>
      </c>
      <c r="I191" s="42">
        <v>1</v>
      </c>
      <c r="J191" s="42">
        <v>3</v>
      </c>
      <c r="K191" s="42">
        <v>5</v>
      </c>
      <c r="L191" s="42">
        <v>1</v>
      </c>
      <c r="M191" s="42">
        <v>1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9</v>
      </c>
      <c r="F192" s="42">
        <v>0</v>
      </c>
      <c r="G192" s="42">
        <v>1</v>
      </c>
      <c r="H192" s="42">
        <v>1</v>
      </c>
      <c r="I192" s="42">
        <v>0</v>
      </c>
      <c r="J192" s="42">
        <v>1</v>
      </c>
      <c r="K192" s="42">
        <v>1</v>
      </c>
      <c r="L192" s="42">
        <v>2</v>
      </c>
      <c r="M192" s="42">
        <v>1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5</v>
      </c>
      <c r="I193" s="42">
        <v>1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25">
      <c r="A194" s="46" t="s">
        <v>199</v>
      </c>
      <c r="B194" s="42">
        <v>0</v>
      </c>
      <c r="C194" s="42">
        <v>0</v>
      </c>
      <c r="D194" s="42">
        <v>0</v>
      </c>
      <c r="E194" s="42">
        <v>30</v>
      </c>
      <c r="F194" s="42">
        <v>0</v>
      </c>
      <c r="G194" s="42">
        <v>1</v>
      </c>
      <c r="H194" s="42">
        <v>6</v>
      </c>
      <c r="I194" s="42">
        <v>1</v>
      </c>
      <c r="J194" s="42">
        <v>10</v>
      </c>
      <c r="K194" s="42">
        <v>0</v>
      </c>
      <c r="L194" s="42">
        <v>6</v>
      </c>
      <c r="M194" s="42">
        <v>0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0</v>
      </c>
      <c r="C196" s="42">
        <v>0</v>
      </c>
      <c r="D196" s="42">
        <v>0</v>
      </c>
      <c r="E196" s="42">
        <v>5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4</v>
      </c>
      <c r="C197" s="42">
        <v>4</v>
      </c>
      <c r="D197" s="42">
        <v>0</v>
      </c>
      <c r="E197" s="42">
        <v>150</v>
      </c>
      <c r="F197" s="42">
        <v>6</v>
      </c>
      <c r="G197" s="42">
        <v>48</v>
      </c>
      <c r="H197" s="42">
        <v>134</v>
      </c>
      <c r="I197" s="42">
        <v>27</v>
      </c>
      <c r="J197" s="42">
        <v>84</v>
      </c>
      <c r="K197" s="42">
        <v>5</v>
      </c>
      <c r="L197" s="42">
        <v>7</v>
      </c>
      <c r="M197" s="42">
        <v>27</v>
      </c>
      <c r="N197" s="42">
        <v>0</v>
      </c>
      <c r="O197" s="42">
        <v>0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4</v>
      </c>
      <c r="C199" s="42">
        <v>4</v>
      </c>
      <c r="D199" s="42">
        <v>0</v>
      </c>
      <c r="E199" s="42">
        <v>54</v>
      </c>
      <c r="F199" s="42">
        <v>1</v>
      </c>
      <c r="G199" s="42">
        <v>8</v>
      </c>
      <c r="H199" s="42">
        <v>24</v>
      </c>
      <c r="I199" s="42">
        <v>3</v>
      </c>
      <c r="J199" s="42">
        <v>8</v>
      </c>
      <c r="K199" s="42">
        <v>4</v>
      </c>
      <c r="L199" s="42">
        <v>102</v>
      </c>
      <c r="M199" s="42">
        <v>10</v>
      </c>
      <c r="N199" s="42">
        <v>0</v>
      </c>
      <c r="O199" s="42">
        <v>0</v>
      </c>
    </row>
    <row r="200" spans="1:15" x14ac:dyDescent="0.25">
      <c r="A200" s="46" t="s">
        <v>205</v>
      </c>
      <c r="B200" s="42">
        <v>0</v>
      </c>
      <c r="C200" s="42">
        <v>0</v>
      </c>
      <c r="D200" s="42">
        <v>0</v>
      </c>
      <c r="E200" s="42">
        <v>6</v>
      </c>
      <c r="F200" s="42">
        <v>0</v>
      </c>
      <c r="G200" s="42">
        <v>2</v>
      </c>
      <c r="H200" s="42">
        <v>2</v>
      </c>
      <c r="I200" s="42">
        <v>0</v>
      </c>
      <c r="J200" s="42">
        <v>7</v>
      </c>
      <c r="K200" s="42">
        <v>0</v>
      </c>
      <c r="L200" s="42">
        <v>5</v>
      </c>
      <c r="M200" s="42">
        <v>3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2</v>
      </c>
      <c r="G201" s="42">
        <v>0</v>
      </c>
      <c r="H201" s="42">
        <v>0</v>
      </c>
      <c r="I201" s="42">
        <v>0</v>
      </c>
      <c r="J201" s="42">
        <v>1</v>
      </c>
      <c r="K201" s="42">
        <v>1</v>
      </c>
      <c r="L201" s="42">
        <v>1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4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1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0</v>
      </c>
      <c r="C205" s="42">
        <v>0</v>
      </c>
      <c r="D205" s="42">
        <v>0</v>
      </c>
      <c r="E205" s="42">
        <v>6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7</v>
      </c>
      <c r="M205" s="42">
        <v>2</v>
      </c>
      <c r="N205" s="42">
        <v>0</v>
      </c>
      <c r="O205" s="42">
        <v>1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1</v>
      </c>
      <c r="H206" s="42">
        <v>0</v>
      </c>
      <c r="I206" s="42">
        <v>0</v>
      </c>
      <c r="J206" s="42">
        <v>0</v>
      </c>
      <c r="K206" s="42">
        <v>1</v>
      </c>
      <c r="L206" s="42">
        <v>0</v>
      </c>
      <c r="M206" s="42">
        <v>1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0</v>
      </c>
      <c r="H208" s="42">
        <v>1</v>
      </c>
      <c r="I208" s="42">
        <v>1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6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2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0</v>
      </c>
      <c r="C212" s="42">
        <v>0</v>
      </c>
      <c r="D212" s="42">
        <v>0</v>
      </c>
      <c r="E212" s="42">
        <v>12</v>
      </c>
      <c r="F212" s="42">
        <v>0</v>
      </c>
      <c r="G212" s="42">
        <v>0</v>
      </c>
      <c r="H212" s="42">
        <v>2</v>
      </c>
      <c r="I212" s="42">
        <v>0</v>
      </c>
      <c r="J212" s="42">
        <v>4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0</v>
      </c>
      <c r="C213" s="42">
        <v>0</v>
      </c>
      <c r="D213" s="42">
        <v>0</v>
      </c>
      <c r="E213" s="42">
        <v>24</v>
      </c>
      <c r="F213" s="42">
        <v>0</v>
      </c>
      <c r="G213" s="42">
        <v>4</v>
      </c>
      <c r="H213" s="42">
        <v>3</v>
      </c>
      <c r="I213" s="42">
        <v>0</v>
      </c>
      <c r="J213" s="42">
        <v>3</v>
      </c>
      <c r="K213" s="42">
        <v>2</v>
      </c>
      <c r="L213" s="42">
        <v>5</v>
      </c>
      <c r="M213" s="42">
        <v>2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0</v>
      </c>
      <c r="C214" s="42">
        <v>0</v>
      </c>
      <c r="D214" s="42">
        <v>0</v>
      </c>
      <c r="E214" s="42">
        <v>41</v>
      </c>
      <c r="F214" s="42">
        <v>0</v>
      </c>
      <c r="G214" s="42">
        <v>5</v>
      </c>
      <c r="H214" s="42">
        <v>5</v>
      </c>
      <c r="I214" s="42">
        <v>1</v>
      </c>
      <c r="J214" s="42">
        <v>16</v>
      </c>
      <c r="K214" s="42">
        <v>4</v>
      </c>
      <c r="L214" s="42">
        <v>2</v>
      </c>
      <c r="M214" s="42">
        <v>4</v>
      </c>
      <c r="N214" s="42">
        <v>0</v>
      </c>
      <c r="O214" s="42">
        <v>0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0</v>
      </c>
      <c r="C216" s="42">
        <v>0</v>
      </c>
      <c r="D216" s="42">
        <v>0</v>
      </c>
      <c r="E216" s="42">
        <v>59</v>
      </c>
      <c r="F216" s="42">
        <v>1</v>
      </c>
      <c r="G216" s="42">
        <v>1</v>
      </c>
      <c r="H216" s="42">
        <v>8</v>
      </c>
      <c r="I216" s="42">
        <v>0</v>
      </c>
      <c r="J216" s="42">
        <v>7</v>
      </c>
      <c r="K216" s="42">
        <v>2</v>
      </c>
      <c r="L216" s="42">
        <v>1</v>
      </c>
      <c r="M216" s="42">
        <v>2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1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1</v>
      </c>
      <c r="M220" s="42">
        <v>2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2</v>
      </c>
      <c r="G222" s="42">
        <v>0</v>
      </c>
      <c r="H222" s="42">
        <v>0</v>
      </c>
      <c r="I222" s="42">
        <v>0</v>
      </c>
      <c r="J222" s="42">
        <v>3</v>
      </c>
      <c r="K222" s="42">
        <v>0</v>
      </c>
      <c r="L222" s="42">
        <v>1</v>
      </c>
      <c r="M222" s="42">
        <v>0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1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0</v>
      </c>
      <c r="C226" s="42">
        <v>0</v>
      </c>
      <c r="D226" s="42">
        <v>0</v>
      </c>
      <c r="E226" s="42">
        <v>27</v>
      </c>
      <c r="F226" s="42">
        <v>6</v>
      </c>
      <c r="G226" s="42">
        <v>2</v>
      </c>
      <c r="H226" s="42">
        <v>2</v>
      </c>
      <c r="I226" s="42">
        <v>0</v>
      </c>
      <c r="J226" s="42">
        <v>3</v>
      </c>
      <c r="K226" s="42">
        <v>0</v>
      </c>
      <c r="L226" s="42">
        <v>0</v>
      </c>
      <c r="M226" s="42">
        <v>2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7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1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0</v>
      </c>
      <c r="I230" s="42">
        <v>0</v>
      </c>
      <c r="J230" s="42">
        <v>5</v>
      </c>
      <c r="K230" s="42">
        <v>1</v>
      </c>
      <c r="L230" s="42">
        <v>4</v>
      </c>
      <c r="M230" s="42">
        <v>0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3</v>
      </c>
      <c r="L233" s="42">
        <v>0</v>
      </c>
      <c r="M233" s="42">
        <v>1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1</v>
      </c>
      <c r="C234" s="42">
        <v>1</v>
      </c>
      <c r="D234" s="42">
        <v>0</v>
      </c>
      <c r="E234" s="42">
        <v>44</v>
      </c>
      <c r="F234" s="42">
        <v>4</v>
      </c>
      <c r="G234" s="42">
        <v>1</v>
      </c>
      <c r="H234" s="42">
        <v>4</v>
      </c>
      <c r="I234" s="42">
        <v>0</v>
      </c>
      <c r="J234" s="42">
        <v>9</v>
      </c>
      <c r="K234" s="42">
        <v>0</v>
      </c>
      <c r="L234" s="42">
        <v>4</v>
      </c>
      <c r="M234" s="42">
        <v>5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2</v>
      </c>
      <c r="M235" s="42">
        <v>0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1</v>
      </c>
      <c r="H236" s="42">
        <v>0</v>
      </c>
      <c r="I236" s="42">
        <v>1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1</v>
      </c>
      <c r="L238" s="42">
        <v>1</v>
      </c>
      <c r="M238" s="42">
        <v>0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0</v>
      </c>
      <c r="C239" s="42">
        <v>0</v>
      </c>
      <c r="D239" s="42">
        <v>0</v>
      </c>
      <c r="E239" s="42">
        <v>30</v>
      </c>
      <c r="F239" s="42">
        <v>2</v>
      </c>
      <c r="G239" s="42">
        <v>0</v>
      </c>
      <c r="H239" s="42">
        <v>0</v>
      </c>
      <c r="I239" s="42">
        <v>0</v>
      </c>
      <c r="J239" s="42">
        <v>3</v>
      </c>
      <c r="K239" s="42">
        <v>1</v>
      </c>
      <c r="L239" s="42">
        <v>3</v>
      </c>
      <c r="M239" s="42">
        <v>0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3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1</v>
      </c>
      <c r="C242" s="42">
        <v>1</v>
      </c>
      <c r="D242" s="42">
        <v>0</v>
      </c>
      <c r="E242" s="42">
        <v>15</v>
      </c>
      <c r="F242" s="42">
        <v>1</v>
      </c>
      <c r="G242" s="42">
        <v>2</v>
      </c>
      <c r="H242" s="42">
        <v>2</v>
      </c>
      <c r="I242" s="42">
        <v>1</v>
      </c>
      <c r="J242" s="42">
        <v>10</v>
      </c>
      <c r="K242" s="42">
        <v>0</v>
      </c>
      <c r="L242" s="42">
        <v>15</v>
      </c>
      <c r="M242" s="42">
        <v>3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1</v>
      </c>
      <c r="M243" s="42">
        <v>1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2</v>
      </c>
      <c r="C244" s="42">
        <v>2</v>
      </c>
      <c r="D244" s="42">
        <v>0</v>
      </c>
      <c r="E244" s="42">
        <v>46</v>
      </c>
      <c r="F244" s="42">
        <v>1</v>
      </c>
      <c r="G244" s="42">
        <v>15</v>
      </c>
      <c r="H244" s="42">
        <v>8</v>
      </c>
      <c r="I244" s="42">
        <v>4</v>
      </c>
      <c r="J244" s="42">
        <v>22</v>
      </c>
      <c r="K244" s="42">
        <v>2</v>
      </c>
      <c r="L244" s="42">
        <v>7</v>
      </c>
      <c r="M244" s="42">
        <v>12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0</v>
      </c>
      <c r="C245" s="42">
        <v>0</v>
      </c>
      <c r="D245" s="42">
        <v>0</v>
      </c>
      <c r="E245" s="42">
        <v>3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2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1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1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2</v>
      </c>
      <c r="G253" s="42">
        <v>0</v>
      </c>
      <c r="H253" s="42">
        <v>0</v>
      </c>
      <c r="I253" s="42">
        <v>0</v>
      </c>
      <c r="J253" s="42">
        <v>2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0</v>
      </c>
      <c r="G254" s="42">
        <v>1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0</v>
      </c>
      <c r="C256" s="42">
        <v>0</v>
      </c>
      <c r="D256" s="42">
        <v>0</v>
      </c>
      <c r="E256" s="42">
        <v>43</v>
      </c>
      <c r="F256" s="42">
        <v>2</v>
      </c>
      <c r="G256" s="42">
        <v>1</v>
      </c>
      <c r="H256" s="42">
        <v>0</v>
      </c>
      <c r="I256" s="42">
        <v>0</v>
      </c>
      <c r="J256" s="42">
        <v>7</v>
      </c>
      <c r="K256" s="42">
        <v>1</v>
      </c>
      <c r="L256" s="42">
        <v>3</v>
      </c>
      <c r="M256" s="42">
        <v>1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0</v>
      </c>
      <c r="C258" s="42">
        <v>0</v>
      </c>
      <c r="D258" s="42">
        <v>0</v>
      </c>
      <c r="E258" s="42">
        <v>6</v>
      </c>
      <c r="F258" s="42">
        <v>2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0</v>
      </c>
      <c r="C261" s="42">
        <v>0</v>
      </c>
      <c r="D261" s="42">
        <v>0</v>
      </c>
      <c r="E261" s="42">
        <v>6</v>
      </c>
      <c r="F261" s="42">
        <v>4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1</v>
      </c>
      <c r="M263" s="42">
        <v>1</v>
      </c>
      <c r="N263" s="42">
        <v>0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0</v>
      </c>
      <c r="G266" s="42">
        <v>1</v>
      </c>
      <c r="H266" s="42">
        <v>0</v>
      </c>
      <c r="I266" s="42">
        <v>0</v>
      </c>
      <c r="J266" s="42">
        <v>0</v>
      </c>
      <c r="K266" s="42">
        <v>1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1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0</v>
      </c>
      <c r="C271" s="42">
        <v>0</v>
      </c>
      <c r="D271" s="42">
        <v>0</v>
      </c>
      <c r="E271" s="42">
        <v>58</v>
      </c>
      <c r="F271" s="42">
        <v>4</v>
      </c>
      <c r="G271" s="42">
        <v>6</v>
      </c>
      <c r="H271" s="42">
        <v>9</v>
      </c>
      <c r="I271" s="42">
        <v>1</v>
      </c>
      <c r="J271" s="42">
        <v>6</v>
      </c>
      <c r="K271" s="42">
        <v>1</v>
      </c>
      <c r="L271" s="42">
        <v>23</v>
      </c>
      <c r="M271" s="42">
        <v>12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1</v>
      </c>
      <c r="I272" s="42">
        <v>0</v>
      </c>
      <c r="J272" s="42">
        <v>0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3</v>
      </c>
      <c r="I274" s="42">
        <v>1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1</v>
      </c>
      <c r="I275" s="42">
        <v>0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4</v>
      </c>
      <c r="G276" s="42">
        <v>0</v>
      </c>
      <c r="H276" s="42">
        <v>3</v>
      </c>
      <c r="I276" s="42">
        <v>0</v>
      </c>
      <c r="J276" s="42">
        <v>1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1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0</v>
      </c>
      <c r="H280" s="42">
        <v>1</v>
      </c>
      <c r="I280" s="42">
        <v>0</v>
      </c>
      <c r="J280" s="42">
        <v>1</v>
      </c>
      <c r="K280" s="42">
        <v>2</v>
      </c>
      <c r="L280" s="42">
        <v>0</v>
      </c>
      <c r="M280" s="42">
        <v>4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1</v>
      </c>
      <c r="H282" s="42">
        <v>0</v>
      </c>
      <c r="I282" s="42">
        <v>1</v>
      </c>
      <c r="J282" s="42">
        <v>0</v>
      </c>
      <c r="K282" s="42">
        <v>1</v>
      </c>
      <c r="L282" s="42">
        <v>5</v>
      </c>
      <c r="M282" s="42">
        <v>0</v>
      </c>
      <c r="N282" s="42">
        <v>0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0</v>
      </c>
      <c r="C290" s="42">
        <v>0</v>
      </c>
      <c r="D290" s="42">
        <v>0</v>
      </c>
      <c r="E290" s="42">
        <v>11</v>
      </c>
      <c r="F290" s="42">
        <v>0</v>
      </c>
      <c r="G290" s="42">
        <v>0</v>
      </c>
      <c r="H290" s="42">
        <v>1</v>
      </c>
      <c r="I290" s="42">
        <v>1</v>
      </c>
      <c r="J290" s="42">
        <v>5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1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5">
      <c r="A293" s="46" t="s">
        <v>298</v>
      </c>
      <c r="B293" s="42">
        <v>1</v>
      </c>
      <c r="C293" s="42">
        <v>1</v>
      </c>
      <c r="D293" s="42">
        <v>0</v>
      </c>
      <c r="E293" s="42">
        <v>6</v>
      </c>
      <c r="F293" s="42">
        <v>0</v>
      </c>
      <c r="G293" s="42">
        <v>1</v>
      </c>
      <c r="H293" s="42">
        <v>1</v>
      </c>
      <c r="I293" s="42">
        <v>0</v>
      </c>
      <c r="J293" s="42">
        <v>11</v>
      </c>
      <c r="K293" s="42">
        <v>0</v>
      </c>
      <c r="L293" s="42">
        <v>4</v>
      </c>
      <c r="M293" s="42">
        <v>4</v>
      </c>
      <c r="N293" s="42">
        <v>0</v>
      </c>
      <c r="O293" s="42">
        <v>0</v>
      </c>
    </row>
    <row r="294" spans="1:15" x14ac:dyDescent="0.25">
      <c r="A294" s="46" t="s">
        <v>299</v>
      </c>
      <c r="B294" s="42">
        <v>0</v>
      </c>
      <c r="C294" s="42">
        <v>0</v>
      </c>
      <c r="D294" s="42">
        <v>0</v>
      </c>
      <c r="E294" s="42">
        <v>17</v>
      </c>
      <c r="F294" s="42">
        <v>1</v>
      </c>
      <c r="G294" s="42">
        <v>0</v>
      </c>
      <c r="H294" s="42">
        <v>0</v>
      </c>
      <c r="I294" s="42">
        <v>0</v>
      </c>
      <c r="J294" s="42">
        <v>1</v>
      </c>
      <c r="K294" s="42">
        <v>1</v>
      </c>
      <c r="L294" s="42">
        <v>1</v>
      </c>
      <c r="M294" s="42">
        <v>0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1</v>
      </c>
      <c r="C297" s="42">
        <v>1</v>
      </c>
      <c r="D297" s="42">
        <v>0</v>
      </c>
      <c r="E297" s="42">
        <v>33</v>
      </c>
      <c r="F297" s="42">
        <v>2</v>
      </c>
      <c r="G297" s="42">
        <v>0</v>
      </c>
      <c r="H297" s="42">
        <v>4</v>
      </c>
      <c r="I297" s="42">
        <v>0</v>
      </c>
      <c r="J297" s="42">
        <v>6</v>
      </c>
      <c r="K297" s="42">
        <v>0</v>
      </c>
      <c r="L297" s="42">
        <v>2</v>
      </c>
      <c r="M297" s="42">
        <v>1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4</v>
      </c>
      <c r="C300" s="42">
        <v>5</v>
      </c>
      <c r="D300" s="42">
        <v>0</v>
      </c>
      <c r="E300" s="42">
        <v>218</v>
      </c>
      <c r="F300" s="42">
        <v>1</v>
      </c>
      <c r="G300" s="42">
        <v>51</v>
      </c>
      <c r="H300" s="42">
        <v>140</v>
      </c>
      <c r="I300" s="42">
        <v>53</v>
      </c>
      <c r="J300" s="42">
        <v>99</v>
      </c>
      <c r="K300" s="42">
        <v>9</v>
      </c>
      <c r="L300" s="42">
        <v>29</v>
      </c>
      <c r="M300" s="42">
        <v>15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1</v>
      </c>
      <c r="C304" s="42">
        <v>1</v>
      </c>
      <c r="D304" s="42">
        <v>0</v>
      </c>
      <c r="E304" s="42">
        <v>36</v>
      </c>
      <c r="F304" s="42">
        <v>0</v>
      </c>
      <c r="G304" s="42">
        <v>7</v>
      </c>
      <c r="H304" s="42">
        <v>4</v>
      </c>
      <c r="I304" s="42">
        <v>2</v>
      </c>
      <c r="J304" s="42">
        <v>11</v>
      </c>
      <c r="K304" s="42">
        <v>2</v>
      </c>
      <c r="L304" s="42">
        <v>4</v>
      </c>
      <c r="M304" s="42">
        <v>12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0</v>
      </c>
      <c r="C306" s="42">
        <v>0</v>
      </c>
      <c r="D306" s="42">
        <v>0</v>
      </c>
      <c r="E306" s="42">
        <v>23</v>
      </c>
      <c r="F306" s="42">
        <v>3</v>
      </c>
      <c r="G306" s="42">
        <v>2</v>
      </c>
      <c r="H306" s="42">
        <v>3</v>
      </c>
      <c r="I306" s="42">
        <v>2</v>
      </c>
      <c r="J306" s="42">
        <v>1</v>
      </c>
      <c r="K306" s="42">
        <v>1</v>
      </c>
      <c r="L306" s="42">
        <v>4</v>
      </c>
      <c r="M306" s="42">
        <v>4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0</v>
      </c>
      <c r="C307" s="42">
        <v>0</v>
      </c>
      <c r="D307" s="42">
        <v>0</v>
      </c>
      <c r="E307" s="42">
        <v>32</v>
      </c>
      <c r="F307" s="42">
        <v>0</v>
      </c>
      <c r="G307" s="42">
        <v>3</v>
      </c>
      <c r="H307" s="42">
        <v>1</v>
      </c>
      <c r="I307" s="42">
        <v>0</v>
      </c>
      <c r="J307" s="42">
        <v>7</v>
      </c>
      <c r="K307" s="42">
        <v>3</v>
      </c>
      <c r="L307" s="42">
        <v>4</v>
      </c>
      <c r="M307" s="42">
        <v>1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0</v>
      </c>
      <c r="C308" s="42">
        <v>0</v>
      </c>
      <c r="D308" s="42">
        <v>0</v>
      </c>
      <c r="E308" s="42">
        <v>7</v>
      </c>
      <c r="F308" s="42">
        <v>1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3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1</v>
      </c>
      <c r="C309" s="42">
        <v>1</v>
      </c>
      <c r="D309" s="42">
        <v>0</v>
      </c>
      <c r="E309" s="42">
        <v>23</v>
      </c>
      <c r="F309" s="42">
        <v>1</v>
      </c>
      <c r="G309" s="42">
        <v>2</v>
      </c>
      <c r="H309" s="42">
        <v>2</v>
      </c>
      <c r="I309" s="42">
        <v>0</v>
      </c>
      <c r="J309" s="42">
        <v>17</v>
      </c>
      <c r="K309" s="42">
        <v>1</v>
      </c>
      <c r="L309" s="42">
        <v>0</v>
      </c>
      <c r="M309" s="42">
        <v>1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2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5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1</v>
      </c>
      <c r="I313" s="42">
        <v>0</v>
      </c>
      <c r="J313" s="42">
        <v>0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0</v>
      </c>
      <c r="C314" s="42">
        <v>0</v>
      </c>
      <c r="D314" s="42">
        <v>0</v>
      </c>
      <c r="E314" s="42">
        <v>27</v>
      </c>
      <c r="F314" s="42">
        <v>1</v>
      </c>
      <c r="G314" s="42">
        <v>3</v>
      </c>
      <c r="H314" s="42">
        <v>6</v>
      </c>
      <c r="I314" s="42">
        <v>7</v>
      </c>
      <c r="J314" s="42">
        <v>12</v>
      </c>
      <c r="K314" s="42">
        <v>5</v>
      </c>
      <c r="L314" s="42">
        <v>2</v>
      </c>
      <c r="M314" s="42">
        <v>2</v>
      </c>
      <c r="N314" s="42">
        <v>0</v>
      </c>
      <c r="O314" s="42">
        <v>0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5</v>
      </c>
      <c r="F315" s="42">
        <v>2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1</v>
      </c>
      <c r="C317" s="42">
        <v>1</v>
      </c>
      <c r="D317" s="42">
        <v>0</v>
      </c>
      <c r="E317" s="42">
        <v>141</v>
      </c>
      <c r="F317" s="42">
        <v>1</v>
      </c>
      <c r="G317" s="42">
        <v>17</v>
      </c>
      <c r="H317" s="42">
        <v>57</v>
      </c>
      <c r="I317" s="42">
        <v>4</v>
      </c>
      <c r="J317" s="42">
        <v>56</v>
      </c>
      <c r="K317" s="42">
        <v>10</v>
      </c>
      <c r="L317" s="42">
        <v>23</v>
      </c>
      <c r="M317" s="42">
        <v>23</v>
      </c>
      <c r="N317" s="42">
        <v>0</v>
      </c>
      <c r="O317" s="42">
        <v>0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1</v>
      </c>
      <c r="G319" s="42">
        <v>0</v>
      </c>
      <c r="H319" s="42">
        <v>0</v>
      </c>
      <c r="I319" s="42">
        <v>0</v>
      </c>
      <c r="J319" s="42">
        <v>1</v>
      </c>
      <c r="K319" s="42">
        <v>1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0</v>
      </c>
      <c r="C321" s="42">
        <v>0</v>
      </c>
      <c r="D321" s="42">
        <v>0</v>
      </c>
      <c r="E321" s="42">
        <v>2</v>
      </c>
      <c r="F321" s="42">
        <v>1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3</v>
      </c>
      <c r="M321" s="42">
        <v>2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3</v>
      </c>
      <c r="C323" s="42">
        <v>3</v>
      </c>
      <c r="D323" s="42">
        <v>1</v>
      </c>
      <c r="E323" s="42">
        <v>257</v>
      </c>
      <c r="F323" s="42">
        <v>7</v>
      </c>
      <c r="G323" s="42">
        <v>32</v>
      </c>
      <c r="H323" s="42">
        <v>175</v>
      </c>
      <c r="I323" s="42">
        <v>8</v>
      </c>
      <c r="J323" s="42">
        <v>127</v>
      </c>
      <c r="K323" s="42">
        <v>13</v>
      </c>
      <c r="L323" s="42">
        <v>12</v>
      </c>
      <c r="M323" s="42">
        <v>37</v>
      </c>
      <c r="N323" s="42">
        <v>1</v>
      </c>
      <c r="O323" s="42">
        <v>0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1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1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2</v>
      </c>
      <c r="G329" s="42">
        <v>0</v>
      </c>
      <c r="H329" s="42">
        <v>1</v>
      </c>
      <c r="I329" s="42">
        <v>0</v>
      </c>
      <c r="J329" s="42">
        <v>1</v>
      </c>
      <c r="K329" s="42">
        <v>0</v>
      </c>
      <c r="L329" s="42">
        <v>1</v>
      </c>
      <c r="M329" s="42">
        <v>1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1</v>
      </c>
      <c r="G332" s="42">
        <v>0</v>
      </c>
      <c r="H332" s="42">
        <v>1</v>
      </c>
      <c r="I332" s="42">
        <v>0</v>
      </c>
      <c r="J332" s="42">
        <v>3</v>
      </c>
      <c r="K332" s="42">
        <v>0</v>
      </c>
      <c r="L332" s="42">
        <v>1</v>
      </c>
      <c r="M332" s="42">
        <v>0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0</v>
      </c>
      <c r="C333" s="42">
        <v>0</v>
      </c>
      <c r="D333" s="42">
        <v>0</v>
      </c>
      <c r="E333" s="42">
        <v>6</v>
      </c>
      <c r="F333" s="42">
        <v>0</v>
      </c>
      <c r="G333" s="42">
        <v>0</v>
      </c>
      <c r="H333" s="42">
        <v>0</v>
      </c>
      <c r="I333" s="42">
        <v>0</v>
      </c>
      <c r="J333" s="42">
        <v>2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1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0</v>
      </c>
      <c r="C337" s="42">
        <v>0</v>
      </c>
      <c r="D337" s="42">
        <v>0</v>
      </c>
      <c r="E337" s="42">
        <v>17</v>
      </c>
      <c r="F337" s="42">
        <v>3</v>
      </c>
      <c r="G337" s="42">
        <v>4</v>
      </c>
      <c r="H337" s="42">
        <v>8</v>
      </c>
      <c r="I337" s="42">
        <v>6</v>
      </c>
      <c r="J337" s="42">
        <v>9</v>
      </c>
      <c r="K337" s="42">
        <v>3</v>
      </c>
      <c r="L337" s="42">
        <v>0</v>
      </c>
      <c r="M337" s="42">
        <v>6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20</v>
      </c>
      <c r="C338" s="42">
        <v>21</v>
      </c>
      <c r="D338" s="42">
        <v>3</v>
      </c>
      <c r="E338" s="42">
        <v>1955</v>
      </c>
      <c r="F338" s="42">
        <v>1</v>
      </c>
      <c r="G338" s="42">
        <v>216</v>
      </c>
      <c r="H338" s="42">
        <v>2108</v>
      </c>
      <c r="I338" s="42">
        <v>319</v>
      </c>
      <c r="J338" s="42">
        <v>642</v>
      </c>
      <c r="K338" s="42">
        <v>42</v>
      </c>
      <c r="L338" s="42">
        <v>201</v>
      </c>
      <c r="M338" s="42">
        <v>201</v>
      </c>
      <c r="N338" s="42">
        <v>3</v>
      </c>
      <c r="O338" s="42">
        <v>0</v>
      </c>
    </row>
    <row r="339" spans="1:15" x14ac:dyDescent="0.2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1</v>
      </c>
      <c r="L341" s="42">
        <v>0</v>
      </c>
      <c r="M341" s="42">
        <v>0</v>
      </c>
      <c r="N341" s="42">
        <v>0</v>
      </c>
      <c r="O341" s="42">
        <v>1</v>
      </c>
    </row>
    <row r="342" spans="1:15" x14ac:dyDescent="0.25">
      <c r="A342" s="46" t="s">
        <v>347</v>
      </c>
      <c r="B342" s="42">
        <v>0</v>
      </c>
      <c r="C342" s="42">
        <v>0</v>
      </c>
      <c r="D342" s="42">
        <v>0</v>
      </c>
      <c r="E342" s="42">
        <v>5</v>
      </c>
      <c r="F342" s="42">
        <v>3</v>
      </c>
      <c r="G342" s="42">
        <v>2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25">
      <c r="A343" s="46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3</v>
      </c>
      <c r="F344" s="42">
        <v>0</v>
      </c>
      <c r="G344" s="42">
        <v>0</v>
      </c>
      <c r="H344" s="42">
        <v>1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1</v>
      </c>
      <c r="C348" s="42">
        <v>1</v>
      </c>
      <c r="D348" s="42">
        <v>0</v>
      </c>
      <c r="E348" s="42">
        <v>20</v>
      </c>
      <c r="F348" s="42">
        <v>6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5</v>
      </c>
      <c r="M348" s="42">
        <v>1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1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1</v>
      </c>
      <c r="C352" s="42">
        <v>1</v>
      </c>
      <c r="D352" s="42">
        <v>0</v>
      </c>
      <c r="E352" s="42">
        <v>3</v>
      </c>
      <c r="F352" s="42">
        <v>1</v>
      </c>
      <c r="G352" s="42">
        <v>2</v>
      </c>
      <c r="H352" s="42">
        <v>0</v>
      </c>
      <c r="I352" s="42">
        <v>0</v>
      </c>
      <c r="J352" s="42">
        <v>0</v>
      </c>
      <c r="K352" s="42">
        <v>2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0</v>
      </c>
      <c r="C354" s="42">
        <v>0</v>
      </c>
      <c r="D354" s="42">
        <v>1</v>
      </c>
      <c r="E354" s="42">
        <v>16</v>
      </c>
      <c r="F354" s="42">
        <v>2</v>
      </c>
      <c r="G354" s="42">
        <v>1</v>
      </c>
      <c r="H354" s="42">
        <v>4</v>
      </c>
      <c r="I354" s="42">
        <v>0</v>
      </c>
      <c r="J354" s="42">
        <v>3</v>
      </c>
      <c r="K354" s="42">
        <v>0</v>
      </c>
      <c r="L354" s="42">
        <v>0</v>
      </c>
      <c r="M354" s="42">
        <v>0</v>
      </c>
      <c r="N354" s="42">
        <v>1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3</v>
      </c>
      <c r="C356" s="42">
        <v>3</v>
      </c>
      <c r="D356" s="42">
        <v>0</v>
      </c>
      <c r="E356" s="42">
        <v>154</v>
      </c>
      <c r="F356" s="42">
        <v>12</v>
      </c>
      <c r="G356" s="42">
        <v>10</v>
      </c>
      <c r="H356" s="42">
        <v>128</v>
      </c>
      <c r="I356" s="42">
        <v>5</v>
      </c>
      <c r="J356" s="42">
        <v>30</v>
      </c>
      <c r="K356" s="42">
        <v>8</v>
      </c>
      <c r="L356" s="42">
        <v>12</v>
      </c>
      <c r="M356" s="42">
        <v>24</v>
      </c>
      <c r="N356" s="42">
        <v>0</v>
      </c>
      <c r="O356" s="42">
        <v>0</v>
      </c>
    </row>
    <row r="357" spans="1:15" x14ac:dyDescent="0.25">
      <c r="A357" s="46" t="s">
        <v>362</v>
      </c>
      <c r="B357" s="42">
        <v>1</v>
      </c>
      <c r="C357" s="42">
        <v>1</v>
      </c>
      <c r="D357" s="42">
        <v>0</v>
      </c>
      <c r="E357" s="42">
        <v>20</v>
      </c>
      <c r="F357" s="42">
        <v>2</v>
      </c>
      <c r="G357" s="42">
        <v>1</v>
      </c>
      <c r="H357" s="42">
        <v>2</v>
      </c>
      <c r="I357" s="42">
        <v>0</v>
      </c>
      <c r="J357" s="42">
        <v>0</v>
      </c>
      <c r="K357" s="42">
        <v>1</v>
      </c>
      <c r="L357" s="42">
        <v>3</v>
      </c>
      <c r="M357" s="42">
        <v>2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1</v>
      </c>
      <c r="G359" s="42">
        <v>0</v>
      </c>
      <c r="H359" s="42">
        <v>1</v>
      </c>
      <c r="I359" s="42">
        <v>1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1</v>
      </c>
      <c r="C360" s="42">
        <v>1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1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2</v>
      </c>
      <c r="I362" s="42">
        <v>1</v>
      </c>
      <c r="J362" s="42">
        <v>0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2</v>
      </c>
      <c r="H363" s="42">
        <v>0</v>
      </c>
      <c r="I363" s="42">
        <v>0</v>
      </c>
      <c r="J363" s="42">
        <v>1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0</v>
      </c>
      <c r="C366" s="42">
        <v>0</v>
      </c>
      <c r="D366" s="42">
        <v>0</v>
      </c>
      <c r="E366" s="42">
        <v>22</v>
      </c>
      <c r="F366" s="42">
        <v>3</v>
      </c>
      <c r="G366" s="42">
        <v>4</v>
      </c>
      <c r="H366" s="42">
        <v>1</v>
      </c>
      <c r="I366" s="42">
        <v>0</v>
      </c>
      <c r="J366" s="42">
        <v>7</v>
      </c>
      <c r="K366" s="42">
        <v>4</v>
      </c>
      <c r="L366" s="42">
        <v>2</v>
      </c>
      <c r="M366" s="42">
        <v>1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0</v>
      </c>
      <c r="G369" s="42">
        <v>0</v>
      </c>
      <c r="H369" s="42">
        <v>0</v>
      </c>
      <c r="I369" s="42">
        <v>0</v>
      </c>
      <c r="J369" s="42">
        <v>1</v>
      </c>
      <c r="K369" s="42">
        <v>0</v>
      </c>
      <c r="L369" s="42">
        <v>5</v>
      </c>
      <c r="M369" s="42">
        <v>1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2</v>
      </c>
      <c r="K371" s="42">
        <v>0</v>
      </c>
      <c r="L371" s="42">
        <v>2</v>
      </c>
      <c r="M371" s="42">
        <v>1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1</v>
      </c>
      <c r="I372" s="42">
        <v>0</v>
      </c>
      <c r="J372" s="42">
        <v>1</v>
      </c>
      <c r="K372" s="42">
        <v>4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1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1</v>
      </c>
      <c r="M373" s="42">
        <v>5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2</v>
      </c>
      <c r="C376" s="42">
        <v>2</v>
      </c>
      <c r="D376" s="42">
        <v>0</v>
      </c>
      <c r="E376" s="42">
        <v>84</v>
      </c>
      <c r="F376" s="42">
        <v>4</v>
      </c>
      <c r="G376" s="42">
        <v>10</v>
      </c>
      <c r="H376" s="42">
        <v>33</v>
      </c>
      <c r="I376" s="42">
        <v>1</v>
      </c>
      <c r="J376" s="42">
        <v>25</v>
      </c>
      <c r="K376" s="42">
        <v>5</v>
      </c>
      <c r="L376" s="42">
        <v>3</v>
      </c>
      <c r="M376" s="42">
        <v>16</v>
      </c>
      <c r="N376" s="42">
        <v>0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3</v>
      </c>
      <c r="C378" s="42">
        <v>5</v>
      </c>
      <c r="D378" s="42">
        <v>0</v>
      </c>
      <c r="E378" s="42">
        <v>288</v>
      </c>
      <c r="F378" s="42">
        <v>4</v>
      </c>
      <c r="G378" s="42">
        <v>19</v>
      </c>
      <c r="H378" s="42">
        <v>91</v>
      </c>
      <c r="I378" s="42">
        <v>1</v>
      </c>
      <c r="J378" s="42">
        <v>73</v>
      </c>
      <c r="K378" s="42">
        <v>17</v>
      </c>
      <c r="L378" s="42">
        <v>24</v>
      </c>
      <c r="M378" s="42">
        <v>33</v>
      </c>
      <c r="N378" s="42">
        <v>0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1</v>
      </c>
      <c r="C380" s="42">
        <v>1</v>
      </c>
      <c r="D380" s="42">
        <v>0</v>
      </c>
      <c r="E380" s="42">
        <v>34</v>
      </c>
      <c r="F380" s="42">
        <v>0</v>
      </c>
      <c r="G380" s="42">
        <v>1</v>
      </c>
      <c r="H380" s="42">
        <v>3</v>
      </c>
      <c r="I380" s="42">
        <v>0</v>
      </c>
      <c r="J380" s="42">
        <v>11</v>
      </c>
      <c r="K380" s="42">
        <v>2</v>
      </c>
      <c r="L380" s="42">
        <v>24</v>
      </c>
      <c r="M380" s="42">
        <v>11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0</v>
      </c>
      <c r="C382" s="42">
        <v>0</v>
      </c>
      <c r="D382" s="42">
        <v>0</v>
      </c>
      <c r="E382" s="42">
        <v>55</v>
      </c>
      <c r="F382" s="42">
        <v>6</v>
      </c>
      <c r="G382" s="42">
        <v>2</v>
      </c>
      <c r="H382" s="42">
        <v>12</v>
      </c>
      <c r="I382" s="42">
        <v>0</v>
      </c>
      <c r="J382" s="42">
        <v>2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4</v>
      </c>
      <c r="F383" s="42">
        <v>2</v>
      </c>
      <c r="G383" s="42">
        <v>0</v>
      </c>
      <c r="H383" s="42">
        <v>1</v>
      </c>
      <c r="I383" s="42">
        <v>0</v>
      </c>
      <c r="J383" s="42">
        <v>0</v>
      </c>
      <c r="K383" s="42">
        <v>0</v>
      </c>
      <c r="L383" s="42">
        <v>1</v>
      </c>
      <c r="M383" s="42">
        <v>1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0</v>
      </c>
      <c r="C384" s="42">
        <v>0</v>
      </c>
      <c r="D384" s="42">
        <v>0</v>
      </c>
      <c r="E384" s="42">
        <v>101</v>
      </c>
      <c r="F384" s="42">
        <v>18</v>
      </c>
      <c r="G384" s="42">
        <v>5</v>
      </c>
      <c r="H384" s="42">
        <v>12</v>
      </c>
      <c r="I384" s="42">
        <v>0</v>
      </c>
      <c r="J384" s="42">
        <v>12</v>
      </c>
      <c r="K384" s="42">
        <v>3</v>
      </c>
      <c r="L384" s="42">
        <v>21</v>
      </c>
      <c r="M384" s="42">
        <v>1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0</v>
      </c>
      <c r="C385" s="42">
        <v>0</v>
      </c>
      <c r="D385" s="42">
        <v>0</v>
      </c>
      <c r="E385" s="42">
        <v>18</v>
      </c>
      <c r="F385" s="42">
        <v>4</v>
      </c>
      <c r="G385" s="42">
        <v>0</v>
      </c>
      <c r="H385" s="42">
        <v>1</v>
      </c>
      <c r="I385" s="42">
        <v>0</v>
      </c>
      <c r="J385" s="42">
        <v>7</v>
      </c>
      <c r="K385" s="42">
        <v>2</v>
      </c>
      <c r="L385" s="42">
        <v>16</v>
      </c>
      <c r="M385" s="42">
        <v>8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0</v>
      </c>
      <c r="C386" s="42">
        <v>0</v>
      </c>
      <c r="D386" s="42">
        <v>0</v>
      </c>
      <c r="E386" s="42">
        <v>63</v>
      </c>
      <c r="F386" s="42">
        <v>4</v>
      </c>
      <c r="G386" s="42">
        <v>8</v>
      </c>
      <c r="H386" s="42">
        <v>10</v>
      </c>
      <c r="I386" s="42">
        <v>1</v>
      </c>
      <c r="J386" s="42">
        <v>17</v>
      </c>
      <c r="K386" s="42">
        <v>7</v>
      </c>
      <c r="L386" s="42">
        <v>8</v>
      </c>
      <c r="M386" s="42">
        <v>9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0</v>
      </c>
      <c r="C387" s="42">
        <v>0</v>
      </c>
      <c r="D387" s="42">
        <v>0</v>
      </c>
      <c r="E387" s="42">
        <v>26</v>
      </c>
      <c r="F387" s="42">
        <v>1</v>
      </c>
      <c r="G387" s="42">
        <v>2</v>
      </c>
      <c r="H387" s="42">
        <v>2</v>
      </c>
      <c r="I387" s="42">
        <v>0</v>
      </c>
      <c r="J387" s="42">
        <v>9</v>
      </c>
      <c r="K387" s="42">
        <v>4</v>
      </c>
      <c r="L387" s="42">
        <v>5</v>
      </c>
      <c r="M387" s="42">
        <v>7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6</v>
      </c>
      <c r="F388" s="42">
        <v>4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1</v>
      </c>
      <c r="M388" s="42">
        <v>1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1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5">
      <c r="A391" s="46" t="s">
        <v>395</v>
      </c>
      <c r="B391" s="42">
        <v>0</v>
      </c>
      <c r="C391" s="42">
        <v>0</v>
      </c>
      <c r="D391" s="42">
        <v>0</v>
      </c>
      <c r="E391" s="42">
        <v>9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2</v>
      </c>
      <c r="L391" s="42">
        <v>4</v>
      </c>
      <c r="M391" s="42">
        <v>1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2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0</v>
      </c>
      <c r="C394" s="42">
        <v>0</v>
      </c>
      <c r="D394" s="42">
        <v>0</v>
      </c>
      <c r="E394" s="42">
        <v>40</v>
      </c>
      <c r="F394" s="42">
        <v>5</v>
      </c>
      <c r="G394" s="42">
        <v>5</v>
      </c>
      <c r="H394" s="42">
        <v>3</v>
      </c>
      <c r="I394" s="42">
        <v>0</v>
      </c>
      <c r="J394" s="42">
        <v>12</v>
      </c>
      <c r="K394" s="42">
        <v>1</v>
      </c>
      <c r="L394" s="42">
        <v>0</v>
      </c>
      <c r="M394" s="42">
        <v>3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5</v>
      </c>
      <c r="F396" s="42">
        <v>1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2</v>
      </c>
      <c r="M396" s="42">
        <v>0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0</v>
      </c>
      <c r="C397" s="42">
        <v>0</v>
      </c>
      <c r="D397" s="42">
        <v>0</v>
      </c>
      <c r="E397" s="42">
        <v>29</v>
      </c>
      <c r="F397" s="42">
        <v>9</v>
      </c>
      <c r="G397" s="42">
        <v>1</v>
      </c>
      <c r="H397" s="42">
        <v>3</v>
      </c>
      <c r="I397" s="42">
        <v>0</v>
      </c>
      <c r="J397" s="42">
        <v>4</v>
      </c>
      <c r="K397" s="42">
        <v>3</v>
      </c>
      <c r="L397" s="42">
        <v>3</v>
      </c>
      <c r="M397" s="42">
        <v>1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0</v>
      </c>
      <c r="C398" s="42">
        <v>0</v>
      </c>
      <c r="D398" s="42">
        <v>0</v>
      </c>
      <c r="E398" s="42">
        <v>63</v>
      </c>
      <c r="F398" s="42">
        <v>10</v>
      </c>
      <c r="G398" s="42">
        <v>0</v>
      </c>
      <c r="H398" s="42">
        <v>2</v>
      </c>
      <c r="I398" s="42">
        <v>0</v>
      </c>
      <c r="J398" s="42">
        <v>3</v>
      </c>
      <c r="K398" s="42">
        <v>5</v>
      </c>
      <c r="L398" s="42">
        <v>1</v>
      </c>
      <c r="M398" s="42">
        <v>15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0</v>
      </c>
      <c r="C399" s="42">
        <v>0</v>
      </c>
      <c r="D399" s="42">
        <v>0</v>
      </c>
      <c r="E399" s="42">
        <v>25</v>
      </c>
      <c r="F399" s="42">
        <v>1</v>
      </c>
      <c r="G399" s="42">
        <v>0</v>
      </c>
      <c r="H399" s="42">
        <v>2</v>
      </c>
      <c r="I399" s="42">
        <v>0</v>
      </c>
      <c r="J399" s="42">
        <v>1</v>
      </c>
      <c r="K399" s="42">
        <v>4</v>
      </c>
      <c r="L399" s="42">
        <v>4</v>
      </c>
      <c r="M399" s="42">
        <v>3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4</v>
      </c>
      <c r="F401" s="42">
        <v>1</v>
      </c>
      <c r="G401" s="42">
        <v>0</v>
      </c>
      <c r="H401" s="42">
        <v>0</v>
      </c>
      <c r="I401" s="42">
        <v>0</v>
      </c>
      <c r="J401" s="42">
        <v>2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0</v>
      </c>
      <c r="C404" s="42">
        <v>0</v>
      </c>
      <c r="D404" s="42">
        <v>0</v>
      </c>
      <c r="E404" s="42">
        <v>2</v>
      </c>
      <c r="F404" s="42">
        <v>2</v>
      </c>
      <c r="G404" s="42">
        <v>0</v>
      </c>
      <c r="H404" s="42">
        <v>0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1</v>
      </c>
      <c r="C407" s="42">
        <v>1</v>
      </c>
      <c r="D407" s="42">
        <v>0</v>
      </c>
      <c r="E407" s="42">
        <v>8</v>
      </c>
      <c r="F407" s="42">
        <v>1</v>
      </c>
      <c r="G407" s="42">
        <v>0</v>
      </c>
      <c r="H407" s="42">
        <v>2</v>
      </c>
      <c r="I407" s="42">
        <v>0</v>
      </c>
      <c r="J407" s="42">
        <v>3</v>
      </c>
      <c r="K407" s="42">
        <v>1</v>
      </c>
      <c r="L407" s="42">
        <v>1</v>
      </c>
      <c r="M407" s="42">
        <v>0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3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3</v>
      </c>
      <c r="C411" s="42">
        <v>2</v>
      </c>
      <c r="D411" s="42">
        <v>0</v>
      </c>
      <c r="E411" s="42">
        <v>178</v>
      </c>
      <c r="F411" s="42">
        <v>2</v>
      </c>
      <c r="G411" s="42">
        <v>55</v>
      </c>
      <c r="H411" s="42">
        <v>138</v>
      </c>
      <c r="I411" s="42">
        <v>41</v>
      </c>
      <c r="J411" s="42">
        <v>74</v>
      </c>
      <c r="K411" s="42">
        <v>7</v>
      </c>
      <c r="L411" s="42">
        <v>43</v>
      </c>
      <c r="M411" s="42">
        <v>41</v>
      </c>
      <c r="N411" s="42">
        <v>0</v>
      </c>
      <c r="O411" s="42">
        <v>0</v>
      </c>
    </row>
    <row r="412" spans="1:15" x14ac:dyDescent="0.25">
      <c r="A412" s="46" t="s">
        <v>416</v>
      </c>
      <c r="B412" s="42">
        <v>0</v>
      </c>
      <c r="C412" s="42">
        <v>0</v>
      </c>
      <c r="D412" s="42">
        <v>0</v>
      </c>
      <c r="E412" s="42">
        <v>29</v>
      </c>
      <c r="F412" s="42">
        <v>2</v>
      </c>
      <c r="G412" s="42">
        <v>0</v>
      </c>
      <c r="H412" s="42">
        <v>1</v>
      </c>
      <c r="I412" s="42">
        <v>0</v>
      </c>
      <c r="J412" s="42">
        <v>5</v>
      </c>
      <c r="K412" s="42">
        <v>3</v>
      </c>
      <c r="L412" s="42">
        <v>14</v>
      </c>
      <c r="M412" s="42">
        <v>1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0</v>
      </c>
      <c r="C413" s="42">
        <v>0</v>
      </c>
      <c r="D413" s="42">
        <v>0</v>
      </c>
      <c r="E413" s="42">
        <v>29</v>
      </c>
      <c r="F413" s="42">
        <v>1</v>
      </c>
      <c r="G413" s="42">
        <v>1</v>
      </c>
      <c r="H413" s="42">
        <v>17</v>
      </c>
      <c r="I413" s="42">
        <v>0</v>
      </c>
      <c r="J413" s="42">
        <v>2</v>
      </c>
      <c r="K413" s="42">
        <v>4</v>
      </c>
      <c r="L413" s="42">
        <v>2</v>
      </c>
      <c r="M413" s="42">
        <v>0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0</v>
      </c>
      <c r="H414" s="42">
        <v>2</v>
      </c>
      <c r="I414" s="42">
        <v>0</v>
      </c>
      <c r="J414" s="42">
        <v>5</v>
      </c>
      <c r="K414" s="42">
        <v>1</v>
      </c>
      <c r="L414" s="42">
        <v>0</v>
      </c>
      <c r="M414" s="42">
        <v>2</v>
      </c>
      <c r="N414" s="42">
        <v>0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1</v>
      </c>
      <c r="H415" s="42">
        <v>0</v>
      </c>
      <c r="I415" s="42">
        <v>0</v>
      </c>
      <c r="J415" s="42">
        <v>2</v>
      </c>
      <c r="K415" s="42">
        <v>1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4</v>
      </c>
      <c r="F416" s="42">
        <v>1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2</v>
      </c>
      <c r="G418" s="42">
        <v>1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1</v>
      </c>
      <c r="L420" s="42">
        <v>4</v>
      </c>
      <c r="M420" s="42">
        <v>1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1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0</v>
      </c>
      <c r="C423" s="42">
        <v>0</v>
      </c>
      <c r="D423" s="42">
        <v>0</v>
      </c>
      <c r="E423" s="42">
        <v>14</v>
      </c>
      <c r="F423" s="42">
        <v>7</v>
      </c>
      <c r="G423" s="42">
        <v>0</v>
      </c>
      <c r="H423" s="42">
        <v>1</v>
      </c>
      <c r="I423" s="42">
        <v>0</v>
      </c>
      <c r="J423" s="42">
        <v>1</v>
      </c>
      <c r="K423" s="42">
        <v>0</v>
      </c>
      <c r="L423" s="42">
        <v>1</v>
      </c>
      <c r="M423" s="42">
        <v>3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13</v>
      </c>
      <c r="F424" s="42">
        <v>0</v>
      </c>
      <c r="G424" s="42">
        <v>0</v>
      </c>
      <c r="H424" s="42">
        <v>4</v>
      </c>
      <c r="I424" s="42">
        <v>0</v>
      </c>
      <c r="J424" s="42">
        <v>5</v>
      </c>
      <c r="K424" s="42">
        <v>1</v>
      </c>
      <c r="L424" s="42">
        <v>25</v>
      </c>
      <c r="M424" s="42">
        <v>10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0</v>
      </c>
      <c r="C425" s="42">
        <v>0</v>
      </c>
      <c r="D425" s="42">
        <v>0</v>
      </c>
      <c r="E425" s="42">
        <v>25</v>
      </c>
      <c r="F425" s="42">
        <v>5</v>
      </c>
      <c r="G425" s="42">
        <v>2</v>
      </c>
      <c r="H425" s="42">
        <v>3</v>
      </c>
      <c r="I425" s="42">
        <v>1</v>
      </c>
      <c r="J425" s="42">
        <v>5</v>
      </c>
      <c r="K425" s="42">
        <v>0</v>
      </c>
      <c r="L425" s="42">
        <v>1</v>
      </c>
      <c r="M425" s="42">
        <v>6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1</v>
      </c>
      <c r="C430" s="42">
        <v>1</v>
      </c>
      <c r="D430" s="42">
        <v>0</v>
      </c>
      <c r="E430" s="42">
        <v>4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1</v>
      </c>
      <c r="C431" s="42">
        <v>1</v>
      </c>
      <c r="D431" s="42">
        <v>0</v>
      </c>
      <c r="E431" s="42">
        <v>62</v>
      </c>
      <c r="F431" s="42">
        <v>0</v>
      </c>
      <c r="G431" s="42">
        <v>8</v>
      </c>
      <c r="H431" s="42">
        <v>19</v>
      </c>
      <c r="I431" s="42">
        <v>3</v>
      </c>
      <c r="J431" s="42">
        <v>16</v>
      </c>
      <c r="K431" s="42">
        <v>1</v>
      </c>
      <c r="L431" s="42">
        <v>52</v>
      </c>
      <c r="M431" s="42">
        <v>4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3</v>
      </c>
      <c r="C432" s="42">
        <v>3</v>
      </c>
      <c r="D432" s="42">
        <v>0</v>
      </c>
      <c r="E432" s="42">
        <v>99</v>
      </c>
      <c r="F432" s="42">
        <v>2</v>
      </c>
      <c r="G432" s="42">
        <v>17</v>
      </c>
      <c r="H432" s="42">
        <v>104</v>
      </c>
      <c r="I432" s="42">
        <v>15</v>
      </c>
      <c r="J432" s="42">
        <v>38</v>
      </c>
      <c r="K432" s="42">
        <v>4</v>
      </c>
      <c r="L432" s="42">
        <v>12</v>
      </c>
      <c r="M432" s="42">
        <v>18</v>
      </c>
      <c r="N432" s="42">
        <v>0</v>
      </c>
      <c r="O432" s="42">
        <v>0</v>
      </c>
    </row>
    <row r="433" spans="1:15" x14ac:dyDescent="0.25">
      <c r="A433" s="46" t="s">
        <v>437</v>
      </c>
      <c r="B433" s="42">
        <v>1</v>
      </c>
      <c r="C433" s="42">
        <v>1</v>
      </c>
      <c r="D433" s="42">
        <v>0</v>
      </c>
      <c r="E433" s="42">
        <v>18</v>
      </c>
      <c r="F433" s="42">
        <v>1</v>
      </c>
      <c r="G433" s="42">
        <v>3</v>
      </c>
      <c r="H433" s="42">
        <v>3</v>
      </c>
      <c r="I433" s="42">
        <v>0</v>
      </c>
      <c r="J433" s="42">
        <v>2</v>
      </c>
      <c r="K433" s="42">
        <v>2</v>
      </c>
      <c r="L433" s="42">
        <v>0</v>
      </c>
      <c r="M433" s="42">
        <v>2</v>
      </c>
      <c r="N433" s="42">
        <v>0</v>
      </c>
      <c r="O433" s="42">
        <v>0</v>
      </c>
    </row>
    <row r="434" spans="1:15" x14ac:dyDescent="0.25">
      <c r="A434" s="46" t="s">
        <v>438</v>
      </c>
      <c r="B434" s="42">
        <v>0</v>
      </c>
      <c r="C434" s="42">
        <v>0</v>
      </c>
      <c r="D434" s="42">
        <v>0</v>
      </c>
      <c r="E434" s="42">
        <v>2</v>
      </c>
      <c r="F434" s="42">
        <v>1</v>
      </c>
      <c r="G434" s="42">
        <v>1</v>
      </c>
      <c r="H434" s="42">
        <v>0</v>
      </c>
      <c r="I434" s="42">
        <v>0</v>
      </c>
      <c r="J434" s="42">
        <v>2</v>
      </c>
      <c r="K434" s="42">
        <v>3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6</v>
      </c>
      <c r="F436" s="42">
        <v>3</v>
      </c>
      <c r="G436" s="42">
        <v>2</v>
      </c>
      <c r="H436" s="42">
        <v>1</v>
      </c>
      <c r="I436" s="42">
        <v>0</v>
      </c>
      <c r="J436" s="42">
        <v>1</v>
      </c>
      <c r="K436" s="42">
        <v>2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1</v>
      </c>
      <c r="C439" s="42">
        <v>1</v>
      </c>
      <c r="D439" s="42">
        <v>0</v>
      </c>
      <c r="E439" s="42">
        <v>2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2</v>
      </c>
      <c r="H440" s="42">
        <v>0</v>
      </c>
      <c r="I440" s="42">
        <v>0</v>
      </c>
      <c r="J440" s="42">
        <v>1</v>
      </c>
      <c r="K440" s="42">
        <v>1</v>
      </c>
      <c r="L440" s="42">
        <v>3</v>
      </c>
      <c r="M440" s="42">
        <v>1</v>
      </c>
      <c r="N440" s="42">
        <v>0</v>
      </c>
      <c r="O440" s="42">
        <v>0</v>
      </c>
    </row>
    <row r="441" spans="1:15" x14ac:dyDescent="0.25">
      <c r="A441" s="46" t="s">
        <v>445</v>
      </c>
      <c r="B441" s="42">
        <v>2</v>
      </c>
      <c r="C441" s="42">
        <v>3</v>
      </c>
      <c r="D441" s="42">
        <v>1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1</v>
      </c>
      <c r="M441" s="42">
        <v>0</v>
      </c>
      <c r="N441" s="42">
        <v>1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1</v>
      </c>
      <c r="J442" s="42">
        <v>1</v>
      </c>
      <c r="K442" s="42">
        <v>0</v>
      </c>
      <c r="L442" s="42">
        <v>1</v>
      </c>
      <c r="M442" s="42">
        <v>0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1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2</v>
      </c>
      <c r="M446" s="42">
        <v>1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7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0</v>
      </c>
      <c r="C448" s="42">
        <v>0</v>
      </c>
      <c r="D448" s="42">
        <v>0</v>
      </c>
      <c r="E448" s="42">
        <v>12</v>
      </c>
      <c r="F448" s="42">
        <v>1</v>
      </c>
      <c r="G448" s="42">
        <v>0</v>
      </c>
      <c r="H448" s="42">
        <v>3</v>
      </c>
      <c r="I448" s="42">
        <v>0</v>
      </c>
      <c r="J448" s="42">
        <v>0</v>
      </c>
      <c r="K448" s="42">
        <v>1</v>
      </c>
      <c r="L448" s="42">
        <v>0</v>
      </c>
      <c r="M448" s="42">
        <v>1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1</v>
      </c>
      <c r="C449" s="42">
        <v>1</v>
      </c>
      <c r="D449" s="42">
        <v>0</v>
      </c>
      <c r="E449" s="42">
        <v>67</v>
      </c>
      <c r="F449" s="42">
        <v>7</v>
      </c>
      <c r="G449" s="42">
        <v>5</v>
      </c>
      <c r="H449" s="42">
        <v>3</v>
      </c>
      <c r="I449" s="42">
        <v>1</v>
      </c>
      <c r="J449" s="42">
        <v>3</v>
      </c>
      <c r="K449" s="42">
        <v>2</v>
      </c>
      <c r="L449" s="42">
        <v>3</v>
      </c>
      <c r="M449" s="42">
        <v>5</v>
      </c>
      <c r="N449" s="42">
        <v>0</v>
      </c>
      <c r="O449" s="42">
        <v>0</v>
      </c>
    </row>
    <row r="450" spans="1:15" x14ac:dyDescent="0.25">
      <c r="A450" s="46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2</v>
      </c>
      <c r="H451" s="42">
        <v>1</v>
      </c>
      <c r="I451" s="42">
        <v>0</v>
      </c>
      <c r="J451" s="42">
        <v>2</v>
      </c>
      <c r="K451" s="42">
        <v>0</v>
      </c>
      <c r="L451" s="42">
        <v>7</v>
      </c>
      <c r="M451" s="42">
        <v>1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0</v>
      </c>
      <c r="C452" s="42">
        <v>0</v>
      </c>
      <c r="D452" s="42">
        <v>0</v>
      </c>
      <c r="E452" s="42">
        <v>5</v>
      </c>
      <c r="F452" s="42">
        <v>1</v>
      </c>
      <c r="G452" s="42">
        <v>0</v>
      </c>
      <c r="H452" s="42">
        <v>0</v>
      </c>
      <c r="I452" s="42">
        <v>0</v>
      </c>
      <c r="J452" s="42">
        <v>2</v>
      </c>
      <c r="K452" s="42">
        <v>0</v>
      </c>
      <c r="L452" s="42">
        <v>0</v>
      </c>
      <c r="M452" s="42">
        <v>4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2</v>
      </c>
      <c r="C453" s="42">
        <v>2</v>
      </c>
      <c r="D453" s="42">
        <v>0</v>
      </c>
      <c r="E453" s="42">
        <v>21</v>
      </c>
      <c r="F453" s="42">
        <v>1</v>
      </c>
      <c r="G453" s="42">
        <v>0</v>
      </c>
      <c r="H453" s="42">
        <v>1</v>
      </c>
      <c r="I453" s="42">
        <v>0</v>
      </c>
      <c r="J453" s="42">
        <v>2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25">
      <c r="A454" s="46" t="s">
        <v>458</v>
      </c>
      <c r="B454" s="42">
        <v>0</v>
      </c>
      <c r="C454" s="42">
        <v>0</v>
      </c>
      <c r="D454" s="42">
        <v>0</v>
      </c>
      <c r="E454" s="42">
        <v>36</v>
      </c>
      <c r="F454" s="42">
        <v>0</v>
      </c>
      <c r="G454" s="42">
        <v>6</v>
      </c>
      <c r="H454" s="42">
        <v>8</v>
      </c>
      <c r="I454" s="42">
        <v>11</v>
      </c>
      <c r="J454" s="42">
        <v>16</v>
      </c>
      <c r="K454" s="42">
        <v>3</v>
      </c>
      <c r="L454" s="42">
        <v>9</v>
      </c>
      <c r="M454" s="42">
        <v>6</v>
      </c>
      <c r="N454" s="42">
        <v>0</v>
      </c>
      <c r="O454" s="42">
        <v>0</v>
      </c>
    </row>
    <row r="455" spans="1:15" x14ac:dyDescent="0.25">
      <c r="A455" s="46" t="s">
        <v>459</v>
      </c>
      <c r="B455" s="42">
        <v>0</v>
      </c>
      <c r="C455" s="42">
        <v>0</v>
      </c>
      <c r="D455" s="42">
        <v>0</v>
      </c>
      <c r="E455" s="42">
        <v>20</v>
      </c>
      <c r="F455" s="42">
        <v>1</v>
      </c>
      <c r="G455" s="42">
        <v>3</v>
      </c>
      <c r="H455" s="42">
        <v>0</v>
      </c>
      <c r="I455" s="42">
        <v>0</v>
      </c>
      <c r="J455" s="42">
        <v>7</v>
      </c>
      <c r="K455" s="42">
        <v>1</v>
      </c>
      <c r="L455" s="42">
        <v>5</v>
      </c>
      <c r="M455" s="42">
        <v>0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1</v>
      </c>
      <c r="I456" s="42">
        <v>0</v>
      </c>
      <c r="J456" s="42">
        <v>1</v>
      </c>
      <c r="K456" s="42">
        <v>0</v>
      </c>
      <c r="L456" s="42">
        <v>1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0</v>
      </c>
      <c r="C457" s="42">
        <v>0</v>
      </c>
      <c r="D457" s="42">
        <v>0</v>
      </c>
      <c r="E457" s="42">
        <v>4</v>
      </c>
      <c r="F457" s="42">
        <v>0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1</v>
      </c>
      <c r="C458" s="42">
        <v>1</v>
      </c>
      <c r="D458" s="42">
        <v>0</v>
      </c>
      <c r="E458" s="42">
        <v>8</v>
      </c>
      <c r="F458" s="42">
        <v>0</v>
      </c>
      <c r="G458" s="42">
        <v>1</v>
      </c>
      <c r="H458" s="42">
        <v>3</v>
      </c>
      <c r="I458" s="42">
        <v>0</v>
      </c>
      <c r="J458" s="42">
        <v>3</v>
      </c>
      <c r="K458" s="42">
        <v>4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11</v>
      </c>
      <c r="F459" s="42">
        <v>1</v>
      </c>
      <c r="G459" s="42">
        <v>1</v>
      </c>
      <c r="H459" s="42">
        <v>0</v>
      </c>
      <c r="I459" s="42">
        <v>0</v>
      </c>
      <c r="J459" s="42">
        <v>2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0</v>
      </c>
      <c r="C460" s="42">
        <v>0</v>
      </c>
      <c r="D460" s="42">
        <v>0</v>
      </c>
      <c r="E460" s="42">
        <v>3</v>
      </c>
      <c r="F460" s="42">
        <v>0</v>
      </c>
      <c r="G460" s="42">
        <v>2</v>
      </c>
      <c r="H460" s="42">
        <v>1</v>
      </c>
      <c r="I460" s="42">
        <v>1</v>
      </c>
      <c r="J460" s="42">
        <v>6</v>
      </c>
      <c r="K460" s="42">
        <v>0</v>
      </c>
      <c r="L460" s="42">
        <v>2</v>
      </c>
      <c r="M460" s="42">
        <v>2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1</v>
      </c>
      <c r="F461" s="42">
        <v>1</v>
      </c>
      <c r="G461" s="42">
        <v>0</v>
      </c>
      <c r="H461" s="42">
        <v>0</v>
      </c>
      <c r="I461" s="42">
        <v>0</v>
      </c>
      <c r="J461" s="42">
        <v>1</v>
      </c>
      <c r="K461" s="42">
        <v>2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0</v>
      </c>
      <c r="C462" s="42">
        <v>0</v>
      </c>
      <c r="D462" s="42">
        <v>0</v>
      </c>
      <c r="E462" s="42">
        <v>1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0</v>
      </c>
      <c r="C464" s="42">
        <v>0</v>
      </c>
      <c r="D464" s="42">
        <v>0</v>
      </c>
      <c r="E464" s="42">
        <v>25</v>
      </c>
      <c r="F464" s="42">
        <v>0</v>
      </c>
      <c r="G464" s="42">
        <v>7</v>
      </c>
      <c r="H464" s="42">
        <v>11</v>
      </c>
      <c r="I464" s="42">
        <v>2</v>
      </c>
      <c r="J464" s="42">
        <v>18</v>
      </c>
      <c r="K464" s="42">
        <v>1</v>
      </c>
      <c r="L464" s="42">
        <v>6</v>
      </c>
      <c r="M464" s="42">
        <v>6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2</v>
      </c>
      <c r="C465" s="42">
        <v>2</v>
      </c>
      <c r="D465" s="42">
        <v>0</v>
      </c>
      <c r="E465" s="42">
        <v>111</v>
      </c>
      <c r="F465" s="42">
        <v>0</v>
      </c>
      <c r="G465" s="42">
        <v>21</v>
      </c>
      <c r="H465" s="42">
        <v>17</v>
      </c>
      <c r="I465" s="42">
        <v>5</v>
      </c>
      <c r="J465" s="42">
        <v>27</v>
      </c>
      <c r="K465" s="42">
        <v>2</v>
      </c>
      <c r="L465" s="42">
        <v>2</v>
      </c>
      <c r="M465" s="42">
        <v>4</v>
      </c>
      <c r="N465" s="42">
        <v>0</v>
      </c>
      <c r="O465" s="42">
        <v>0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1</v>
      </c>
      <c r="M467" s="42">
        <v>0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0</v>
      </c>
      <c r="C468" s="42">
        <v>0</v>
      </c>
      <c r="D468" s="42">
        <v>0</v>
      </c>
      <c r="E468" s="42">
        <v>3</v>
      </c>
      <c r="F468" s="42">
        <v>2</v>
      </c>
      <c r="G468" s="42">
        <v>0</v>
      </c>
      <c r="H468" s="42">
        <v>0</v>
      </c>
      <c r="I468" s="42">
        <v>2</v>
      </c>
      <c r="J468" s="42">
        <v>3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0</v>
      </c>
      <c r="C469" s="42">
        <v>0</v>
      </c>
      <c r="D469" s="42">
        <v>0</v>
      </c>
      <c r="E469" s="42">
        <v>13</v>
      </c>
      <c r="F469" s="42">
        <v>0</v>
      </c>
      <c r="G469" s="42">
        <v>2</v>
      </c>
      <c r="H469" s="42">
        <v>3</v>
      </c>
      <c r="I469" s="42">
        <v>0</v>
      </c>
      <c r="J469" s="42">
        <v>1</v>
      </c>
      <c r="K469" s="42">
        <v>1</v>
      </c>
      <c r="L469" s="42">
        <v>0</v>
      </c>
      <c r="M469" s="42">
        <v>0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0</v>
      </c>
      <c r="C470" s="42">
        <v>0</v>
      </c>
      <c r="D470" s="42">
        <v>0</v>
      </c>
      <c r="E470" s="42">
        <v>9</v>
      </c>
      <c r="F470" s="42">
        <v>1</v>
      </c>
      <c r="G470" s="42">
        <v>2</v>
      </c>
      <c r="H470" s="42">
        <v>0</v>
      </c>
      <c r="I470" s="42">
        <v>0</v>
      </c>
      <c r="J470" s="42">
        <v>4</v>
      </c>
      <c r="K470" s="42">
        <v>1</v>
      </c>
      <c r="L470" s="42">
        <v>4</v>
      </c>
      <c r="M470" s="42">
        <v>6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8</v>
      </c>
      <c r="F471" s="42">
        <v>0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6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0</v>
      </c>
      <c r="C473" s="42">
        <v>0</v>
      </c>
      <c r="D473" s="42">
        <v>0</v>
      </c>
      <c r="E473" s="42">
        <v>16</v>
      </c>
      <c r="F473" s="42">
        <v>0</v>
      </c>
      <c r="G473" s="42">
        <v>1</v>
      </c>
      <c r="H473" s="42">
        <v>0</v>
      </c>
      <c r="I473" s="42">
        <v>0</v>
      </c>
      <c r="J473" s="42">
        <v>5</v>
      </c>
      <c r="K473" s="42">
        <v>2</v>
      </c>
      <c r="L473" s="42">
        <v>0</v>
      </c>
      <c r="M473" s="42">
        <v>0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0</v>
      </c>
      <c r="C475" s="42">
        <v>0</v>
      </c>
      <c r="D475" s="42">
        <v>0</v>
      </c>
      <c r="E475" s="42">
        <v>16</v>
      </c>
      <c r="F475" s="42">
        <v>0</v>
      </c>
      <c r="G475" s="42">
        <v>0</v>
      </c>
      <c r="H475" s="42">
        <v>6</v>
      </c>
      <c r="I475" s="42">
        <v>1</v>
      </c>
      <c r="J475" s="42">
        <v>2</v>
      </c>
      <c r="K475" s="42">
        <v>3</v>
      </c>
      <c r="L475" s="42">
        <v>3</v>
      </c>
      <c r="M475" s="42">
        <v>5</v>
      </c>
      <c r="N475" s="42">
        <v>0</v>
      </c>
      <c r="O475" s="42">
        <v>0</v>
      </c>
    </row>
    <row r="476" spans="1:15" x14ac:dyDescent="0.25">
      <c r="A476" s="46" t="s">
        <v>480</v>
      </c>
      <c r="B476" s="42">
        <v>1</v>
      </c>
      <c r="C476" s="42">
        <v>1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1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1</v>
      </c>
      <c r="C479" s="42">
        <v>1</v>
      </c>
      <c r="D479" s="42">
        <v>0</v>
      </c>
      <c r="E479" s="42">
        <v>14</v>
      </c>
      <c r="F479" s="42">
        <v>2</v>
      </c>
      <c r="G479" s="42">
        <v>3</v>
      </c>
      <c r="H479" s="42">
        <v>2</v>
      </c>
      <c r="I479" s="42">
        <v>0</v>
      </c>
      <c r="J479" s="42">
        <v>0</v>
      </c>
      <c r="K479" s="42">
        <v>2</v>
      </c>
      <c r="L479" s="42">
        <v>0</v>
      </c>
      <c r="M479" s="42">
        <v>3</v>
      </c>
      <c r="N479" s="42">
        <v>0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3</v>
      </c>
      <c r="M481" s="42">
        <v>1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0</v>
      </c>
      <c r="C482" s="42">
        <v>0</v>
      </c>
      <c r="D482" s="42">
        <v>0</v>
      </c>
      <c r="E482" s="42">
        <v>1</v>
      </c>
      <c r="F482" s="42">
        <v>1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0</v>
      </c>
      <c r="C485" s="42">
        <v>0</v>
      </c>
      <c r="D485" s="42">
        <v>0</v>
      </c>
      <c r="E485" s="42">
        <v>5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1</v>
      </c>
      <c r="C486" s="42">
        <v>1</v>
      </c>
      <c r="D486" s="42">
        <v>0</v>
      </c>
      <c r="E486" s="42">
        <v>130</v>
      </c>
      <c r="F486" s="42">
        <v>6</v>
      </c>
      <c r="G486" s="42">
        <v>10</v>
      </c>
      <c r="H486" s="42">
        <v>54</v>
      </c>
      <c r="I486" s="42">
        <v>3</v>
      </c>
      <c r="J486" s="42">
        <v>13</v>
      </c>
      <c r="K486" s="42">
        <v>6</v>
      </c>
      <c r="L486" s="42">
        <v>12</v>
      </c>
      <c r="M486" s="42">
        <v>10</v>
      </c>
      <c r="N486" s="42">
        <v>0</v>
      </c>
      <c r="O486" s="42">
        <v>0</v>
      </c>
    </row>
    <row r="487" spans="1:15" x14ac:dyDescent="0.25">
      <c r="A487" s="46" t="s">
        <v>491</v>
      </c>
      <c r="B487" s="42">
        <v>1</v>
      </c>
      <c r="C487" s="42">
        <v>1</v>
      </c>
      <c r="D487" s="42">
        <v>0</v>
      </c>
      <c r="E487" s="42">
        <v>76</v>
      </c>
      <c r="F487" s="42">
        <v>0</v>
      </c>
      <c r="G487" s="42">
        <v>3</v>
      </c>
      <c r="H487" s="42">
        <v>10</v>
      </c>
      <c r="I487" s="42">
        <v>0</v>
      </c>
      <c r="J487" s="42">
        <v>14</v>
      </c>
      <c r="K487" s="42">
        <v>2</v>
      </c>
      <c r="L487" s="42">
        <v>23</v>
      </c>
      <c r="M487" s="42">
        <v>12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2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1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0</v>
      </c>
      <c r="C492" s="42">
        <v>0</v>
      </c>
      <c r="D492" s="42">
        <v>0</v>
      </c>
      <c r="E492" s="42">
        <v>53</v>
      </c>
      <c r="F492" s="42">
        <v>1</v>
      </c>
      <c r="G492" s="42">
        <v>4</v>
      </c>
      <c r="H492" s="42">
        <v>7</v>
      </c>
      <c r="I492" s="42">
        <v>5</v>
      </c>
      <c r="J492" s="42">
        <v>13</v>
      </c>
      <c r="K492" s="42">
        <v>2</v>
      </c>
      <c r="L492" s="42">
        <v>4</v>
      </c>
      <c r="M492" s="42">
        <v>1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1</v>
      </c>
      <c r="C493" s="42">
        <v>1</v>
      </c>
      <c r="D493" s="42">
        <v>0</v>
      </c>
      <c r="E493" s="42">
        <v>18</v>
      </c>
      <c r="F493" s="42">
        <v>0</v>
      </c>
      <c r="G493" s="42">
        <v>2</v>
      </c>
      <c r="H493" s="42">
        <v>2</v>
      </c>
      <c r="I493" s="42">
        <v>0</v>
      </c>
      <c r="J493" s="42">
        <v>2</v>
      </c>
      <c r="K493" s="42">
        <v>0</v>
      </c>
      <c r="L493" s="42">
        <v>0</v>
      </c>
      <c r="M493" s="42">
        <v>1</v>
      </c>
      <c r="N493" s="42">
        <v>0</v>
      </c>
      <c r="O493" s="42">
        <v>0</v>
      </c>
    </row>
    <row r="494" spans="1:15" x14ac:dyDescent="0.25">
      <c r="A494" s="46" t="s">
        <v>498</v>
      </c>
      <c r="B494" s="42">
        <v>0</v>
      </c>
      <c r="C494" s="42">
        <v>0</v>
      </c>
      <c r="D494" s="42">
        <v>0</v>
      </c>
      <c r="E494" s="42">
        <v>10</v>
      </c>
      <c r="F494" s="42">
        <v>0</v>
      </c>
      <c r="G494" s="42">
        <v>0</v>
      </c>
      <c r="H494" s="42">
        <v>3</v>
      </c>
      <c r="I494" s="42">
        <v>0</v>
      </c>
      <c r="J494" s="42">
        <v>3</v>
      </c>
      <c r="K494" s="42">
        <v>0</v>
      </c>
      <c r="L494" s="42">
        <v>3</v>
      </c>
      <c r="M494" s="42">
        <v>1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1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7</v>
      </c>
      <c r="C497" s="42">
        <v>8</v>
      </c>
      <c r="D497" s="42">
        <v>0</v>
      </c>
      <c r="E497" s="42">
        <v>136</v>
      </c>
      <c r="F497" s="42">
        <v>4</v>
      </c>
      <c r="G497" s="42">
        <v>13</v>
      </c>
      <c r="H497" s="42">
        <v>295</v>
      </c>
      <c r="I497" s="42">
        <v>59</v>
      </c>
      <c r="J497" s="42">
        <v>49</v>
      </c>
      <c r="K497" s="42">
        <v>12</v>
      </c>
      <c r="L497" s="42">
        <v>14</v>
      </c>
      <c r="M497" s="42">
        <v>11</v>
      </c>
      <c r="N497" s="42">
        <v>0</v>
      </c>
      <c r="O497" s="42">
        <v>0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1</v>
      </c>
      <c r="I498" s="42">
        <v>0</v>
      </c>
      <c r="J498" s="42">
        <v>1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1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6</v>
      </c>
      <c r="F503" s="42">
        <v>1</v>
      </c>
      <c r="G503" s="42">
        <v>0</v>
      </c>
      <c r="H503" s="42">
        <v>2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1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44</v>
      </c>
      <c r="F509" s="42">
        <v>1</v>
      </c>
      <c r="G509" s="42">
        <v>1</v>
      </c>
      <c r="H509" s="42">
        <v>1</v>
      </c>
      <c r="I509" s="42">
        <v>0</v>
      </c>
      <c r="J509" s="42">
        <v>7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127</v>
      </c>
      <c r="C510" s="43">
        <v>136</v>
      </c>
      <c r="D510" s="43">
        <v>8</v>
      </c>
      <c r="E510" s="43">
        <v>8857</v>
      </c>
      <c r="F510" s="43">
        <v>416</v>
      </c>
      <c r="G510" s="43">
        <v>1063</v>
      </c>
      <c r="H510" s="43">
        <v>4901</v>
      </c>
      <c r="I510" s="43">
        <v>832</v>
      </c>
      <c r="J510" s="43">
        <v>2661</v>
      </c>
      <c r="K510" s="43">
        <v>471</v>
      </c>
      <c r="L510" s="43">
        <v>1266</v>
      </c>
      <c r="M510" s="43">
        <v>1021</v>
      </c>
      <c r="N510" s="43">
        <v>8</v>
      </c>
      <c r="O510" s="43">
        <v>3</v>
      </c>
    </row>
    <row r="512" spans="1:15" x14ac:dyDescent="0.25">
      <c r="A512" s="87" t="str">
        <f>JAN!A512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workbookViewId="0">
      <selection activeCell="A12" sqref="A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573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t="s">
        <v>517</v>
      </c>
      <c r="B8" s="41" t="s">
        <v>580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3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4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1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4</v>
      </c>
      <c r="M16" s="42">
        <v>0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0</v>
      </c>
      <c r="H17" s="42">
        <v>1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0</v>
      </c>
      <c r="C18" s="42">
        <v>0</v>
      </c>
      <c r="D18" s="42">
        <v>0</v>
      </c>
      <c r="E18" s="42">
        <v>66</v>
      </c>
      <c r="F18" s="42">
        <v>13</v>
      </c>
      <c r="G18" s="42">
        <v>0</v>
      </c>
      <c r="H18" s="42">
        <v>10</v>
      </c>
      <c r="I18" s="42">
        <v>0</v>
      </c>
      <c r="J18" s="42">
        <v>18</v>
      </c>
      <c r="K18" s="42">
        <v>0</v>
      </c>
      <c r="L18" s="42">
        <v>8</v>
      </c>
      <c r="M18" s="42">
        <v>7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4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0</v>
      </c>
      <c r="C21" s="42">
        <v>0</v>
      </c>
      <c r="D21" s="42">
        <v>0</v>
      </c>
      <c r="E21" s="42">
        <v>7</v>
      </c>
      <c r="F21" s="42">
        <v>3</v>
      </c>
      <c r="G21" s="42">
        <v>1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5</v>
      </c>
      <c r="C24" s="42">
        <v>5</v>
      </c>
      <c r="D24" s="42">
        <v>0</v>
      </c>
      <c r="E24" s="42">
        <v>115</v>
      </c>
      <c r="F24" s="42">
        <v>1</v>
      </c>
      <c r="G24" s="42">
        <v>22</v>
      </c>
      <c r="H24" s="42">
        <v>210</v>
      </c>
      <c r="I24" s="42">
        <v>39</v>
      </c>
      <c r="J24" s="42">
        <v>33</v>
      </c>
      <c r="K24" s="42">
        <v>8</v>
      </c>
      <c r="L24" s="42">
        <v>4</v>
      </c>
      <c r="M24" s="42">
        <v>34</v>
      </c>
      <c r="N24" s="42">
        <v>0</v>
      </c>
      <c r="O24" s="42">
        <v>0</v>
      </c>
    </row>
    <row r="25" spans="1:15" x14ac:dyDescent="0.25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0</v>
      </c>
      <c r="C26" s="42">
        <v>0</v>
      </c>
      <c r="D26" s="42">
        <v>0</v>
      </c>
      <c r="E26" s="42">
        <v>1</v>
      </c>
      <c r="F26" s="42">
        <v>0</v>
      </c>
      <c r="G26" s="42">
        <v>3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0</v>
      </c>
      <c r="H29" s="42">
        <v>0</v>
      </c>
      <c r="I29" s="42">
        <v>0</v>
      </c>
      <c r="J29" s="42">
        <v>1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4</v>
      </c>
      <c r="F30" s="42">
        <v>0</v>
      </c>
      <c r="G30" s="42">
        <v>0</v>
      </c>
      <c r="H30" s="42">
        <v>1</v>
      </c>
      <c r="I30" s="42">
        <v>0</v>
      </c>
      <c r="J30" s="42">
        <v>0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0</v>
      </c>
      <c r="G33" s="42">
        <v>0</v>
      </c>
      <c r="H33" s="42">
        <v>0</v>
      </c>
      <c r="I33" s="42">
        <v>2</v>
      </c>
      <c r="J33" s="42">
        <v>7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0</v>
      </c>
      <c r="C35" s="42">
        <v>0</v>
      </c>
      <c r="D35" s="42">
        <v>0</v>
      </c>
      <c r="E35" s="42">
        <v>30</v>
      </c>
      <c r="F35" s="42">
        <v>0</v>
      </c>
      <c r="G35" s="42">
        <v>3</v>
      </c>
      <c r="H35" s="42">
        <v>2</v>
      </c>
      <c r="I35" s="42">
        <v>0</v>
      </c>
      <c r="J35" s="42">
        <v>8</v>
      </c>
      <c r="K35" s="42">
        <v>1</v>
      </c>
      <c r="L35" s="42">
        <v>12</v>
      </c>
      <c r="M35" s="42">
        <v>1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0</v>
      </c>
      <c r="C36" s="42">
        <v>0</v>
      </c>
      <c r="D36" s="42">
        <v>0</v>
      </c>
      <c r="E36" s="42">
        <v>8</v>
      </c>
      <c r="F36" s="42">
        <v>1</v>
      </c>
      <c r="G36" s="42">
        <v>1</v>
      </c>
      <c r="H36" s="42">
        <v>2</v>
      </c>
      <c r="I36" s="42">
        <v>1</v>
      </c>
      <c r="J36" s="42">
        <v>1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3</v>
      </c>
      <c r="H37" s="42">
        <v>0</v>
      </c>
      <c r="I37" s="42">
        <v>0</v>
      </c>
      <c r="J37" s="42">
        <v>2</v>
      </c>
      <c r="K37" s="42">
        <v>1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1</v>
      </c>
      <c r="C38" s="42">
        <v>1</v>
      </c>
      <c r="D38" s="42">
        <v>0</v>
      </c>
      <c r="E38" s="42">
        <v>24</v>
      </c>
      <c r="F38" s="42">
        <v>3</v>
      </c>
      <c r="G38" s="42">
        <v>0</v>
      </c>
      <c r="H38" s="42">
        <v>1</v>
      </c>
      <c r="I38" s="42">
        <v>0</v>
      </c>
      <c r="J38" s="42">
        <v>3</v>
      </c>
      <c r="K38" s="42">
        <v>3</v>
      </c>
      <c r="L38" s="42">
        <v>1</v>
      </c>
      <c r="M38" s="42">
        <v>2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1</v>
      </c>
      <c r="C39" s="42">
        <v>1</v>
      </c>
      <c r="D39" s="42">
        <v>0</v>
      </c>
      <c r="E39" s="42">
        <v>9</v>
      </c>
      <c r="F39" s="42">
        <v>0</v>
      </c>
      <c r="G39" s="42">
        <v>1</v>
      </c>
      <c r="H39" s="42">
        <v>0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1</v>
      </c>
      <c r="G40" s="42">
        <v>1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1</v>
      </c>
      <c r="C42" s="42">
        <v>1</v>
      </c>
      <c r="D42" s="42">
        <v>0</v>
      </c>
      <c r="E42" s="42">
        <v>86</v>
      </c>
      <c r="F42" s="42">
        <v>10</v>
      </c>
      <c r="G42" s="42">
        <v>3</v>
      </c>
      <c r="H42" s="42">
        <v>20</v>
      </c>
      <c r="I42" s="42">
        <v>2</v>
      </c>
      <c r="J42" s="42">
        <v>19</v>
      </c>
      <c r="K42" s="42">
        <v>3</v>
      </c>
      <c r="L42" s="42">
        <v>22</v>
      </c>
      <c r="M42" s="42">
        <v>16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1</v>
      </c>
      <c r="C43" s="42">
        <v>1</v>
      </c>
      <c r="D43" s="42">
        <v>0</v>
      </c>
      <c r="E43" s="42">
        <v>40</v>
      </c>
      <c r="F43" s="42">
        <v>0</v>
      </c>
      <c r="G43" s="42">
        <v>4</v>
      </c>
      <c r="H43" s="42">
        <v>7</v>
      </c>
      <c r="I43" s="42">
        <v>0</v>
      </c>
      <c r="J43" s="42">
        <v>3</v>
      </c>
      <c r="K43" s="42">
        <v>0</v>
      </c>
      <c r="L43" s="42">
        <v>3</v>
      </c>
      <c r="M43" s="42">
        <v>4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1</v>
      </c>
      <c r="M44" s="42">
        <v>1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1</v>
      </c>
      <c r="M47" s="42">
        <v>1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2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1</v>
      </c>
      <c r="C49" s="42">
        <v>1</v>
      </c>
      <c r="D49" s="42">
        <v>0</v>
      </c>
      <c r="E49" s="42">
        <v>16</v>
      </c>
      <c r="F49" s="42">
        <v>1</v>
      </c>
      <c r="G49" s="42">
        <v>0</v>
      </c>
      <c r="H49" s="42">
        <v>2</v>
      </c>
      <c r="I49" s="42">
        <v>0</v>
      </c>
      <c r="J49" s="42">
        <v>0</v>
      </c>
      <c r="K49" s="42">
        <v>0</v>
      </c>
      <c r="L49" s="42">
        <v>2</v>
      </c>
      <c r="M49" s="42">
        <v>1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1</v>
      </c>
      <c r="C51" s="42">
        <v>1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0</v>
      </c>
      <c r="G53" s="42">
        <v>1</v>
      </c>
      <c r="H53" s="42">
        <v>0</v>
      </c>
      <c r="I53" s="42">
        <v>0</v>
      </c>
      <c r="J53" s="42">
        <v>0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1</v>
      </c>
      <c r="C55" s="42">
        <v>1</v>
      </c>
      <c r="D55" s="42">
        <v>0</v>
      </c>
      <c r="E55" s="42">
        <v>38</v>
      </c>
      <c r="F55" s="42">
        <v>0</v>
      </c>
      <c r="G55" s="42">
        <v>5</v>
      </c>
      <c r="H55" s="42">
        <v>10</v>
      </c>
      <c r="I55" s="42">
        <v>2</v>
      </c>
      <c r="J55" s="42">
        <v>40</v>
      </c>
      <c r="K55" s="42">
        <v>8</v>
      </c>
      <c r="L55" s="42">
        <v>8</v>
      </c>
      <c r="M55" s="42">
        <v>6</v>
      </c>
      <c r="N55" s="42">
        <v>0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2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1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1</v>
      </c>
      <c r="L61" s="42">
        <v>1</v>
      </c>
      <c r="M61" s="42">
        <v>0</v>
      </c>
      <c r="N61" s="42">
        <v>0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0</v>
      </c>
      <c r="H62" s="42">
        <v>0</v>
      </c>
      <c r="I62" s="42">
        <v>0</v>
      </c>
      <c r="J62" s="42">
        <v>2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0</v>
      </c>
      <c r="G64" s="42">
        <v>2</v>
      </c>
      <c r="H64" s="42">
        <v>1</v>
      </c>
      <c r="I64" s="42">
        <v>0</v>
      </c>
      <c r="J64" s="42">
        <v>2</v>
      </c>
      <c r="K64" s="42">
        <v>1</v>
      </c>
      <c r="L64" s="42">
        <v>3</v>
      </c>
      <c r="M64" s="42">
        <v>2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1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0</v>
      </c>
      <c r="G66" s="42">
        <v>0</v>
      </c>
      <c r="H66" s="42">
        <v>1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3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0</v>
      </c>
      <c r="C70" s="42">
        <v>0</v>
      </c>
      <c r="D70" s="42">
        <v>0</v>
      </c>
      <c r="E70" s="42">
        <v>10</v>
      </c>
      <c r="F70" s="42">
        <v>1</v>
      </c>
      <c r="G70" s="42">
        <v>0</v>
      </c>
      <c r="H70" s="42">
        <v>2</v>
      </c>
      <c r="I70" s="42">
        <v>0</v>
      </c>
      <c r="J70" s="42">
        <v>1</v>
      </c>
      <c r="K70" s="42">
        <v>0</v>
      </c>
      <c r="L70" s="42">
        <v>10</v>
      </c>
      <c r="M70" s="42">
        <v>2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0</v>
      </c>
      <c r="C71" s="42">
        <v>0</v>
      </c>
      <c r="D71" s="42">
        <v>1</v>
      </c>
      <c r="E71" s="42">
        <v>27</v>
      </c>
      <c r="F71" s="42">
        <v>4</v>
      </c>
      <c r="G71" s="42">
        <v>0</v>
      </c>
      <c r="H71" s="42">
        <v>0</v>
      </c>
      <c r="I71" s="42">
        <v>0</v>
      </c>
      <c r="J71" s="42">
        <v>6</v>
      </c>
      <c r="K71" s="42">
        <v>3</v>
      </c>
      <c r="L71" s="42">
        <v>11</v>
      </c>
      <c r="M71" s="42">
        <v>4</v>
      </c>
      <c r="N71" s="42">
        <v>1</v>
      </c>
      <c r="O71" s="42">
        <v>0</v>
      </c>
    </row>
    <row r="72" spans="1:15" x14ac:dyDescent="0.2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3</v>
      </c>
      <c r="M72" s="42">
        <v>2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1</v>
      </c>
      <c r="C73" s="42">
        <v>1</v>
      </c>
      <c r="D73" s="42">
        <v>0</v>
      </c>
      <c r="E73" s="42">
        <v>60</v>
      </c>
      <c r="F73" s="42">
        <v>8</v>
      </c>
      <c r="G73" s="42">
        <v>2</v>
      </c>
      <c r="H73" s="42">
        <v>7</v>
      </c>
      <c r="I73" s="42">
        <v>1</v>
      </c>
      <c r="J73" s="42">
        <v>8</v>
      </c>
      <c r="K73" s="42">
        <v>1</v>
      </c>
      <c r="L73" s="42">
        <v>13</v>
      </c>
      <c r="M73" s="42">
        <v>11</v>
      </c>
      <c r="N73" s="42">
        <v>0</v>
      </c>
      <c r="O73" s="42">
        <v>0</v>
      </c>
    </row>
    <row r="74" spans="1:15" x14ac:dyDescent="0.25">
      <c r="A74" s="46" t="s">
        <v>79</v>
      </c>
      <c r="B74" s="42">
        <v>5</v>
      </c>
      <c r="C74" s="42">
        <v>5</v>
      </c>
      <c r="D74" s="42">
        <v>0</v>
      </c>
      <c r="E74" s="42">
        <v>84</v>
      </c>
      <c r="F74" s="42">
        <v>1</v>
      </c>
      <c r="G74" s="42">
        <v>15</v>
      </c>
      <c r="H74" s="42">
        <v>76</v>
      </c>
      <c r="I74" s="42">
        <v>21</v>
      </c>
      <c r="J74" s="42">
        <v>34</v>
      </c>
      <c r="K74" s="42">
        <v>5</v>
      </c>
      <c r="L74" s="42">
        <v>20</v>
      </c>
      <c r="M74" s="42">
        <v>26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1</v>
      </c>
      <c r="C78" s="42">
        <v>1</v>
      </c>
      <c r="D78" s="42">
        <v>0</v>
      </c>
      <c r="E78" s="42">
        <v>53</v>
      </c>
      <c r="F78" s="42">
        <v>3</v>
      </c>
      <c r="G78" s="42">
        <v>6</v>
      </c>
      <c r="H78" s="42">
        <v>6</v>
      </c>
      <c r="I78" s="42">
        <v>0</v>
      </c>
      <c r="J78" s="42">
        <v>14</v>
      </c>
      <c r="K78" s="42">
        <v>3</v>
      </c>
      <c r="L78" s="42">
        <v>6</v>
      </c>
      <c r="M78" s="42">
        <v>4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1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1</v>
      </c>
      <c r="C84" s="42">
        <v>1</v>
      </c>
      <c r="D84" s="42">
        <v>0</v>
      </c>
      <c r="E84" s="42">
        <v>53</v>
      </c>
      <c r="F84" s="42">
        <v>0</v>
      </c>
      <c r="G84" s="42">
        <v>9</v>
      </c>
      <c r="H84" s="42">
        <v>13</v>
      </c>
      <c r="I84" s="42">
        <v>7</v>
      </c>
      <c r="J84" s="42">
        <v>23</v>
      </c>
      <c r="K84" s="42">
        <v>0</v>
      </c>
      <c r="L84" s="42">
        <v>3</v>
      </c>
      <c r="M84" s="42">
        <v>2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3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1</v>
      </c>
      <c r="C87" s="42">
        <v>1</v>
      </c>
      <c r="D87" s="42">
        <v>0</v>
      </c>
      <c r="E87" s="42">
        <v>26</v>
      </c>
      <c r="F87" s="42">
        <v>5</v>
      </c>
      <c r="G87" s="42">
        <v>0</v>
      </c>
      <c r="H87" s="42">
        <v>8</v>
      </c>
      <c r="I87" s="42">
        <v>0</v>
      </c>
      <c r="J87" s="42">
        <v>4</v>
      </c>
      <c r="K87" s="42">
        <v>2</v>
      </c>
      <c r="L87" s="42">
        <v>2</v>
      </c>
      <c r="M87" s="42">
        <v>1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2</v>
      </c>
      <c r="G89" s="42">
        <v>0</v>
      </c>
      <c r="H89" s="42">
        <v>1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0</v>
      </c>
      <c r="C90" s="42">
        <v>0</v>
      </c>
      <c r="D90" s="42">
        <v>0</v>
      </c>
      <c r="E90" s="42">
        <v>36</v>
      </c>
      <c r="F90" s="42">
        <v>1</v>
      </c>
      <c r="G90" s="42">
        <v>1</v>
      </c>
      <c r="H90" s="42">
        <v>2</v>
      </c>
      <c r="I90" s="42">
        <v>0</v>
      </c>
      <c r="J90" s="42">
        <v>20</v>
      </c>
      <c r="K90" s="42">
        <v>2</v>
      </c>
      <c r="L90" s="42">
        <v>9</v>
      </c>
      <c r="M90" s="42">
        <v>5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1</v>
      </c>
      <c r="C91" s="42">
        <v>1</v>
      </c>
      <c r="D91" s="42">
        <v>0</v>
      </c>
      <c r="E91" s="42">
        <v>29</v>
      </c>
      <c r="F91" s="42">
        <v>15</v>
      </c>
      <c r="G91" s="42">
        <v>2</v>
      </c>
      <c r="H91" s="42">
        <v>1</v>
      </c>
      <c r="I91" s="42">
        <v>0</v>
      </c>
      <c r="J91" s="42">
        <v>9</v>
      </c>
      <c r="K91" s="42">
        <v>2</v>
      </c>
      <c r="L91" s="42">
        <v>0</v>
      </c>
      <c r="M91" s="42">
        <v>2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6</v>
      </c>
      <c r="C92" s="42">
        <v>6</v>
      </c>
      <c r="D92" s="42">
        <v>0</v>
      </c>
      <c r="E92" s="42">
        <v>227</v>
      </c>
      <c r="F92" s="42">
        <v>0</v>
      </c>
      <c r="G92" s="42">
        <v>51</v>
      </c>
      <c r="H92" s="42">
        <v>254</v>
      </c>
      <c r="I92" s="42">
        <v>46</v>
      </c>
      <c r="J92" s="42">
        <v>97</v>
      </c>
      <c r="K92" s="42">
        <v>13</v>
      </c>
      <c r="L92" s="42">
        <v>24</v>
      </c>
      <c r="M92" s="42">
        <v>30</v>
      </c>
      <c r="N92" s="42">
        <v>0</v>
      </c>
      <c r="O92" s="42">
        <v>0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1</v>
      </c>
      <c r="C95" s="42">
        <v>1</v>
      </c>
      <c r="D95" s="42">
        <v>0</v>
      </c>
      <c r="E95" s="42">
        <v>102</v>
      </c>
      <c r="F95" s="42">
        <v>0</v>
      </c>
      <c r="G95" s="42">
        <v>8</v>
      </c>
      <c r="H95" s="42">
        <v>29</v>
      </c>
      <c r="I95" s="42">
        <v>0</v>
      </c>
      <c r="J95" s="42">
        <v>27</v>
      </c>
      <c r="K95" s="42">
        <v>6</v>
      </c>
      <c r="L95" s="42">
        <v>7</v>
      </c>
      <c r="M95" s="42">
        <v>11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0</v>
      </c>
      <c r="C97" s="42">
        <v>0</v>
      </c>
      <c r="D97" s="42">
        <v>0</v>
      </c>
      <c r="E97" s="42">
        <v>8</v>
      </c>
      <c r="F97" s="42">
        <v>1</v>
      </c>
      <c r="G97" s="42">
        <v>1</v>
      </c>
      <c r="H97" s="42">
        <v>2</v>
      </c>
      <c r="I97" s="42">
        <v>0</v>
      </c>
      <c r="J97" s="42">
        <v>5</v>
      </c>
      <c r="K97" s="42">
        <v>0</v>
      </c>
      <c r="L97" s="42">
        <v>1</v>
      </c>
      <c r="M97" s="42">
        <v>2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1</v>
      </c>
      <c r="C98" s="42">
        <v>1</v>
      </c>
      <c r="D98" s="42">
        <v>0</v>
      </c>
      <c r="E98" s="42">
        <v>5</v>
      </c>
      <c r="F98" s="42">
        <v>0</v>
      </c>
      <c r="G98" s="42">
        <v>1</v>
      </c>
      <c r="H98" s="42">
        <v>1</v>
      </c>
      <c r="I98" s="42">
        <v>0</v>
      </c>
      <c r="J98" s="42">
        <v>1</v>
      </c>
      <c r="K98" s="42">
        <v>1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2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1</v>
      </c>
      <c r="M100" s="42">
        <v>1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2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2</v>
      </c>
      <c r="C102" s="42">
        <v>2</v>
      </c>
      <c r="D102" s="42">
        <v>0</v>
      </c>
      <c r="E102" s="42">
        <v>43</v>
      </c>
      <c r="F102" s="42">
        <v>1</v>
      </c>
      <c r="G102" s="42">
        <v>4</v>
      </c>
      <c r="H102" s="42">
        <v>11</v>
      </c>
      <c r="I102" s="42">
        <v>5</v>
      </c>
      <c r="J102" s="42">
        <v>15</v>
      </c>
      <c r="K102" s="42">
        <v>0</v>
      </c>
      <c r="L102" s="42">
        <v>3</v>
      </c>
      <c r="M102" s="42">
        <v>1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0</v>
      </c>
      <c r="H103" s="42">
        <v>2</v>
      </c>
      <c r="I103" s="42">
        <v>0</v>
      </c>
      <c r="J103" s="42">
        <v>7</v>
      </c>
      <c r="K103" s="42">
        <v>2</v>
      </c>
      <c r="L103" s="42">
        <v>2</v>
      </c>
      <c r="M103" s="42">
        <v>1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6</v>
      </c>
      <c r="F106" s="42">
        <v>1</v>
      </c>
      <c r="G106" s="42">
        <v>0</v>
      </c>
      <c r="H106" s="42">
        <v>1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0</v>
      </c>
      <c r="C107" s="42">
        <v>0</v>
      </c>
      <c r="D107" s="42">
        <v>0</v>
      </c>
      <c r="E107" s="42">
        <v>8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4</v>
      </c>
      <c r="C108" s="42">
        <v>4</v>
      </c>
      <c r="D108" s="42">
        <v>1</v>
      </c>
      <c r="E108" s="42">
        <v>264</v>
      </c>
      <c r="F108" s="42">
        <v>4</v>
      </c>
      <c r="G108" s="42">
        <v>107</v>
      </c>
      <c r="H108" s="42">
        <v>152</v>
      </c>
      <c r="I108" s="42">
        <v>49</v>
      </c>
      <c r="J108" s="42">
        <v>154</v>
      </c>
      <c r="K108" s="42">
        <v>20</v>
      </c>
      <c r="L108" s="42">
        <v>24</v>
      </c>
      <c r="M108" s="42">
        <v>30</v>
      </c>
      <c r="N108" s="42">
        <v>1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1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3</v>
      </c>
      <c r="G110" s="42">
        <v>0</v>
      </c>
      <c r="H110" s="42">
        <v>1</v>
      </c>
      <c r="I110" s="42">
        <v>1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2</v>
      </c>
      <c r="C113" s="42">
        <v>2</v>
      </c>
      <c r="D113" s="42">
        <v>0</v>
      </c>
      <c r="E113" s="42">
        <v>4</v>
      </c>
      <c r="F113" s="42">
        <v>2</v>
      </c>
      <c r="G113" s="42">
        <v>0</v>
      </c>
      <c r="H113" s="42">
        <v>2</v>
      </c>
      <c r="I113" s="42">
        <v>2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1</v>
      </c>
      <c r="C114" s="42">
        <v>1</v>
      </c>
      <c r="D114" s="42">
        <v>0</v>
      </c>
      <c r="E114" s="42">
        <v>5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1</v>
      </c>
      <c r="L114" s="42">
        <v>0</v>
      </c>
      <c r="M114" s="42">
        <v>2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0</v>
      </c>
      <c r="C116" s="42">
        <v>0</v>
      </c>
      <c r="D116" s="42">
        <v>0</v>
      </c>
      <c r="E116" s="42">
        <v>7</v>
      </c>
      <c r="F116" s="42">
        <v>0</v>
      </c>
      <c r="G116" s="42">
        <v>0</v>
      </c>
      <c r="H116" s="42">
        <v>4</v>
      </c>
      <c r="I116" s="42">
        <v>0</v>
      </c>
      <c r="J116" s="42">
        <v>3</v>
      </c>
      <c r="K116" s="42">
        <v>2</v>
      </c>
      <c r="L116" s="42">
        <v>5</v>
      </c>
      <c r="M116" s="42">
        <v>12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1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0</v>
      </c>
      <c r="C119" s="42">
        <v>0</v>
      </c>
      <c r="D119" s="42">
        <v>0</v>
      </c>
      <c r="E119" s="42">
        <v>7</v>
      </c>
      <c r="F119" s="42">
        <v>0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0</v>
      </c>
      <c r="C121" s="42">
        <v>0</v>
      </c>
      <c r="D121" s="42">
        <v>0</v>
      </c>
      <c r="E121" s="42">
        <v>63</v>
      </c>
      <c r="F121" s="42">
        <v>1</v>
      </c>
      <c r="G121" s="42">
        <v>6</v>
      </c>
      <c r="H121" s="42">
        <v>5</v>
      </c>
      <c r="I121" s="42">
        <v>0</v>
      </c>
      <c r="J121" s="42">
        <v>7</v>
      </c>
      <c r="K121" s="42">
        <v>0</v>
      </c>
      <c r="L121" s="42">
        <v>4</v>
      </c>
      <c r="M121" s="42">
        <v>4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1</v>
      </c>
      <c r="C122" s="42">
        <v>1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2</v>
      </c>
      <c r="M122" s="42">
        <v>0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2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1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0</v>
      </c>
      <c r="C137" s="42">
        <v>0</v>
      </c>
      <c r="D137" s="42">
        <v>0</v>
      </c>
      <c r="E137" s="42">
        <v>51</v>
      </c>
      <c r="F137" s="42">
        <v>3</v>
      </c>
      <c r="G137" s="42">
        <v>5</v>
      </c>
      <c r="H137" s="42">
        <v>19</v>
      </c>
      <c r="I137" s="42">
        <v>4</v>
      </c>
      <c r="J137" s="42">
        <v>14</v>
      </c>
      <c r="K137" s="42">
        <v>4</v>
      </c>
      <c r="L137" s="42">
        <v>2</v>
      </c>
      <c r="M137" s="42">
        <v>1</v>
      </c>
      <c r="N137" s="42">
        <v>0</v>
      </c>
      <c r="O137" s="42">
        <v>0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1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0</v>
      </c>
      <c r="C139" s="42">
        <v>0</v>
      </c>
      <c r="D139" s="42">
        <v>0</v>
      </c>
      <c r="E139" s="42">
        <v>14</v>
      </c>
      <c r="F139" s="42">
        <v>0</v>
      </c>
      <c r="G139" s="42">
        <v>1</v>
      </c>
      <c r="H139" s="42">
        <v>1</v>
      </c>
      <c r="I139" s="42">
        <v>0</v>
      </c>
      <c r="J139" s="42">
        <v>0</v>
      </c>
      <c r="K139" s="42">
        <v>1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0</v>
      </c>
      <c r="C144" s="42">
        <v>0</v>
      </c>
      <c r="D144" s="42">
        <v>0</v>
      </c>
      <c r="E144" s="42">
        <v>17</v>
      </c>
      <c r="F144" s="42">
        <v>0</v>
      </c>
      <c r="G144" s="42">
        <v>2</v>
      </c>
      <c r="H144" s="42">
        <v>3</v>
      </c>
      <c r="I144" s="42">
        <v>0</v>
      </c>
      <c r="J144" s="42">
        <v>3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4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3</v>
      </c>
      <c r="G147" s="42">
        <v>1</v>
      </c>
      <c r="H147" s="42">
        <v>0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1</v>
      </c>
      <c r="C148" s="42">
        <v>1</v>
      </c>
      <c r="D148" s="42">
        <v>0</v>
      </c>
      <c r="E148" s="42">
        <v>29</v>
      </c>
      <c r="F148" s="42">
        <v>6</v>
      </c>
      <c r="G148" s="42">
        <v>1</v>
      </c>
      <c r="H148" s="42">
        <v>9</v>
      </c>
      <c r="I148" s="42">
        <v>0</v>
      </c>
      <c r="J148" s="42">
        <v>8</v>
      </c>
      <c r="K148" s="42">
        <v>0</v>
      </c>
      <c r="L148" s="42">
        <v>1</v>
      </c>
      <c r="M148" s="42">
        <v>2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1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2</v>
      </c>
      <c r="C153" s="42">
        <v>2</v>
      </c>
      <c r="D153" s="42">
        <v>0</v>
      </c>
      <c r="E153" s="42">
        <v>24</v>
      </c>
      <c r="F153" s="42">
        <v>0</v>
      </c>
      <c r="G153" s="42">
        <v>1</v>
      </c>
      <c r="H153" s="42">
        <v>13</v>
      </c>
      <c r="I153" s="42">
        <v>1</v>
      </c>
      <c r="J153" s="42">
        <v>11</v>
      </c>
      <c r="K153" s="42">
        <v>1</v>
      </c>
      <c r="L153" s="42">
        <v>4</v>
      </c>
      <c r="M153" s="42">
        <v>2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1</v>
      </c>
      <c r="C154" s="42">
        <v>1</v>
      </c>
      <c r="D154" s="42">
        <v>0</v>
      </c>
      <c r="E154" s="42">
        <v>12</v>
      </c>
      <c r="F154" s="42">
        <v>0</v>
      </c>
      <c r="G154" s="42">
        <v>3</v>
      </c>
      <c r="H154" s="42">
        <v>4</v>
      </c>
      <c r="I154" s="42">
        <v>0</v>
      </c>
      <c r="J154" s="42">
        <v>2</v>
      </c>
      <c r="K154" s="42">
        <v>0</v>
      </c>
      <c r="L154" s="42">
        <v>1</v>
      </c>
      <c r="M154" s="42">
        <v>0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4</v>
      </c>
      <c r="G155" s="42">
        <v>1</v>
      </c>
      <c r="H155" s="42">
        <v>0</v>
      </c>
      <c r="I155" s="42">
        <v>0</v>
      </c>
      <c r="J155" s="42">
        <v>5</v>
      </c>
      <c r="K155" s="42">
        <v>0</v>
      </c>
      <c r="L155" s="42">
        <v>0</v>
      </c>
      <c r="M155" s="42">
        <v>1</v>
      </c>
      <c r="N155" s="42">
        <v>0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1</v>
      </c>
      <c r="G157" s="42">
        <v>0</v>
      </c>
      <c r="H157" s="42">
        <v>1</v>
      </c>
      <c r="I157" s="42">
        <v>0</v>
      </c>
      <c r="J157" s="42">
        <v>0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0</v>
      </c>
      <c r="C158" s="42">
        <v>0</v>
      </c>
      <c r="D158" s="42">
        <v>0</v>
      </c>
      <c r="E158" s="42">
        <v>2</v>
      </c>
      <c r="F158" s="42">
        <v>2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3</v>
      </c>
      <c r="C160" s="42">
        <v>3</v>
      </c>
      <c r="D160" s="42">
        <v>0</v>
      </c>
      <c r="E160" s="42">
        <v>59</v>
      </c>
      <c r="F160" s="42">
        <v>0</v>
      </c>
      <c r="G160" s="42">
        <v>9</v>
      </c>
      <c r="H160" s="42">
        <v>6</v>
      </c>
      <c r="I160" s="42">
        <v>0</v>
      </c>
      <c r="J160" s="42">
        <v>37</v>
      </c>
      <c r="K160" s="42">
        <v>11</v>
      </c>
      <c r="L160" s="42">
        <v>20</v>
      </c>
      <c r="M160" s="42">
        <v>14</v>
      </c>
      <c r="N160" s="42">
        <v>0</v>
      </c>
      <c r="O160" s="42">
        <v>0</v>
      </c>
    </row>
    <row r="161" spans="1:15" x14ac:dyDescent="0.25">
      <c r="A161" s="46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1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3</v>
      </c>
      <c r="G163" s="42">
        <v>0</v>
      </c>
      <c r="H163" s="42">
        <v>0</v>
      </c>
      <c r="I163" s="42">
        <v>0</v>
      </c>
      <c r="J163" s="42">
        <v>4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1</v>
      </c>
      <c r="I164" s="42">
        <v>0</v>
      </c>
      <c r="J164" s="42">
        <v>0</v>
      </c>
      <c r="K164" s="42">
        <v>1</v>
      </c>
      <c r="L164" s="42">
        <v>0</v>
      </c>
      <c r="M164" s="42">
        <v>1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0</v>
      </c>
      <c r="C166" s="42">
        <v>0</v>
      </c>
      <c r="D166" s="42">
        <v>0</v>
      </c>
      <c r="E166" s="42">
        <v>9</v>
      </c>
      <c r="F166" s="42">
        <v>1</v>
      </c>
      <c r="G166" s="42">
        <v>0</v>
      </c>
      <c r="H166" s="42">
        <v>0</v>
      </c>
      <c r="I166" s="42">
        <v>0</v>
      </c>
      <c r="J166" s="42">
        <v>1</v>
      </c>
      <c r="K166" s="42">
        <v>0</v>
      </c>
      <c r="L166" s="42">
        <v>3</v>
      </c>
      <c r="M166" s="42">
        <v>0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25">
      <c r="A168" s="46" t="s">
        <v>173</v>
      </c>
      <c r="B168" s="42">
        <v>1</v>
      </c>
      <c r="C168" s="42">
        <v>1</v>
      </c>
      <c r="D168" s="42">
        <v>0</v>
      </c>
      <c r="E168" s="42">
        <v>38</v>
      </c>
      <c r="F168" s="42">
        <v>0</v>
      </c>
      <c r="G168" s="42">
        <v>6</v>
      </c>
      <c r="H168" s="42">
        <v>5</v>
      </c>
      <c r="I168" s="42">
        <v>6</v>
      </c>
      <c r="J168" s="42">
        <v>20</v>
      </c>
      <c r="K168" s="42">
        <v>2</v>
      </c>
      <c r="L168" s="42">
        <v>2</v>
      </c>
      <c r="M168" s="42">
        <v>0</v>
      </c>
      <c r="N168" s="42">
        <v>0</v>
      </c>
      <c r="O168" s="42">
        <v>0</v>
      </c>
    </row>
    <row r="169" spans="1:15" x14ac:dyDescent="0.25">
      <c r="A169" s="46" t="s">
        <v>174</v>
      </c>
      <c r="B169" s="42">
        <v>1</v>
      </c>
      <c r="C169" s="42">
        <v>1</v>
      </c>
      <c r="D169" s="42">
        <v>0</v>
      </c>
      <c r="E169" s="42">
        <v>65</v>
      </c>
      <c r="F169" s="42">
        <v>0</v>
      </c>
      <c r="G169" s="42">
        <v>5</v>
      </c>
      <c r="H169" s="42">
        <v>42</v>
      </c>
      <c r="I169" s="42">
        <v>8</v>
      </c>
      <c r="J169" s="42">
        <v>25</v>
      </c>
      <c r="K169" s="42">
        <v>1</v>
      </c>
      <c r="L169" s="42">
        <v>1</v>
      </c>
      <c r="M169" s="42">
        <v>11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1</v>
      </c>
      <c r="C170" s="42">
        <v>1</v>
      </c>
      <c r="D170" s="42">
        <v>0</v>
      </c>
      <c r="E170" s="42">
        <v>21</v>
      </c>
      <c r="F170" s="42">
        <v>0</v>
      </c>
      <c r="G170" s="42">
        <v>1</v>
      </c>
      <c r="H170" s="42">
        <v>2</v>
      </c>
      <c r="I170" s="42">
        <v>0</v>
      </c>
      <c r="J170" s="42">
        <v>7</v>
      </c>
      <c r="K170" s="42">
        <v>1</v>
      </c>
      <c r="L170" s="42">
        <v>5</v>
      </c>
      <c r="M170" s="42">
        <v>6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3</v>
      </c>
      <c r="C174" s="42">
        <v>4</v>
      </c>
      <c r="D174" s="42">
        <v>0</v>
      </c>
      <c r="E174" s="42">
        <v>42</v>
      </c>
      <c r="F174" s="42">
        <v>1</v>
      </c>
      <c r="G174" s="42">
        <v>5</v>
      </c>
      <c r="H174" s="42">
        <v>10</v>
      </c>
      <c r="I174" s="42">
        <v>6</v>
      </c>
      <c r="J174" s="42">
        <v>16</v>
      </c>
      <c r="K174" s="42">
        <v>3</v>
      </c>
      <c r="L174" s="42">
        <v>15</v>
      </c>
      <c r="M174" s="42">
        <v>3</v>
      </c>
      <c r="N174" s="42">
        <v>0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2</v>
      </c>
      <c r="G175" s="42">
        <v>0</v>
      </c>
      <c r="H175" s="42">
        <v>1</v>
      </c>
      <c r="I175" s="42">
        <v>0</v>
      </c>
      <c r="J175" s="42">
        <v>0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3</v>
      </c>
      <c r="F176" s="42">
        <v>2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0</v>
      </c>
      <c r="C177" s="42">
        <v>0</v>
      </c>
      <c r="D177" s="42">
        <v>0</v>
      </c>
      <c r="E177" s="42">
        <v>5</v>
      </c>
      <c r="F177" s="42">
        <v>1</v>
      </c>
      <c r="G177" s="42">
        <v>0</v>
      </c>
      <c r="H177" s="42">
        <v>1</v>
      </c>
      <c r="I177" s="42">
        <v>1</v>
      </c>
      <c r="J177" s="42">
        <v>0</v>
      </c>
      <c r="K177" s="42">
        <v>0</v>
      </c>
      <c r="L177" s="42">
        <v>2</v>
      </c>
      <c r="M177" s="42">
        <v>1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0</v>
      </c>
      <c r="H178" s="42">
        <v>1</v>
      </c>
      <c r="I178" s="42">
        <v>0</v>
      </c>
      <c r="J178" s="42">
        <v>1</v>
      </c>
      <c r="K178" s="42">
        <v>0</v>
      </c>
      <c r="L178" s="42">
        <v>1</v>
      </c>
      <c r="M178" s="42">
        <v>3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0</v>
      </c>
      <c r="C179" s="42">
        <v>0</v>
      </c>
      <c r="D179" s="42">
        <v>0</v>
      </c>
      <c r="E179" s="42">
        <v>17</v>
      </c>
      <c r="F179" s="42">
        <v>0</v>
      </c>
      <c r="G179" s="42">
        <v>1</v>
      </c>
      <c r="H179" s="42">
        <v>3</v>
      </c>
      <c r="I179" s="42">
        <v>1</v>
      </c>
      <c r="J179" s="42">
        <v>8</v>
      </c>
      <c r="K179" s="42">
        <v>0</v>
      </c>
      <c r="L179" s="42">
        <v>1</v>
      </c>
      <c r="M179" s="42">
        <v>0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1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0</v>
      </c>
      <c r="C181" s="42">
        <v>0</v>
      </c>
      <c r="D181" s="42">
        <v>1</v>
      </c>
      <c r="E181" s="42">
        <v>17</v>
      </c>
      <c r="F181" s="42">
        <v>3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1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1</v>
      </c>
      <c r="F182" s="42">
        <v>0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1</v>
      </c>
      <c r="H184" s="42">
        <v>0</v>
      </c>
      <c r="I184" s="42">
        <v>0</v>
      </c>
      <c r="J184" s="42">
        <v>0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0</v>
      </c>
      <c r="C185" s="42">
        <v>0</v>
      </c>
      <c r="D185" s="42">
        <v>0</v>
      </c>
      <c r="E185" s="42">
        <v>18</v>
      </c>
      <c r="F185" s="42">
        <v>1</v>
      </c>
      <c r="G185" s="42">
        <v>2</v>
      </c>
      <c r="H185" s="42">
        <v>3</v>
      </c>
      <c r="I185" s="42">
        <v>0</v>
      </c>
      <c r="J185" s="42">
        <v>4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2</v>
      </c>
      <c r="C186" s="42">
        <v>2</v>
      </c>
      <c r="D186" s="42">
        <v>0</v>
      </c>
      <c r="E186" s="42">
        <v>10</v>
      </c>
      <c r="F186" s="42">
        <v>0</v>
      </c>
      <c r="G186" s="42">
        <v>1</v>
      </c>
      <c r="H186" s="42">
        <v>2</v>
      </c>
      <c r="I186" s="42">
        <v>0</v>
      </c>
      <c r="J186" s="42">
        <v>8</v>
      </c>
      <c r="K186" s="42">
        <v>1</v>
      </c>
      <c r="L186" s="42">
        <v>2</v>
      </c>
      <c r="M186" s="42">
        <v>3</v>
      </c>
      <c r="N186" s="42">
        <v>0</v>
      </c>
      <c r="O186" s="42">
        <v>1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2</v>
      </c>
      <c r="I189" s="42">
        <v>0</v>
      </c>
      <c r="J189" s="42">
        <v>0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1</v>
      </c>
      <c r="C191" s="42">
        <v>1</v>
      </c>
      <c r="D191" s="42">
        <v>0</v>
      </c>
      <c r="E191" s="42">
        <v>4</v>
      </c>
      <c r="F191" s="42">
        <v>0</v>
      </c>
      <c r="G191" s="42">
        <v>1</v>
      </c>
      <c r="H191" s="42">
        <v>1</v>
      </c>
      <c r="I191" s="42">
        <v>0</v>
      </c>
      <c r="J191" s="42">
        <v>2</v>
      </c>
      <c r="K191" s="42">
        <v>0</v>
      </c>
      <c r="L191" s="42">
        <v>7</v>
      </c>
      <c r="M191" s="42">
        <v>3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9</v>
      </c>
      <c r="F192" s="42">
        <v>2</v>
      </c>
      <c r="G192" s="42">
        <v>0</v>
      </c>
      <c r="H192" s="42">
        <v>0</v>
      </c>
      <c r="I192" s="42">
        <v>0</v>
      </c>
      <c r="J192" s="42">
        <v>3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2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25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0</v>
      </c>
      <c r="G194" s="42">
        <v>4</v>
      </c>
      <c r="H194" s="42">
        <v>1</v>
      </c>
      <c r="I194" s="42">
        <v>0</v>
      </c>
      <c r="J194" s="42">
        <v>12</v>
      </c>
      <c r="K194" s="42">
        <v>1</v>
      </c>
      <c r="L194" s="42">
        <v>11</v>
      </c>
      <c r="M194" s="42">
        <v>3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4</v>
      </c>
      <c r="C197" s="42">
        <v>4</v>
      </c>
      <c r="D197" s="42">
        <v>0</v>
      </c>
      <c r="E197" s="42">
        <v>153</v>
      </c>
      <c r="F197" s="42">
        <v>3</v>
      </c>
      <c r="G197" s="42">
        <v>34</v>
      </c>
      <c r="H197" s="42">
        <v>130</v>
      </c>
      <c r="I197" s="42">
        <v>25</v>
      </c>
      <c r="J197" s="42">
        <v>99</v>
      </c>
      <c r="K197" s="42">
        <v>8</v>
      </c>
      <c r="L197" s="42">
        <v>9</v>
      </c>
      <c r="M197" s="42">
        <v>29</v>
      </c>
      <c r="N197" s="42">
        <v>0</v>
      </c>
      <c r="O197" s="42">
        <v>0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0</v>
      </c>
      <c r="C199" s="42">
        <v>0</v>
      </c>
      <c r="D199" s="42">
        <v>0</v>
      </c>
      <c r="E199" s="42">
        <v>34</v>
      </c>
      <c r="F199" s="42">
        <v>0</v>
      </c>
      <c r="G199" s="42">
        <v>6</v>
      </c>
      <c r="H199" s="42">
        <v>32</v>
      </c>
      <c r="I199" s="42">
        <v>1</v>
      </c>
      <c r="J199" s="42">
        <v>14</v>
      </c>
      <c r="K199" s="42">
        <v>3</v>
      </c>
      <c r="L199" s="42">
        <v>73</v>
      </c>
      <c r="M199" s="42">
        <v>4</v>
      </c>
      <c r="N199" s="42">
        <v>0</v>
      </c>
      <c r="O199" s="42">
        <v>0</v>
      </c>
    </row>
    <row r="200" spans="1:15" x14ac:dyDescent="0.25">
      <c r="A200" s="46" t="s">
        <v>205</v>
      </c>
      <c r="B200" s="42">
        <v>1</v>
      </c>
      <c r="C200" s="42">
        <v>2</v>
      </c>
      <c r="D200" s="42">
        <v>0</v>
      </c>
      <c r="E200" s="42">
        <v>7</v>
      </c>
      <c r="F200" s="42">
        <v>2</v>
      </c>
      <c r="G200" s="42">
        <v>2</v>
      </c>
      <c r="H200" s="42">
        <v>0</v>
      </c>
      <c r="I200" s="42">
        <v>1</v>
      </c>
      <c r="J200" s="42">
        <v>4</v>
      </c>
      <c r="K200" s="42">
        <v>0</v>
      </c>
      <c r="L200" s="42">
        <v>2</v>
      </c>
      <c r="M200" s="42">
        <v>4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3</v>
      </c>
      <c r="F202" s="42">
        <v>0</v>
      </c>
      <c r="G202" s="42">
        <v>0</v>
      </c>
      <c r="H202" s="42">
        <v>0</v>
      </c>
      <c r="I202" s="42">
        <v>1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0</v>
      </c>
      <c r="C203" s="42">
        <v>0</v>
      </c>
      <c r="D203" s="42">
        <v>0</v>
      </c>
      <c r="E203" s="42">
        <v>15</v>
      </c>
      <c r="F203" s="42">
        <v>8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1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6</v>
      </c>
      <c r="M205" s="42">
        <v>0</v>
      </c>
      <c r="N205" s="42">
        <v>0</v>
      </c>
      <c r="O205" s="42">
        <v>0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6</v>
      </c>
      <c r="F206" s="42">
        <v>3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0</v>
      </c>
      <c r="H208" s="42">
        <v>2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1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1</v>
      </c>
      <c r="G210" s="42">
        <v>0</v>
      </c>
      <c r="H210" s="42">
        <v>0</v>
      </c>
      <c r="I210" s="42">
        <v>0</v>
      </c>
      <c r="J210" s="42">
        <v>4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0</v>
      </c>
      <c r="C212" s="42">
        <v>0</v>
      </c>
      <c r="D212" s="42">
        <v>0</v>
      </c>
      <c r="E212" s="42">
        <v>4</v>
      </c>
      <c r="F212" s="42">
        <v>0</v>
      </c>
      <c r="G212" s="42">
        <v>0</v>
      </c>
      <c r="H212" s="42">
        <v>0</v>
      </c>
      <c r="I212" s="42">
        <v>1</v>
      </c>
      <c r="J212" s="42">
        <v>4</v>
      </c>
      <c r="K212" s="42">
        <v>0</v>
      </c>
      <c r="L212" s="42">
        <v>3</v>
      </c>
      <c r="M212" s="42">
        <v>1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7</v>
      </c>
      <c r="H213" s="42">
        <v>8</v>
      </c>
      <c r="I213" s="42">
        <v>0</v>
      </c>
      <c r="J213" s="42">
        <v>5</v>
      </c>
      <c r="K213" s="42">
        <v>2</v>
      </c>
      <c r="L213" s="42">
        <v>6</v>
      </c>
      <c r="M213" s="42">
        <v>1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1</v>
      </c>
      <c r="C214" s="42">
        <v>1</v>
      </c>
      <c r="D214" s="42">
        <v>0</v>
      </c>
      <c r="E214" s="42">
        <v>44</v>
      </c>
      <c r="F214" s="42">
        <v>1</v>
      </c>
      <c r="G214" s="42">
        <v>9</v>
      </c>
      <c r="H214" s="42">
        <v>9</v>
      </c>
      <c r="I214" s="42">
        <v>0</v>
      </c>
      <c r="J214" s="42">
        <v>14</v>
      </c>
      <c r="K214" s="42">
        <v>8</v>
      </c>
      <c r="L214" s="42">
        <v>13</v>
      </c>
      <c r="M214" s="42">
        <v>9</v>
      </c>
      <c r="N214" s="42">
        <v>0</v>
      </c>
      <c r="O214" s="42">
        <v>0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2</v>
      </c>
      <c r="H215" s="42">
        <v>0</v>
      </c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2</v>
      </c>
      <c r="C216" s="42">
        <v>2</v>
      </c>
      <c r="D216" s="42">
        <v>0</v>
      </c>
      <c r="E216" s="42">
        <v>86</v>
      </c>
      <c r="F216" s="42">
        <v>1</v>
      </c>
      <c r="G216" s="42">
        <v>7</v>
      </c>
      <c r="H216" s="42">
        <v>14</v>
      </c>
      <c r="I216" s="42">
        <v>0</v>
      </c>
      <c r="J216" s="42">
        <v>15</v>
      </c>
      <c r="K216" s="42">
        <v>3</v>
      </c>
      <c r="L216" s="42">
        <v>8</v>
      </c>
      <c r="M216" s="42">
        <v>3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1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5</v>
      </c>
      <c r="F218" s="42">
        <v>1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0</v>
      </c>
      <c r="M218" s="42">
        <v>1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2</v>
      </c>
      <c r="F219" s="42">
        <v>0</v>
      </c>
      <c r="G219" s="42">
        <v>0</v>
      </c>
      <c r="H219" s="42">
        <v>1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1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2</v>
      </c>
      <c r="G222" s="42">
        <v>0</v>
      </c>
      <c r="H222" s="42">
        <v>0</v>
      </c>
      <c r="I222" s="42">
        <v>0</v>
      </c>
      <c r="J222" s="42">
        <v>1</v>
      </c>
      <c r="K222" s="42">
        <v>2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1</v>
      </c>
      <c r="F223" s="42">
        <v>0</v>
      </c>
      <c r="G223" s="42">
        <v>0</v>
      </c>
      <c r="H223" s="42">
        <v>0</v>
      </c>
      <c r="I223" s="42">
        <v>1</v>
      </c>
      <c r="J223" s="42">
        <v>0</v>
      </c>
      <c r="K223" s="42">
        <v>0</v>
      </c>
      <c r="L223" s="42">
        <v>1</v>
      </c>
      <c r="M223" s="42">
        <v>1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7</v>
      </c>
      <c r="F224" s="42">
        <v>6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0</v>
      </c>
      <c r="C226" s="42">
        <v>0</v>
      </c>
      <c r="D226" s="42">
        <v>0</v>
      </c>
      <c r="E226" s="42">
        <v>26</v>
      </c>
      <c r="F226" s="42">
        <v>3</v>
      </c>
      <c r="G226" s="42">
        <v>0</v>
      </c>
      <c r="H226" s="42">
        <v>3</v>
      </c>
      <c r="I226" s="42">
        <v>0</v>
      </c>
      <c r="J226" s="42">
        <v>2</v>
      </c>
      <c r="K226" s="42">
        <v>0</v>
      </c>
      <c r="L226" s="42">
        <v>2</v>
      </c>
      <c r="M226" s="42">
        <v>4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1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1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1</v>
      </c>
      <c r="H230" s="42">
        <v>2</v>
      </c>
      <c r="I230" s="42">
        <v>0</v>
      </c>
      <c r="J230" s="42">
        <v>8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1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1</v>
      </c>
      <c r="M233" s="42">
        <v>1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1</v>
      </c>
      <c r="C234" s="42">
        <v>1</v>
      </c>
      <c r="D234" s="42">
        <v>0</v>
      </c>
      <c r="E234" s="42">
        <v>46</v>
      </c>
      <c r="F234" s="42">
        <v>7</v>
      </c>
      <c r="G234" s="42">
        <v>2</v>
      </c>
      <c r="H234" s="42">
        <v>4</v>
      </c>
      <c r="I234" s="42">
        <v>0</v>
      </c>
      <c r="J234" s="42">
        <v>1</v>
      </c>
      <c r="K234" s="42">
        <v>1</v>
      </c>
      <c r="L234" s="42">
        <v>0</v>
      </c>
      <c r="M234" s="42">
        <v>4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1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1</v>
      </c>
      <c r="C236" s="42">
        <v>1</v>
      </c>
      <c r="D236" s="42">
        <v>0</v>
      </c>
      <c r="E236" s="42">
        <v>3</v>
      </c>
      <c r="F236" s="42">
        <v>0</v>
      </c>
      <c r="G236" s="42">
        <v>1</v>
      </c>
      <c r="H236" s="42">
        <v>2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0</v>
      </c>
      <c r="C239" s="42">
        <v>0</v>
      </c>
      <c r="D239" s="42">
        <v>0</v>
      </c>
      <c r="E239" s="42">
        <v>24</v>
      </c>
      <c r="F239" s="42">
        <v>5</v>
      </c>
      <c r="G239" s="42">
        <v>1</v>
      </c>
      <c r="H239" s="42">
        <v>2</v>
      </c>
      <c r="I239" s="42">
        <v>0</v>
      </c>
      <c r="J239" s="42">
        <v>5</v>
      </c>
      <c r="K239" s="42">
        <v>1</v>
      </c>
      <c r="L239" s="42">
        <v>1</v>
      </c>
      <c r="M239" s="42">
        <v>1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1</v>
      </c>
      <c r="C242" s="42">
        <v>1</v>
      </c>
      <c r="D242" s="42">
        <v>0</v>
      </c>
      <c r="E242" s="42">
        <v>43</v>
      </c>
      <c r="F242" s="42">
        <v>6</v>
      </c>
      <c r="G242" s="42">
        <v>0</v>
      </c>
      <c r="H242" s="42">
        <v>1</v>
      </c>
      <c r="I242" s="42">
        <v>0</v>
      </c>
      <c r="J242" s="42">
        <v>3</v>
      </c>
      <c r="K242" s="42">
        <v>7</v>
      </c>
      <c r="L242" s="42">
        <v>4</v>
      </c>
      <c r="M242" s="42">
        <v>4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3</v>
      </c>
      <c r="G243" s="42">
        <v>0</v>
      </c>
      <c r="H243" s="42">
        <v>1</v>
      </c>
      <c r="I243" s="42">
        <v>0</v>
      </c>
      <c r="J243" s="42">
        <v>1</v>
      </c>
      <c r="K243" s="42">
        <v>1</v>
      </c>
      <c r="L243" s="42">
        <v>0</v>
      </c>
      <c r="M243" s="42">
        <v>1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3</v>
      </c>
      <c r="C244" s="42">
        <v>4</v>
      </c>
      <c r="D244" s="42">
        <v>0</v>
      </c>
      <c r="E244" s="42">
        <v>48</v>
      </c>
      <c r="F244" s="42">
        <v>0</v>
      </c>
      <c r="G244" s="42">
        <v>24</v>
      </c>
      <c r="H244" s="42">
        <v>15</v>
      </c>
      <c r="I244" s="42">
        <v>1</v>
      </c>
      <c r="J244" s="42">
        <v>22</v>
      </c>
      <c r="K244" s="42">
        <v>3</v>
      </c>
      <c r="L244" s="42">
        <v>4</v>
      </c>
      <c r="M244" s="42">
        <v>5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1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4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4</v>
      </c>
      <c r="M248" s="42">
        <v>1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3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4</v>
      </c>
      <c r="G253" s="42">
        <v>0</v>
      </c>
      <c r="H253" s="42">
        <v>0</v>
      </c>
      <c r="I253" s="42">
        <v>0</v>
      </c>
      <c r="J253" s="42">
        <v>1</v>
      </c>
      <c r="K253" s="42">
        <v>2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1</v>
      </c>
      <c r="G254" s="42">
        <v>0</v>
      </c>
      <c r="H254" s="42">
        <v>2</v>
      </c>
      <c r="I254" s="42">
        <v>0</v>
      </c>
      <c r="J254" s="42">
        <v>1</v>
      </c>
      <c r="K254" s="42">
        <v>1</v>
      </c>
      <c r="L254" s="42">
        <v>1</v>
      </c>
      <c r="M254" s="42">
        <v>0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0</v>
      </c>
      <c r="C256" s="42">
        <v>0</v>
      </c>
      <c r="D256" s="42">
        <v>0</v>
      </c>
      <c r="E256" s="42">
        <v>29</v>
      </c>
      <c r="F256" s="42">
        <v>0</v>
      </c>
      <c r="G256" s="42">
        <v>1</v>
      </c>
      <c r="H256" s="42">
        <v>1</v>
      </c>
      <c r="I256" s="42">
        <v>0</v>
      </c>
      <c r="J256" s="42">
        <v>5</v>
      </c>
      <c r="K256" s="42">
        <v>2</v>
      </c>
      <c r="L256" s="42">
        <v>4</v>
      </c>
      <c r="M256" s="42">
        <v>1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1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1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1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4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1</v>
      </c>
      <c r="M262" s="42">
        <v>0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2</v>
      </c>
      <c r="G266" s="42">
        <v>1</v>
      </c>
      <c r="H266" s="42">
        <v>0</v>
      </c>
      <c r="I266" s="42">
        <v>0</v>
      </c>
      <c r="J266" s="42">
        <v>2</v>
      </c>
      <c r="K266" s="42">
        <v>0</v>
      </c>
      <c r="L266" s="42">
        <v>2</v>
      </c>
      <c r="M266" s="42">
        <v>0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1</v>
      </c>
      <c r="H267" s="42">
        <v>0</v>
      </c>
      <c r="I267" s="42">
        <v>0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1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5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0</v>
      </c>
      <c r="C271" s="42">
        <v>0</v>
      </c>
      <c r="D271" s="42">
        <v>0</v>
      </c>
      <c r="E271" s="42">
        <v>67</v>
      </c>
      <c r="F271" s="42">
        <v>2</v>
      </c>
      <c r="G271" s="42">
        <v>6</v>
      </c>
      <c r="H271" s="42">
        <v>4</v>
      </c>
      <c r="I271" s="42">
        <v>1</v>
      </c>
      <c r="J271" s="42">
        <v>7</v>
      </c>
      <c r="K271" s="42">
        <v>1</v>
      </c>
      <c r="L271" s="42">
        <v>15</v>
      </c>
      <c r="M271" s="42">
        <v>11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0</v>
      </c>
      <c r="H274" s="42">
        <v>2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1</v>
      </c>
      <c r="C276" s="42">
        <v>1</v>
      </c>
      <c r="D276" s="42">
        <v>0</v>
      </c>
      <c r="E276" s="42">
        <v>25</v>
      </c>
      <c r="F276" s="42">
        <v>7</v>
      </c>
      <c r="G276" s="42">
        <v>0</v>
      </c>
      <c r="H276" s="42">
        <v>0</v>
      </c>
      <c r="I276" s="42">
        <v>0</v>
      </c>
      <c r="J276" s="42">
        <v>2</v>
      </c>
      <c r="K276" s="42">
        <v>0</v>
      </c>
      <c r="L276" s="42">
        <v>0</v>
      </c>
      <c r="M276" s="42">
        <v>4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0</v>
      </c>
      <c r="H280" s="42">
        <v>2</v>
      </c>
      <c r="I280" s="42">
        <v>0</v>
      </c>
      <c r="J280" s="42">
        <v>3</v>
      </c>
      <c r="K280" s="42">
        <v>0</v>
      </c>
      <c r="L280" s="42">
        <v>0</v>
      </c>
      <c r="M280" s="42">
        <v>1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3</v>
      </c>
      <c r="F281" s="42">
        <v>2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0</v>
      </c>
      <c r="H282" s="42">
        <v>3</v>
      </c>
      <c r="I282" s="42">
        <v>0</v>
      </c>
      <c r="J282" s="42">
        <v>2</v>
      </c>
      <c r="K282" s="42">
        <v>0</v>
      </c>
      <c r="L282" s="42">
        <v>5</v>
      </c>
      <c r="M282" s="42">
        <v>0</v>
      </c>
      <c r="N282" s="42">
        <v>0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1</v>
      </c>
      <c r="H283" s="42">
        <v>4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0</v>
      </c>
      <c r="G285" s="42">
        <v>0</v>
      </c>
      <c r="H285" s="42">
        <v>0</v>
      </c>
      <c r="I285" s="42">
        <v>1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3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0</v>
      </c>
      <c r="G290" s="42">
        <v>0</v>
      </c>
      <c r="H290" s="42">
        <v>0</v>
      </c>
      <c r="I290" s="42">
        <v>2</v>
      </c>
      <c r="J290" s="42">
        <v>5</v>
      </c>
      <c r="K290" s="42">
        <v>0</v>
      </c>
      <c r="L290" s="42">
        <v>3</v>
      </c>
      <c r="M290" s="42">
        <v>1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1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1</v>
      </c>
      <c r="C292" s="42">
        <v>1</v>
      </c>
      <c r="D292" s="42">
        <v>0</v>
      </c>
      <c r="E292" s="42">
        <v>6</v>
      </c>
      <c r="F292" s="42">
        <v>3</v>
      </c>
      <c r="G292" s="42">
        <v>0</v>
      </c>
      <c r="H292" s="42">
        <v>0</v>
      </c>
      <c r="I292" s="42">
        <v>0</v>
      </c>
      <c r="J292" s="42">
        <v>1</v>
      </c>
      <c r="K292" s="42">
        <v>1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5">
      <c r="A293" s="46" t="s">
        <v>298</v>
      </c>
      <c r="B293" s="42">
        <v>0</v>
      </c>
      <c r="C293" s="42">
        <v>0</v>
      </c>
      <c r="D293" s="42">
        <v>0</v>
      </c>
      <c r="E293" s="42">
        <v>10</v>
      </c>
      <c r="F293" s="42">
        <v>0</v>
      </c>
      <c r="G293" s="42">
        <v>2</v>
      </c>
      <c r="H293" s="42">
        <v>0</v>
      </c>
      <c r="I293" s="42">
        <v>0</v>
      </c>
      <c r="J293" s="42">
        <v>6</v>
      </c>
      <c r="K293" s="42">
        <v>0</v>
      </c>
      <c r="L293" s="42">
        <v>6</v>
      </c>
      <c r="M293" s="42">
        <v>2</v>
      </c>
      <c r="N293" s="42">
        <v>0</v>
      </c>
      <c r="O293" s="42">
        <v>0</v>
      </c>
    </row>
    <row r="294" spans="1:15" x14ac:dyDescent="0.25">
      <c r="A294" s="46" t="s">
        <v>299</v>
      </c>
      <c r="B294" s="42">
        <v>0</v>
      </c>
      <c r="C294" s="42">
        <v>0</v>
      </c>
      <c r="D294" s="42">
        <v>0</v>
      </c>
      <c r="E294" s="42">
        <v>2</v>
      </c>
      <c r="F294" s="42">
        <v>0</v>
      </c>
      <c r="G294" s="42">
        <v>1</v>
      </c>
      <c r="H294" s="42">
        <v>2</v>
      </c>
      <c r="I294" s="42">
        <v>0</v>
      </c>
      <c r="J294" s="42">
        <v>2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5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1</v>
      </c>
      <c r="C297" s="42">
        <v>1</v>
      </c>
      <c r="D297" s="42">
        <v>0</v>
      </c>
      <c r="E297" s="42">
        <v>26</v>
      </c>
      <c r="F297" s="42">
        <v>0</v>
      </c>
      <c r="G297" s="42">
        <v>6</v>
      </c>
      <c r="H297" s="42">
        <v>2</v>
      </c>
      <c r="I297" s="42">
        <v>0</v>
      </c>
      <c r="J297" s="42">
        <v>4</v>
      </c>
      <c r="K297" s="42">
        <v>0</v>
      </c>
      <c r="L297" s="42">
        <v>2</v>
      </c>
      <c r="M297" s="42">
        <v>0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4</v>
      </c>
      <c r="F298" s="42">
        <v>1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4</v>
      </c>
      <c r="C300" s="42">
        <v>6</v>
      </c>
      <c r="D300" s="42">
        <v>0</v>
      </c>
      <c r="E300" s="42">
        <v>223</v>
      </c>
      <c r="F300" s="42">
        <v>2</v>
      </c>
      <c r="G300" s="42">
        <v>47</v>
      </c>
      <c r="H300" s="42">
        <v>132</v>
      </c>
      <c r="I300" s="42">
        <v>55</v>
      </c>
      <c r="J300" s="42">
        <v>79</v>
      </c>
      <c r="K300" s="42">
        <v>7</v>
      </c>
      <c r="L300" s="42">
        <v>36</v>
      </c>
      <c r="M300" s="42">
        <v>11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4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0</v>
      </c>
      <c r="C304" s="42">
        <v>0</v>
      </c>
      <c r="D304" s="42">
        <v>0</v>
      </c>
      <c r="E304" s="42">
        <v>58</v>
      </c>
      <c r="F304" s="42">
        <v>0</v>
      </c>
      <c r="G304" s="42">
        <v>1</v>
      </c>
      <c r="H304" s="42">
        <v>8</v>
      </c>
      <c r="I304" s="42">
        <v>0</v>
      </c>
      <c r="J304" s="42">
        <v>13</v>
      </c>
      <c r="K304" s="42">
        <v>1</v>
      </c>
      <c r="L304" s="42">
        <v>8</v>
      </c>
      <c r="M304" s="42">
        <v>7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0</v>
      </c>
      <c r="C306" s="42">
        <v>0</v>
      </c>
      <c r="D306" s="42">
        <v>0</v>
      </c>
      <c r="E306" s="42">
        <v>19</v>
      </c>
      <c r="F306" s="42">
        <v>1</v>
      </c>
      <c r="G306" s="42">
        <v>0</v>
      </c>
      <c r="H306" s="42">
        <v>1</v>
      </c>
      <c r="I306" s="42">
        <v>0</v>
      </c>
      <c r="J306" s="42">
        <v>5</v>
      </c>
      <c r="K306" s="42">
        <v>1</v>
      </c>
      <c r="L306" s="42">
        <v>3</v>
      </c>
      <c r="M306" s="42">
        <v>2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2</v>
      </c>
      <c r="C307" s="42">
        <v>2</v>
      </c>
      <c r="D307" s="42">
        <v>0</v>
      </c>
      <c r="E307" s="42">
        <v>26</v>
      </c>
      <c r="F307" s="42">
        <v>3</v>
      </c>
      <c r="G307" s="42">
        <v>1</v>
      </c>
      <c r="H307" s="42">
        <v>2</v>
      </c>
      <c r="I307" s="42">
        <v>0</v>
      </c>
      <c r="J307" s="42">
        <v>10</v>
      </c>
      <c r="K307" s="42">
        <v>2</v>
      </c>
      <c r="L307" s="42">
        <v>0</v>
      </c>
      <c r="M307" s="42">
        <v>0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0</v>
      </c>
      <c r="C309" s="42">
        <v>0</v>
      </c>
      <c r="D309" s="42">
        <v>0</v>
      </c>
      <c r="E309" s="42">
        <v>29</v>
      </c>
      <c r="F309" s="42">
        <v>0</v>
      </c>
      <c r="G309" s="42">
        <v>1</v>
      </c>
      <c r="H309" s="42">
        <v>5</v>
      </c>
      <c r="I309" s="42">
        <v>0</v>
      </c>
      <c r="J309" s="42">
        <v>16</v>
      </c>
      <c r="K309" s="42">
        <v>2</v>
      </c>
      <c r="L309" s="42">
        <v>0</v>
      </c>
      <c r="M309" s="42">
        <v>1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11</v>
      </c>
      <c r="F310" s="42">
        <v>3</v>
      </c>
      <c r="G310" s="42">
        <v>0</v>
      </c>
      <c r="H310" s="42">
        <v>1</v>
      </c>
      <c r="I310" s="42">
        <v>0</v>
      </c>
      <c r="J310" s="42">
        <v>2</v>
      </c>
      <c r="K310" s="42">
        <v>0</v>
      </c>
      <c r="L310" s="42">
        <v>2</v>
      </c>
      <c r="M310" s="42">
        <v>2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4</v>
      </c>
      <c r="M311" s="42">
        <v>0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1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2</v>
      </c>
      <c r="C314" s="42">
        <v>2</v>
      </c>
      <c r="D314" s="42">
        <v>0</v>
      </c>
      <c r="E314" s="42">
        <v>22</v>
      </c>
      <c r="F314" s="42">
        <v>0</v>
      </c>
      <c r="G314" s="42">
        <v>5</v>
      </c>
      <c r="H314" s="42">
        <v>8</v>
      </c>
      <c r="I314" s="42">
        <v>6</v>
      </c>
      <c r="J314" s="42">
        <v>7</v>
      </c>
      <c r="K314" s="42">
        <v>1</v>
      </c>
      <c r="L314" s="42">
        <v>3</v>
      </c>
      <c r="M314" s="42">
        <v>1</v>
      </c>
      <c r="N314" s="42">
        <v>0</v>
      </c>
      <c r="O314" s="42">
        <v>0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1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1</v>
      </c>
      <c r="C317" s="42">
        <v>1</v>
      </c>
      <c r="D317" s="42">
        <v>0</v>
      </c>
      <c r="E317" s="42">
        <v>133</v>
      </c>
      <c r="F317" s="42">
        <v>2</v>
      </c>
      <c r="G317" s="42">
        <v>18</v>
      </c>
      <c r="H317" s="42">
        <v>42</v>
      </c>
      <c r="I317" s="42">
        <v>3</v>
      </c>
      <c r="J317" s="42">
        <v>53</v>
      </c>
      <c r="K317" s="42">
        <v>14</v>
      </c>
      <c r="L317" s="42">
        <v>21</v>
      </c>
      <c r="M317" s="42">
        <v>23</v>
      </c>
      <c r="N317" s="42">
        <v>0</v>
      </c>
      <c r="O317" s="42">
        <v>0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3</v>
      </c>
      <c r="I319" s="42">
        <v>0</v>
      </c>
      <c r="J319" s="42">
        <v>1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3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6</v>
      </c>
      <c r="C323" s="42">
        <v>6</v>
      </c>
      <c r="D323" s="42">
        <v>0</v>
      </c>
      <c r="E323" s="42">
        <v>290</v>
      </c>
      <c r="F323" s="42">
        <v>11</v>
      </c>
      <c r="G323" s="42">
        <v>26</v>
      </c>
      <c r="H323" s="42">
        <v>171</v>
      </c>
      <c r="I323" s="42">
        <v>8</v>
      </c>
      <c r="J323" s="42">
        <v>82</v>
      </c>
      <c r="K323" s="42">
        <v>10</v>
      </c>
      <c r="L323" s="42">
        <v>13</v>
      </c>
      <c r="M323" s="42">
        <v>31</v>
      </c>
      <c r="N323" s="42">
        <v>0</v>
      </c>
      <c r="O323" s="42">
        <v>0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4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1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0</v>
      </c>
      <c r="C329" s="42">
        <v>0</v>
      </c>
      <c r="D329" s="42">
        <v>0</v>
      </c>
      <c r="E329" s="42">
        <v>6</v>
      </c>
      <c r="F329" s="42">
        <v>3</v>
      </c>
      <c r="G329" s="42">
        <v>0</v>
      </c>
      <c r="H329" s="42">
        <v>0</v>
      </c>
      <c r="I329" s="42">
        <v>0</v>
      </c>
      <c r="J329" s="42">
        <v>6</v>
      </c>
      <c r="K329" s="42">
        <v>0</v>
      </c>
      <c r="L329" s="42">
        <v>0</v>
      </c>
      <c r="M329" s="42">
        <v>4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2</v>
      </c>
      <c r="H332" s="42">
        <v>3</v>
      </c>
      <c r="I332" s="42">
        <v>0</v>
      </c>
      <c r="J332" s="42">
        <v>0</v>
      </c>
      <c r="K332" s="42">
        <v>3</v>
      </c>
      <c r="L332" s="42">
        <v>2</v>
      </c>
      <c r="M332" s="42">
        <v>0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0</v>
      </c>
      <c r="C333" s="42">
        <v>0</v>
      </c>
      <c r="D333" s="42">
        <v>0</v>
      </c>
      <c r="E333" s="42">
        <v>7</v>
      </c>
      <c r="F333" s="42">
        <v>2</v>
      </c>
      <c r="G333" s="42">
        <v>1</v>
      </c>
      <c r="H333" s="42">
        <v>1</v>
      </c>
      <c r="I333" s="42">
        <v>1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3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3</v>
      </c>
      <c r="C337" s="42">
        <v>3</v>
      </c>
      <c r="D337" s="42">
        <v>0</v>
      </c>
      <c r="E337" s="42">
        <v>21</v>
      </c>
      <c r="F337" s="42">
        <v>1</v>
      </c>
      <c r="G337" s="42">
        <v>4</v>
      </c>
      <c r="H337" s="42">
        <v>11</v>
      </c>
      <c r="I337" s="42">
        <v>4</v>
      </c>
      <c r="J337" s="42">
        <v>7</v>
      </c>
      <c r="K337" s="42">
        <v>0</v>
      </c>
      <c r="L337" s="42">
        <v>0</v>
      </c>
      <c r="M337" s="42">
        <v>1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37</v>
      </c>
      <c r="C338" s="42">
        <v>40</v>
      </c>
      <c r="D338" s="42">
        <v>2</v>
      </c>
      <c r="E338" s="42">
        <v>2178</v>
      </c>
      <c r="F338" s="42">
        <v>5</v>
      </c>
      <c r="G338" s="42">
        <v>254</v>
      </c>
      <c r="H338" s="42">
        <v>1895</v>
      </c>
      <c r="I338" s="42">
        <v>327</v>
      </c>
      <c r="J338" s="42">
        <v>647</v>
      </c>
      <c r="K338" s="42">
        <v>44</v>
      </c>
      <c r="L338" s="42">
        <v>165</v>
      </c>
      <c r="M338" s="42">
        <v>179</v>
      </c>
      <c r="N338" s="42">
        <v>2</v>
      </c>
      <c r="O338" s="42">
        <v>0</v>
      </c>
    </row>
    <row r="339" spans="1:15" x14ac:dyDescent="0.25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8</v>
      </c>
      <c r="F340" s="42">
        <v>1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5">
      <c r="A342" s="46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0</v>
      </c>
      <c r="H342" s="42">
        <v>0</v>
      </c>
      <c r="I342" s="42">
        <v>0</v>
      </c>
      <c r="J342" s="42">
        <v>1</v>
      </c>
      <c r="K342" s="42">
        <v>0</v>
      </c>
      <c r="L342" s="42">
        <v>2</v>
      </c>
      <c r="M342" s="42">
        <v>3</v>
      </c>
      <c r="N342" s="42">
        <v>0</v>
      </c>
      <c r="O342" s="42">
        <v>0</v>
      </c>
    </row>
    <row r="343" spans="1:15" x14ac:dyDescent="0.25">
      <c r="A343" s="46" t="s">
        <v>348</v>
      </c>
      <c r="B343" s="42">
        <v>1</v>
      </c>
      <c r="C343" s="42">
        <v>1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4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1</v>
      </c>
      <c r="G345" s="42">
        <v>1</v>
      </c>
      <c r="H345" s="42">
        <v>0</v>
      </c>
      <c r="I345" s="42">
        <v>0</v>
      </c>
      <c r="J345" s="42">
        <v>1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1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1</v>
      </c>
      <c r="C348" s="42">
        <v>1</v>
      </c>
      <c r="D348" s="42">
        <v>0</v>
      </c>
      <c r="E348" s="42">
        <v>19</v>
      </c>
      <c r="F348" s="42">
        <v>4</v>
      </c>
      <c r="G348" s="42">
        <v>1</v>
      </c>
      <c r="H348" s="42">
        <v>2</v>
      </c>
      <c r="I348" s="42">
        <v>0</v>
      </c>
      <c r="J348" s="42">
        <v>1</v>
      </c>
      <c r="K348" s="42">
        <v>1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0</v>
      </c>
      <c r="C352" s="42">
        <v>0</v>
      </c>
      <c r="D352" s="42">
        <v>1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1</v>
      </c>
      <c r="L352" s="42">
        <v>1</v>
      </c>
      <c r="M352" s="42">
        <v>0</v>
      </c>
      <c r="N352" s="42">
        <v>1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0</v>
      </c>
      <c r="C354" s="42">
        <v>0</v>
      </c>
      <c r="D354" s="42">
        <v>0</v>
      </c>
      <c r="E354" s="42">
        <v>6</v>
      </c>
      <c r="F354" s="42">
        <v>2</v>
      </c>
      <c r="G354" s="42">
        <v>0</v>
      </c>
      <c r="H354" s="42">
        <v>2</v>
      </c>
      <c r="I354" s="42">
        <v>0</v>
      </c>
      <c r="J354" s="42">
        <v>0</v>
      </c>
      <c r="K354" s="42">
        <v>1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3</v>
      </c>
      <c r="C356" s="42">
        <v>3</v>
      </c>
      <c r="D356" s="42">
        <v>0</v>
      </c>
      <c r="E356" s="42">
        <v>151</v>
      </c>
      <c r="F356" s="42">
        <v>8</v>
      </c>
      <c r="G356" s="42">
        <v>14</v>
      </c>
      <c r="H356" s="42">
        <v>153</v>
      </c>
      <c r="I356" s="42">
        <v>7</v>
      </c>
      <c r="J356" s="42">
        <v>48</v>
      </c>
      <c r="K356" s="42">
        <v>13</v>
      </c>
      <c r="L356" s="42">
        <v>10</v>
      </c>
      <c r="M356" s="42">
        <v>16</v>
      </c>
      <c r="N356" s="42">
        <v>0</v>
      </c>
      <c r="O356" s="42">
        <v>0</v>
      </c>
    </row>
    <row r="357" spans="1:15" x14ac:dyDescent="0.25">
      <c r="A357" s="46" t="s">
        <v>362</v>
      </c>
      <c r="B357" s="42">
        <v>1</v>
      </c>
      <c r="C357" s="42">
        <v>1</v>
      </c>
      <c r="D357" s="42">
        <v>0</v>
      </c>
      <c r="E357" s="42">
        <v>18</v>
      </c>
      <c r="F357" s="42">
        <v>1</v>
      </c>
      <c r="G357" s="42">
        <v>0</v>
      </c>
      <c r="H357" s="42">
        <v>1</v>
      </c>
      <c r="I357" s="42">
        <v>0</v>
      </c>
      <c r="J357" s="42">
        <v>6</v>
      </c>
      <c r="K357" s="42">
        <v>1</v>
      </c>
      <c r="L357" s="42">
        <v>4</v>
      </c>
      <c r="M357" s="42">
        <v>10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0</v>
      </c>
      <c r="C359" s="42">
        <v>0</v>
      </c>
      <c r="D359" s="42">
        <v>0</v>
      </c>
      <c r="E359" s="42">
        <v>13</v>
      </c>
      <c r="F359" s="42">
        <v>0</v>
      </c>
      <c r="G359" s="42">
        <v>3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1</v>
      </c>
      <c r="C360" s="42">
        <v>1</v>
      </c>
      <c r="D360" s="42">
        <v>0</v>
      </c>
      <c r="E360" s="42">
        <v>3</v>
      </c>
      <c r="F360" s="42">
        <v>2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1</v>
      </c>
      <c r="C362" s="42">
        <v>1</v>
      </c>
      <c r="D362" s="42">
        <v>0</v>
      </c>
      <c r="E362" s="42">
        <v>5</v>
      </c>
      <c r="F362" s="42">
        <v>0</v>
      </c>
      <c r="G362" s="42">
        <v>3</v>
      </c>
      <c r="H362" s="42">
        <v>1</v>
      </c>
      <c r="I362" s="42">
        <v>0</v>
      </c>
      <c r="J362" s="42">
        <v>5</v>
      </c>
      <c r="K362" s="42">
        <v>0</v>
      </c>
      <c r="L362" s="42">
        <v>3</v>
      </c>
      <c r="M362" s="42">
        <v>1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0</v>
      </c>
      <c r="C363" s="42">
        <v>0</v>
      </c>
      <c r="D363" s="42">
        <v>0</v>
      </c>
      <c r="E363" s="42">
        <v>6</v>
      </c>
      <c r="F363" s="42">
        <v>0</v>
      </c>
      <c r="G363" s="42">
        <v>0</v>
      </c>
      <c r="H363" s="42">
        <v>1</v>
      </c>
      <c r="I363" s="42">
        <v>0</v>
      </c>
      <c r="J363" s="42">
        <v>1</v>
      </c>
      <c r="K363" s="42">
        <v>0</v>
      </c>
      <c r="L363" s="42">
        <v>1</v>
      </c>
      <c r="M363" s="42">
        <v>1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0</v>
      </c>
      <c r="M365" s="42">
        <v>1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8</v>
      </c>
      <c r="G366" s="42">
        <v>1</v>
      </c>
      <c r="H366" s="42">
        <v>2</v>
      </c>
      <c r="I366" s="42">
        <v>0</v>
      </c>
      <c r="J366" s="42">
        <v>3</v>
      </c>
      <c r="K366" s="42">
        <v>3</v>
      </c>
      <c r="L366" s="42">
        <v>9</v>
      </c>
      <c r="M366" s="42">
        <v>6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2</v>
      </c>
      <c r="C369" s="42">
        <v>2</v>
      </c>
      <c r="D369" s="42">
        <v>0</v>
      </c>
      <c r="E369" s="42">
        <v>6</v>
      </c>
      <c r="F369" s="42">
        <v>0</v>
      </c>
      <c r="G369" s="42">
        <v>0</v>
      </c>
      <c r="H369" s="42">
        <v>2</v>
      </c>
      <c r="I369" s="42">
        <v>0</v>
      </c>
      <c r="J369" s="42">
        <v>2</v>
      </c>
      <c r="K369" s="42">
        <v>1</v>
      </c>
      <c r="L369" s="42">
        <v>3</v>
      </c>
      <c r="M369" s="42">
        <v>0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1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0</v>
      </c>
      <c r="H372" s="42">
        <v>1</v>
      </c>
      <c r="I372" s="42">
        <v>0</v>
      </c>
      <c r="J372" s="42">
        <v>1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1</v>
      </c>
      <c r="G373" s="42">
        <v>0</v>
      </c>
      <c r="H373" s="42">
        <v>1</v>
      </c>
      <c r="I373" s="42">
        <v>0</v>
      </c>
      <c r="J373" s="42">
        <v>1</v>
      </c>
      <c r="K373" s="42">
        <v>2</v>
      </c>
      <c r="L373" s="42">
        <v>0</v>
      </c>
      <c r="M373" s="42">
        <v>6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2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1</v>
      </c>
      <c r="I375" s="42">
        <v>0</v>
      </c>
      <c r="J375" s="42">
        <v>0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6</v>
      </c>
      <c r="C376" s="42">
        <v>6</v>
      </c>
      <c r="D376" s="42">
        <v>0</v>
      </c>
      <c r="E376" s="42">
        <v>80</v>
      </c>
      <c r="F376" s="42">
        <v>0</v>
      </c>
      <c r="G376" s="42">
        <v>18</v>
      </c>
      <c r="H376" s="42">
        <v>24</v>
      </c>
      <c r="I376" s="42">
        <v>0</v>
      </c>
      <c r="J376" s="42">
        <v>26</v>
      </c>
      <c r="K376" s="42">
        <v>4</v>
      </c>
      <c r="L376" s="42">
        <v>7</v>
      </c>
      <c r="M376" s="42">
        <v>5</v>
      </c>
      <c r="N376" s="42">
        <v>0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6</v>
      </c>
      <c r="F377" s="42">
        <v>4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3</v>
      </c>
      <c r="C378" s="42">
        <v>3</v>
      </c>
      <c r="D378" s="42">
        <v>0</v>
      </c>
      <c r="E378" s="42">
        <v>259</v>
      </c>
      <c r="F378" s="42">
        <v>6</v>
      </c>
      <c r="G378" s="42">
        <v>31</v>
      </c>
      <c r="H378" s="42">
        <v>91</v>
      </c>
      <c r="I378" s="42">
        <v>4</v>
      </c>
      <c r="J378" s="42">
        <v>70</v>
      </c>
      <c r="K378" s="42">
        <v>15</v>
      </c>
      <c r="L378" s="42">
        <v>14</v>
      </c>
      <c r="M378" s="42">
        <v>13</v>
      </c>
      <c r="N378" s="42">
        <v>0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4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0</v>
      </c>
      <c r="C380" s="42">
        <v>0</v>
      </c>
      <c r="D380" s="42">
        <v>0</v>
      </c>
      <c r="E380" s="42">
        <v>45</v>
      </c>
      <c r="F380" s="42">
        <v>0</v>
      </c>
      <c r="G380" s="42">
        <v>2</v>
      </c>
      <c r="H380" s="42">
        <v>2</v>
      </c>
      <c r="I380" s="42">
        <v>0</v>
      </c>
      <c r="J380" s="42">
        <v>14</v>
      </c>
      <c r="K380" s="42">
        <v>5</v>
      </c>
      <c r="L380" s="42">
        <v>12</v>
      </c>
      <c r="M380" s="42">
        <v>9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0</v>
      </c>
      <c r="C382" s="42">
        <v>0</v>
      </c>
      <c r="D382" s="42">
        <v>0</v>
      </c>
      <c r="E382" s="42">
        <v>61</v>
      </c>
      <c r="F382" s="42">
        <v>11</v>
      </c>
      <c r="G382" s="42">
        <v>2</v>
      </c>
      <c r="H382" s="42">
        <v>7</v>
      </c>
      <c r="I382" s="42">
        <v>1</v>
      </c>
      <c r="J382" s="42">
        <v>12</v>
      </c>
      <c r="K382" s="42">
        <v>2</v>
      </c>
      <c r="L382" s="42">
        <v>0</v>
      </c>
      <c r="M382" s="42">
        <v>2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2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0</v>
      </c>
      <c r="C384" s="42">
        <v>0</v>
      </c>
      <c r="D384" s="42">
        <v>0</v>
      </c>
      <c r="E384" s="42">
        <v>83</v>
      </c>
      <c r="F384" s="42">
        <v>15</v>
      </c>
      <c r="G384" s="42">
        <v>8</v>
      </c>
      <c r="H384" s="42">
        <v>9</v>
      </c>
      <c r="I384" s="42">
        <v>0</v>
      </c>
      <c r="J384" s="42">
        <v>17</v>
      </c>
      <c r="K384" s="42">
        <v>8</v>
      </c>
      <c r="L384" s="42">
        <v>13</v>
      </c>
      <c r="M384" s="42">
        <v>0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0</v>
      </c>
      <c r="C385" s="42">
        <v>0</v>
      </c>
      <c r="D385" s="42">
        <v>0</v>
      </c>
      <c r="E385" s="42">
        <v>20</v>
      </c>
      <c r="F385" s="42">
        <v>3</v>
      </c>
      <c r="G385" s="42">
        <v>0</v>
      </c>
      <c r="H385" s="42">
        <v>1</v>
      </c>
      <c r="I385" s="42">
        <v>0</v>
      </c>
      <c r="J385" s="42">
        <v>13</v>
      </c>
      <c r="K385" s="42">
        <v>1</v>
      </c>
      <c r="L385" s="42">
        <v>12</v>
      </c>
      <c r="M385" s="42">
        <v>3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0</v>
      </c>
      <c r="C386" s="42">
        <v>0</v>
      </c>
      <c r="D386" s="42">
        <v>0</v>
      </c>
      <c r="E386" s="42">
        <v>82</v>
      </c>
      <c r="F386" s="42">
        <v>6</v>
      </c>
      <c r="G386" s="42">
        <v>2</v>
      </c>
      <c r="H386" s="42">
        <v>13</v>
      </c>
      <c r="I386" s="42">
        <v>2</v>
      </c>
      <c r="J386" s="42">
        <v>10</v>
      </c>
      <c r="K386" s="42">
        <v>4</v>
      </c>
      <c r="L386" s="42">
        <v>9</v>
      </c>
      <c r="M386" s="42">
        <v>9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1</v>
      </c>
      <c r="C387" s="42">
        <v>1</v>
      </c>
      <c r="D387" s="42">
        <v>0</v>
      </c>
      <c r="E387" s="42">
        <v>31</v>
      </c>
      <c r="F387" s="42">
        <v>1</v>
      </c>
      <c r="G387" s="42">
        <v>3</v>
      </c>
      <c r="H387" s="42">
        <v>4</v>
      </c>
      <c r="I387" s="42">
        <v>0</v>
      </c>
      <c r="J387" s="42">
        <v>8</v>
      </c>
      <c r="K387" s="42">
        <v>0</v>
      </c>
      <c r="L387" s="42">
        <v>3</v>
      </c>
      <c r="M387" s="42">
        <v>10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6</v>
      </c>
      <c r="F388" s="42">
        <v>3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6</v>
      </c>
      <c r="M388" s="42">
        <v>1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1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1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1</v>
      </c>
      <c r="O390" s="42">
        <v>0</v>
      </c>
    </row>
    <row r="391" spans="1:15" x14ac:dyDescent="0.25">
      <c r="A391" s="46" t="s">
        <v>395</v>
      </c>
      <c r="B391" s="42">
        <v>0</v>
      </c>
      <c r="C391" s="42">
        <v>0</v>
      </c>
      <c r="D391" s="42">
        <v>0</v>
      </c>
      <c r="E391" s="42">
        <v>5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1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0</v>
      </c>
      <c r="C394" s="42">
        <v>0</v>
      </c>
      <c r="D394" s="42">
        <v>0</v>
      </c>
      <c r="E394" s="42">
        <v>35</v>
      </c>
      <c r="F394" s="42">
        <v>4</v>
      </c>
      <c r="G394" s="42">
        <v>7</v>
      </c>
      <c r="H394" s="42">
        <v>6</v>
      </c>
      <c r="I394" s="42">
        <v>0</v>
      </c>
      <c r="J394" s="42">
        <v>6</v>
      </c>
      <c r="K394" s="42">
        <v>3</v>
      </c>
      <c r="L394" s="42">
        <v>0</v>
      </c>
      <c r="M394" s="42">
        <v>1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9</v>
      </c>
      <c r="F396" s="42">
        <v>3</v>
      </c>
      <c r="G396" s="42">
        <v>0</v>
      </c>
      <c r="H396" s="42">
        <v>0</v>
      </c>
      <c r="I396" s="42">
        <v>0</v>
      </c>
      <c r="J396" s="42">
        <v>1</v>
      </c>
      <c r="K396" s="42">
        <v>0</v>
      </c>
      <c r="L396" s="42">
        <v>1</v>
      </c>
      <c r="M396" s="42">
        <v>1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0</v>
      </c>
      <c r="C397" s="42">
        <v>0</v>
      </c>
      <c r="D397" s="42">
        <v>0</v>
      </c>
      <c r="E397" s="42">
        <v>13</v>
      </c>
      <c r="F397" s="42">
        <v>3</v>
      </c>
      <c r="G397" s="42">
        <v>0</v>
      </c>
      <c r="H397" s="42">
        <v>2</v>
      </c>
      <c r="I397" s="42">
        <v>1</v>
      </c>
      <c r="J397" s="42">
        <v>1</v>
      </c>
      <c r="K397" s="42">
        <v>2</v>
      </c>
      <c r="L397" s="42">
        <v>1</v>
      </c>
      <c r="M397" s="42">
        <v>0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0</v>
      </c>
      <c r="C398" s="42">
        <v>0</v>
      </c>
      <c r="D398" s="42">
        <v>0</v>
      </c>
      <c r="E398" s="42">
        <v>54</v>
      </c>
      <c r="F398" s="42">
        <v>10</v>
      </c>
      <c r="G398" s="42">
        <v>1</v>
      </c>
      <c r="H398" s="42">
        <v>8</v>
      </c>
      <c r="I398" s="42">
        <v>0</v>
      </c>
      <c r="J398" s="42">
        <v>7</v>
      </c>
      <c r="K398" s="42">
        <v>7</v>
      </c>
      <c r="L398" s="42">
        <v>2</v>
      </c>
      <c r="M398" s="42">
        <v>8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0</v>
      </c>
      <c r="C399" s="42">
        <v>0</v>
      </c>
      <c r="D399" s="42">
        <v>0</v>
      </c>
      <c r="E399" s="42">
        <v>24</v>
      </c>
      <c r="F399" s="42">
        <v>3</v>
      </c>
      <c r="G399" s="42">
        <v>1</v>
      </c>
      <c r="H399" s="42">
        <v>4</v>
      </c>
      <c r="I399" s="42">
        <v>0</v>
      </c>
      <c r="J399" s="42">
        <v>3</v>
      </c>
      <c r="K399" s="42">
        <v>3</v>
      </c>
      <c r="L399" s="42">
        <v>6</v>
      </c>
      <c r="M399" s="42">
        <v>1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2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1</v>
      </c>
      <c r="I402" s="42">
        <v>1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0</v>
      </c>
      <c r="C404" s="42">
        <v>0</v>
      </c>
      <c r="D404" s="42">
        <v>0</v>
      </c>
      <c r="E404" s="42">
        <v>6</v>
      </c>
      <c r="F404" s="42">
        <v>3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5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0</v>
      </c>
      <c r="C407" s="42">
        <v>0</v>
      </c>
      <c r="D407" s="42">
        <v>0</v>
      </c>
      <c r="E407" s="42">
        <v>5</v>
      </c>
      <c r="F407" s="42">
        <v>0</v>
      </c>
      <c r="G407" s="42">
        <v>0</v>
      </c>
      <c r="H407" s="42">
        <v>0</v>
      </c>
      <c r="I407" s="42">
        <v>0</v>
      </c>
      <c r="J407" s="42">
        <v>1</v>
      </c>
      <c r="K407" s="42">
        <v>2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3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0</v>
      </c>
      <c r="M410" s="42">
        <v>1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2</v>
      </c>
      <c r="C411" s="42">
        <v>2</v>
      </c>
      <c r="D411" s="42">
        <v>0</v>
      </c>
      <c r="E411" s="42">
        <v>181</v>
      </c>
      <c r="F411" s="42">
        <v>1</v>
      </c>
      <c r="G411" s="42">
        <v>39</v>
      </c>
      <c r="H411" s="42">
        <v>136</v>
      </c>
      <c r="I411" s="42">
        <v>54</v>
      </c>
      <c r="J411" s="42">
        <v>87</v>
      </c>
      <c r="K411" s="42">
        <v>3</v>
      </c>
      <c r="L411" s="42">
        <v>26</v>
      </c>
      <c r="M411" s="42">
        <v>24</v>
      </c>
      <c r="N411" s="42">
        <v>0</v>
      </c>
      <c r="O411" s="42">
        <v>0</v>
      </c>
    </row>
    <row r="412" spans="1:15" x14ac:dyDescent="0.25">
      <c r="A412" s="46" t="s">
        <v>416</v>
      </c>
      <c r="B412" s="42">
        <v>0</v>
      </c>
      <c r="C412" s="42">
        <v>0</v>
      </c>
      <c r="D412" s="42">
        <v>0</v>
      </c>
      <c r="E412" s="42">
        <v>25</v>
      </c>
      <c r="F412" s="42">
        <v>2</v>
      </c>
      <c r="G412" s="42">
        <v>1</v>
      </c>
      <c r="H412" s="42">
        <v>4</v>
      </c>
      <c r="I412" s="42">
        <v>0</v>
      </c>
      <c r="J412" s="42">
        <v>2</v>
      </c>
      <c r="K412" s="42">
        <v>1</v>
      </c>
      <c r="L412" s="42">
        <v>9</v>
      </c>
      <c r="M412" s="42">
        <v>3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0</v>
      </c>
      <c r="C413" s="42">
        <v>0</v>
      </c>
      <c r="D413" s="42">
        <v>0</v>
      </c>
      <c r="E413" s="42">
        <v>25</v>
      </c>
      <c r="F413" s="42">
        <v>1</v>
      </c>
      <c r="G413" s="42">
        <v>1</v>
      </c>
      <c r="H413" s="42">
        <v>6</v>
      </c>
      <c r="I413" s="42">
        <v>0</v>
      </c>
      <c r="J413" s="42">
        <v>2</v>
      </c>
      <c r="K413" s="42">
        <v>3</v>
      </c>
      <c r="L413" s="42">
        <v>7</v>
      </c>
      <c r="M413" s="42">
        <v>4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3</v>
      </c>
      <c r="I414" s="42">
        <v>2</v>
      </c>
      <c r="J414" s="42">
        <v>5</v>
      </c>
      <c r="K414" s="42">
        <v>3</v>
      </c>
      <c r="L414" s="42">
        <v>2</v>
      </c>
      <c r="M414" s="42">
        <v>0</v>
      </c>
      <c r="N414" s="42">
        <v>0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2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7</v>
      </c>
      <c r="F416" s="42">
        <v>5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0</v>
      </c>
      <c r="C417" s="42">
        <v>0</v>
      </c>
      <c r="D417" s="42">
        <v>0</v>
      </c>
      <c r="E417" s="42">
        <v>3</v>
      </c>
      <c r="F417" s="42">
        <v>1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8</v>
      </c>
      <c r="F418" s="42">
        <v>3</v>
      </c>
      <c r="G418" s="42">
        <v>1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3</v>
      </c>
      <c r="F422" s="42">
        <v>3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1</v>
      </c>
      <c r="C423" s="42">
        <v>1</v>
      </c>
      <c r="D423" s="42">
        <v>0</v>
      </c>
      <c r="E423" s="42">
        <v>25</v>
      </c>
      <c r="F423" s="42">
        <v>10</v>
      </c>
      <c r="G423" s="42">
        <v>0</v>
      </c>
      <c r="H423" s="42">
        <v>0</v>
      </c>
      <c r="I423" s="42">
        <v>0</v>
      </c>
      <c r="J423" s="42">
        <v>2</v>
      </c>
      <c r="K423" s="42">
        <v>1</v>
      </c>
      <c r="L423" s="42">
        <v>5</v>
      </c>
      <c r="M423" s="42">
        <v>1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12</v>
      </c>
      <c r="F424" s="42">
        <v>1</v>
      </c>
      <c r="G424" s="42">
        <v>0</v>
      </c>
      <c r="H424" s="42">
        <v>2</v>
      </c>
      <c r="I424" s="42">
        <v>2</v>
      </c>
      <c r="J424" s="42">
        <v>4</v>
      </c>
      <c r="K424" s="42">
        <v>0</v>
      </c>
      <c r="L424" s="42">
        <v>15</v>
      </c>
      <c r="M424" s="42">
        <v>2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0</v>
      </c>
      <c r="C425" s="42">
        <v>0</v>
      </c>
      <c r="D425" s="42">
        <v>0</v>
      </c>
      <c r="E425" s="42">
        <v>18</v>
      </c>
      <c r="F425" s="42">
        <v>0</v>
      </c>
      <c r="G425" s="42">
        <v>0</v>
      </c>
      <c r="H425" s="42">
        <v>2</v>
      </c>
      <c r="I425" s="42">
        <v>0</v>
      </c>
      <c r="J425" s="42">
        <v>1</v>
      </c>
      <c r="K425" s="42">
        <v>2</v>
      </c>
      <c r="L425" s="42">
        <v>1</v>
      </c>
      <c r="M425" s="42">
        <v>4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1</v>
      </c>
      <c r="J427" s="42">
        <v>0</v>
      </c>
      <c r="K427" s="42">
        <v>1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2</v>
      </c>
      <c r="F428" s="42">
        <v>0</v>
      </c>
      <c r="G428" s="42">
        <v>0</v>
      </c>
      <c r="H428" s="42">
        <v>0</v>
      </c>
      <c r="I428" s="42">
        <v>0</v>
      </c>
      <c r="J428" s="42">
        <v>1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0</v>
      </c>
      <c r="C430" s="42">
        <v>0</v>
      </c>
      <c r="D430" s="42">
        <v>0</v>
      </c>
      <c r="E430" s="42">
        <v>12</v>
      </c>
      <c r="F430" s="42">
        <v>2</v>
      </c>
      <c r="G430" s="42">
        <v>1</v>
      </c>
      <c r="H430" s="42">
        <v>1</v>
      </c>
      <c r="I430" s="42">
        <v>0</v>
      </c>
      <c r="J430" s="42">
        <v>0</v>
      </c>
      <c r="K430" s="42">
        <v>1</v>
      </c>
      <c r="L430" s="42">
        <v>1</v>
      </c>
      <c r="M430" s="42">
        <v>1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0</v>
      </c>
      <c r="C431" s="42">
        <v>0</v>
      </c>
      <c r="D431" s="42">
        <v>0</v>
      </c>
      <c r="E431" s="42">
        <v>51</v>
      </c>
      <c r="F431" s="42">
        <v>0</v>
      </c>
      <c r="G431" s="42">
        <v>19</v>
      </c>
      <c r="H431" s="42">
        <v>19</v>
      </c>
      <c r="I431" s="42">
        <v>1</v>
      </c>
      <c r="J431" s="42">
        <v>15</v>
      </c>
      <c r="K431" s="42">
        <v>1</v>
      </c>
      <c r="L431" s="42">
        <v>9</v>
      </c>
      <c r="M431" s="42">
        <v>1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5</v>
      </c>
      <c r="C432" s="42">
        <v>5</v>
      </c>
      <c r="D432" s="42">
        <v>0</v>
      </c>
      <c r="E432" s="42">
        <v>85</v>
      </c>
      <c r="F432" s="42">
        <v>1</v>
      </c>
      <c r="G432" s="42">
        <v>15</v>
      </c>
      <c r="H432" s="42">
        <v>83</v>
      </c>
      <c r="I432" s="42">
        <v>21</v>
      </c>
      <c r="J432" s="42">
        <v>24</v>
      </c>
      <c r="K432" s="42">
        <v>2</v>
      </c>
      <c r="L432" s="42">
        <v>19</v>
      </c>
      <c r="M432" s="42">
        <v>21</v>
      </c>
      <c r="N432" s="42">
        <v>0</v>
      </c>
      <c r="O432" s="42">
        <v>1</v>
      </c>
    </row>
    <row r="433" spans="1:15" x14ac:dyDescent="0.25">
      <c r="A433" s="46" t="s">
        <v>437</v>
      </c>
      <c r="B433" s="42">
        <v>0</v>
      </c>
      <c r="C433" s="42">
        <v>0</v>
      </c>
      <c r="D433" s="42">
        <v>0</v>
      </c>
      <c r="E433" s="42">
        <v>17</v>
      </c>
      <c r="F433" s="42">
        <v>1</v>
      </c>
      <c r="G433" s="42">
        <v>1</v>
      </c>
      <c r="H433" s="42">
        <v>1</v>
      </c>
      <c r="I433" s="42">
        <v>1</v>
      </c>
      <c r="J433" s="42">
        <v>2</v>
      </c>
      <c r="K433" s="42">
        <v>2</v>
      </c>
      <c r="L433" s="42">
        <v>1</v>
      </c>
      <c r="M433" s="42">
        <v>2</v>
      </c>
      <c r="N433" s="42">
        <v>0</v>
      </c>
      <c r="O433" s="42">
        <v>0</v>
      </c>
    </row>
    <row r="434" spans="1:15" x14ac:dyDescent="0.25">
      <c r="A434" s="46" t="s">
        <v>438</v>
      </c>
      <c r="B434" s="42">
        <v>0</v>
      </c>
      <c r="C434" s="42">
        <v>0</v>
      </c>
      <c r="D434" s="42">
        <v>0</v>
      </c>
      <c r="E434" s="42">
        <v>5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2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1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0</v>
      </c>
      <c r="C439" s="42">
        <v>0</v>
      </c>
      <c r="D439" s="42">
        <v>0</v>
      </c>
      <c r="E439" s="42">
        <v>6</v>
      </c>
      <c r="F439" s="42">
        <v>2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1</v>
      </c>
      <c r="L440" s="42">
        <v>1</v>
      </c>
      <c r="M440" s="42">
        <v>0</v>
      </c>
      <c r="N440" s="42">
        <v>0</v>
      </c>
      <c r="O440" s="42">
        <v>0</v>
      </c>
    </row>
    <row r="441" spans="1:15" x14ac:dyDescent="0.25">
      <c r="A441" s="46" t="s">
        <v>445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6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1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0</v>
      </c>
      <c r="C448" s="42">
        <v>0</v>
      </c>
      <c r="D448" s="42">
        <v>0</v>
      </c>
      <c r="E448" s="42">
        <v>11</v>
      </c>
      <c r="F448" s="42">
        <v>1</v>
      </c>
      <c r="G448" s="42">
        <v>0</v>
      </c>
      <c r="H448" s="42">
        <v>1</v>
      </c>
      <c r="I448" s="42">
        <v>1</v>
      </c>
      <c r="J448" s="42">
        <v>2</v>
      </c>
      <c r="K448" s="42">
        <v>1</v>
      </c>
      <c r="L448" s="42">
        <v>4</v>
      </c>
      <c r="M448" s="42">
        <v>0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1</v>
      </c>
      <c r="C449" s="42">
        <v>1</v>
      </c>
      <c r="D449" s="42">
        <v>0</v>
      </c>
      <c r="E449" s="42">
        <v>48</v>
      </c>
      <c r="F449" s="42">
        <v>6</v>
      </c>
      <c r="G449" s="42">
        <v>2</v>
      </c>
      <c r="H449" s="42">
        <v>4</v>
      </c>
      <c r="I449" s="42">
        <v>1</v>
      </c>
      <c r="J449" s="42">
        <v>9</v>
      </c>
      <c r="K449" s="42">
        <v>1</v>
      </c>
      <c r="L449" s="42">
        <v>4</v>
      </c>
      <c r="M449" s="42">
        <v>3</v>
      </c>
      <c r="N449" s="42">
        <v>0</v>
      </c>
      <c r="O449" s="42">
        <v>0</v>
      </c>
    </row>
    <row r="450" spans="1:15" x14ac:dyDescent="0.25">
      <c r="A450" s="46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0</v>
      </c>
      <c r="C451" s="42">
        <v>0</v>
      </c>
      <c r="D451" s="42">
        <v>0</v>
      </c>
      <c r="E451" s="42">
        <v>13</v>
      </c>
      <c r="F451" s="42">
        <v>0</v>
      </c>
      <c r="G451" s="42">
        <v>0</v>
      </c>
      <c r="H451" s="42">
        <v>0</v>
      </c>
      <c r="I451" s="42">
        <v>0</v>
      </c>
      <c r="J451" s="42">
        <v>7</v>
      </c>
      <c r="K451" s="42">
        <v>1</v>
      </c>
      <c r="L451" s="42">
        <v>3</v>
      </c>
      <c r="M451" s="42">
        <v>3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1</v>
      </c>
      <c r="M452" s="42">
        <v>2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0</v>
      </c>
      <c r="C453" s="42">
        <v>0</v>
      </c>
      <c r="D453" s="42">
        <v>0</v>
      </c>
      <c r="E453" s="42">
        <v>19</v>
      </c>
      <c r="F453" s="42">
        <v>3</v>
      </c>
      <c r="G453" s="42">
        <v>0</v>
      </c>
      <c r="H453" s="42">
        <v>1</v>
      </c>
      <c r="I453" s="42">
        <v>0</v>
      </c>
      <c r="J453" s="42">
        <v>4</v>
      </c>
      <c r="K453" s="42">
        <v>0</v>
      </c>
      <c r="L453" s="42">
        <v>1</v>
      </c>
      <c r="M453" s="42">
        <v>1</v>
      </c>
      <c r="N453" s="42">
        <v>0</v>
      </c>
      <c r="O453" s="42">
        <v>0</v>
      </c>
    </row>
    <row r="454" spans="1:15" x14ac:dyDescent="0.25">
      <c r="A454" s="46" t="s">
        <v>458</v>
      </c>
      <c r="B454" s="42">
        <v>0</v>
      </c>
      <c r="C454" s="42">
        <v>0</v>
      </c>
      <c r="D454" s="42">
        <v>0</v>
      </c>
      <c r="E454" s="42">
        <v>26</v>
      </c>
      <c r="F454" s="42">
        <v>5</v>
      </c>
      <c r="G454" s="42">
        <v>5</v>
      </c>
      <c r="H454" s="42">
        <v>7</v>
      </c>
      <c r="I454" s="42">
        <v>3</v>
      </c>
      <c r="J454" s="42">
        <v>19</v>
      </c>
      <c r="K454" s="42">
        <v>2</v>
      </c>
      <c r="L454" s="42">
        <v>4</v>
      </c>
      <c r="M454" s="42">
        <v>7</v>
      </c>
      <c r="N454" s="42">
        <v>0</v>
      </c>
      <c r="O454" s="42">
        <v>1</v>
      </c>
    </row>
    <row r="455" spans="1:15" x14ac:dyDescent="0.25">
      <c r="A455" s="46" t="s">
        <v>459</v>
      </c>
      <c r="B455" s="42">
        <v>0</v>
      </c>
      <c r="C455" s="42">
        <v>0</v>
      </c>
      <c r="D455" s="42">
        <v>0</v>
      </c>
      <c r="E455" s="42">
        <v>32</v>
      </c>
      <c r="F455" s="42">
        <v>4</v>
      </c>
      <c r="G455" s="42">
        <v>1</v>
      </c>
      <c r="H455" s="42">
        <v>5</v>
      </c>
      <c r="I455" s="42">
        <v>0</v>
      </c>
      <c r="J455" s="42">
        <v>2</v>
      </c>
      <c r="K455" s="42">
        <v>2</v>
      </c>
      <c r="L455" s="42">
        <v>7</v>
      </c>
      <c r="M455" s="42">
        <v>1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2</v>
      </c>
      <c r="K457" s="42">
        <v>1</v>
      </c>
      <c r="L457" s="42">
        <v>1</v>
      </c>
      <c r="M457" s="42">
        <v>2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0</v>
      </c>
      <c r="C458" s="42">
        <v>0</v>
      </c>
      <c r="D458" s="42">
        <v>0</v>
      </c>
      <c r="E458" s="42">
        <v>7</v>
      </c>
      <c r="F458" s="42">
        <v>1</v>
      </c>
      <c r="G458" s="42">
        <v>0</v>
      </c>
      <c r="H458" s="42">
        <v>0</v>
      </c>
      <c r="I458" s="42">
        <v>0</v>
      </c>
      <c r="J458" s="42">
        <v>3</v>
      </c>
      <c r="K458" s="42">
        <v>2</v>
      </c>
      <c r="L458" s="42">
        <v>2</v>
      </c>
      <c r="M458" s="42">
        <v>0</v>
      </c>
      <c r="N458" s="42">
        <v>0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9</v>
      </c>
      <c r="F459" s="42">
        <v>1</v>
      </c>
      <c r="G459" s="42">
        <v>0</v>
      </c>
      <c r="H459" s="42">
        <v>3</v>
      </c>
      <c r="I459" s="42">
        <v>0</v>
      </c>
      <c r="J459" s="42">
        <v>0</v>
      </c>
      <c r="K459" s="42">
        <v>0</v>
      </c>
      <c r="L459" s="42">
        <v>2</v>
      </c>
      <c r="M459" s="42">
        <v>0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0</v>
      </c>
      <c r="C460" s="42">
        <v>0</v>
      </c>
      <c r="D460" s="42">
        <v>0</v>
      </c>
      <c r="E460" s="42">
        <v>7</v>
      </c>
      <c r="F460" s="42">
        <v>0</v>
      </c>
      <c r="G460" s="42">
        <v>2</v>
      </c>
      <c r="H460" s="42">
        <v>5</v>
      </c>
      <c r="I460" s="42">
        <v>0</v>
      </c>
      <c r="J460" s="42">
        <v>7</v>
      </c>
      <c r="K460" s="42">
        <v>0</v>
      </c>
      <c r="L460" s="42">
        <v>1</v>
      </c>
      <c r="M460" s="42">
        <v>1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2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1</v>
      </c>
      <c r="C464" s="42">
        <v>2</v>
      </c>
      <c r="D464" s="42">
        <v>0</v>
      </c>
      <c r="E464" s="42">
        <v>43</v>
      </c>
      <c r="F464" s="42">
        <v>1</v>
      </c>
      <c r="G464" s="42">
        <v>6</v>
      </c>
      <c r="H464" s="42">
        <v>15</v>
      </c>
      <c r="I464" s="42">
        <v>0</v>
      </c>
      <c r="J464" s="42">
        <v>18</v>
      </c>
      <c r="K464" s="42">
        <v>1</v>
      </c>
      <c r="L464" s="42">
        <v>6</v>
      </c>
      <c r="M464" s="42">
        <v>6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1</v>
      </c>
      <c r="C465" s="42">
        <v>1</v>
      </c>
      <c r="D465" s="42">
        <v>0</v>
      </c>
      <c r="E465" s="42">
        <v>180</v>
      </c>
      <c r="F465" s="42">
        <v>1</v>
      </c>
      <c r="G465" s="42">
        <v>27</v>
      </c>
      <c r="H465" s="42">
        <v>26</v>
      </c>
      <c r="I465" s="42">
        <v>5</v>
      </c>
      <c r="J465" s="42">
        <v>30</v>
      </c>
      <c r="K465" s="42">
        <v>3</v>
      </c>
      <c r="L465" s="42">
        <v>13</v>
      </c>
      <c r="M465" s="42">
        <v>16</v>
      </c>
      <c r="N465" s="42">
        <v>0</v>
      </c>
      <c r="O465" s="42">
        <v>0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2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3</v>
      </c>
      <c r="M468" s="42">
        <v>0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0</v>
      </c>
      <c r="C469" s="42">
        <v>0</v>
      </c>
      <c r="D469" s="42">
        <v>0</v>
      </c>
      <c r="E469" s="42">
        <v>8</v>
      </c>
      <c r="F469" s="42">
        <v>0</v>
      </c>
      <c r="G469" s="42">
        <v>2</v>
      </c>
      <c r="H469" s="42">
        <v>4</v>
      </c>
      <c r="I469" s="42">
        <v>0</v>
      </c>
      <c r="J469" s="42">
        <v>2</v>
      </c>
      <c r="K469" s="42">
        <v>1</v>
      </c>
      <c r="L469" s="42">
        <v>2</v>
      </c>
      <c r="M469" s="42">
        <v>2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0</v>
      </c>
      <c r="C470" s="42">
        <v>0</v>
      </c>
      <c r="D470" s="42">
        <v>0</v>
      </c>
      <c r="E470" s="42">
        <v>11</v>
      </c>
      <c r="F470" s="42">
        <v>1</v>
      </c>
      <c r="G470" s="42">
        <v>1</v>
      </c>
      <c r="H470" s="42">
        <v>0</v>
      </c>
      <c r="I470" s="42">
        <v>0</v>
      </c>
      <c r="J470" s="42">
        <v>4</v>
      </c>
      <c r="K470" s="42">
        <v>0</v>
      </c>
      <c r="L470" s="42">
        <v>7</v>
      </c>
      <c r="M470" s="42">
        <v>4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0</v>
      </c>
      <c r="C473" s="42">
        <v>0</v>
      </c>
      <c r="D473" s="42">
        <v>0</v>
      </c>
      <c r="E473" s="42">
        <v>13</v>
      </c>
      <c r="F473" s="42">
        <v>1</v>
      </c>
      <c r="G473" s="42">
        <v>0</v>
      </c>
      <c r="H473" s="42">
        <v>1</v>
      </c>
      <c r="I473" s="42">
        <v>0</v>
      </c>
      <c r="J473" s="42">
        <v>4</v>
      </c>
      <c r="K473" s="42">
        <v>1</v>
      </c>
      <c r="L473" s="42">
        <v>0</v>
      </c>
      <c r="M473" s="42">
        <v>3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5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1</v>
      </c>
      <c r="M474" s="42">
        <v>1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1</v>
      </c>
      <c r="C475" s="42">
        <v>1</v>
      </c>
      <c r="D475" s="42">
        <v>0</v>
      </c>
      <c r="E475" s="42">
        <v>13</v>
      </c>
      <c r="F475" s="42">
        <v>0</v>
      </c>
      <c r="G475" s="42">
        <v>1</v>
      </c>
      <c r="H475" s="42">
        <v>1</v>
      </c>
      <c r="I475" s="42">
        <v>2</v>
      </c>
      <c r="J475" s="42">
        <v>4</v>
      </c>
      <c r="K475" s="42">
        <v>3</v>
      </c>
      <c r="L475" s="42">
        <v>6</v>
      </c>
      <c r="M475" s="42">
        <v>1</v>
      </c>
      <c r="N475" s="42">
        <v>0</v>
      </c>
      <c r="O475" s="42">
        <v>0</v>
      </c>
    </row>
    <row r="476" spans="1:15" x14ac:dyDescent="0.25">
      <c r="A476" s="46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1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0</v>
      </c>
      <c r="C479" s="42">
        <v>0</v>
      </c>
      <c r="D479" s="42">
        <v>0</v>
      </c>
      <c r="E479" s="42">
        <v>14</v>
      </c>
      <c r="F479" s="42">
        <v>5</v>
      </c>
      <c r="G479" s="42">
        <v>2</v>
      </c>
      <c r="H479" s="42">
        <v>0</v>
      </c>
      <c r="I479" s="42">
        <v>0</v>
      </c>
      <c r="J479" s="42">
        <v>2</v>
      </c>
      <c r="K479" s="42">
        <v>2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1</v>
      </c>
      <c r="G481" s="42">
        <v>0</v>
      </c>
      <c r="H481" s="42">
        <v>1</v>
      </c>
      <c r="I481" s="42">
        <v>0</v>
      </c>
      <c r="J481" s="42">
        <v>0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0</v>
      </c>
      <c r="C482" s="42">
        <v>0</v>
      </c>
      <c r="D482" s="42">
        <v>0</v>
      </c>
      <c r="E482" s="42">
        <v>1</v>
      </c>
      <c r="F482" s="42">
        <v>1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2</v>
      </c>
      <c r="C486" s="42">
        <v>2</v>
      </c>
      <c r="D486" s="42">
        <v>0</v>
      </c>
      <c r="E486" s="42">
        <v>93</v>
      </c>
      <c r="F486" s="42">
        <v>5</v>
      </c>
      <c r="G486" s="42">
        <v>1</v>
      </c>
      <c r="H486" s="42">
        <v>45</v>
      </c>
      <c r="I486" s="42">
        <v>0</v>
      </c>
      <c r="J486" s="42">
        <v>16</v>
      </c>
      <c r="K486" s="42">
        <v>5</v>
      </c>
      <c r="L486" s="42">
        <v>23</v>
      </c>
      <c r="M486" s="42">
        <v>12</v>
      </c>
      <c r="N486" s="42">
        <v>0</v>
      </c>
      <c r="O486" s="42">
        <v>0</v>
      </c>
    </row>
    <row r="487" spans="1:15" x14ac:dyDescent="0.25">
      <c r="A487" s="46" t="s">
        <v>491</v>
      </c>
      <c r="B487" s="42">
        <v>0</v>
      </c>
      <c r="C487" s="42">
        <v>0</v>
      </c>
      <c r="D487" s="42">
        <v>0</v>
      </c>
      <c r="E487" s="42">
        <v>74</v>
      </c>
      <c r="F487" s="42">
        <v>5</v>
      </c>
      <c r="G487" s="42">
        <v>12</v>
      </c>
      <c r="H487" s="42">
        <v>8</v>
      </c>
      <c r="I487" s="42">
        <v>1</v>
      </c>
      <c r="J487" s="42">
        <v>11</v>
      </c>
      <c r="K487" s="42">
        <v>3</v>
      </c>
      <c r="L487" s="42">
        <v>2</v>
      </c>
      <c r="M487" s="42">
        <v>2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6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1</v>
      </c>
      <c r="M489" s="42">
        <v>1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0</v>
      </c>
      <c r="C492" s="42">
        <v>0</v>
      </c>
      <c r="D492" s="42">
        <v>0</v>
      </c>
      <c r="E492" s="42">
        <v>37</v>
      </c>
      <c r="F492" s="42">
        <v>1</v>
      </c>
      <c r="G492" s="42">
        <v>4</v>
      </c>
      <c r="H492" s="42">
        <v>5</v>
      </c>
      <c r="I492" s="42">
        <v>3</v>
      </c>
      <c r="J492" s="42">
        <v>8</v>
      </c>
      <c r="K492" s="42">
        <v>4</v>
      </c>
      <c r="L492" s="42">
        <v>1</v>
      </c>
      <c r="M492" s="42">
        <v>1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2</v>
      </c>
      <c r="C493" s="42">
        <v>2</v>
      </c>
      <c r="D493" s="42">
        <v>0</v>
      </c>
      <c r="E493" s="42">
        <v>14</v>
      </c>
      <c r="F493" s="42">
        <v>0</v>
      </c>
      <c r="G493" s="42">
        <v>2</v>
      </c>
      <c r="H493" s="42">
        <v>0</v>
      </c>
      <c r="I493" s="42">
        <v>0</v>
      </c>
      <c r="J493" s="42">
        <v>7</v>
      </c>
      <c r="K493" s="42">
        <v>2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25">
      <c r="A494" s="46" t="s">
        <v>498</v>
      </c>
      <c r="B494" s="42">
        <v>1</v>
      </c>
      <c r="C494" s="42">
        <v>1</v>
      </c>
      <c r="D494" s="42">
        <v>0</v>
      </c>
      <c r="E494" s="42">
        <v>9</v>
      </c>
      <c r="F494" s="42">
        <v>1</v>
      </c>
      <c r="G494" s="42">
        <v>0</v>
      </c>
      <c r="H494" s="42">
        <v>0</v>
      </c>
      <c r="I494" s="42">
        <v>0</v>
      </c>
      <c r="J494" s="42">
        <v>4</v>
      </c>
      <c r="K494" s="42">
        <v>0</v>
      </c>
      <c r="L494" s="42">
        <v>4</v>
      </c>
      <c r="M494" s="42">
        <v>2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5</v>
      </c>
      <c r="C497" s="42">
        <v>5</v>
      </c>
      <c r="D497" s="42">
        <v>0</v>
      </c>
      <c r="E497" s="42">
        <v>131</v>
      </c>
      <c r="F497" s="42">
        <v>1</v>
      </c>
      <c r="G497" s="42">
        <v>19</v>
      </c>
      <c r="H497" s="42">
        <v>228</v>
      </c>
      <c r="I497" s="42">
        <v>69</v>
      </c>
      <c r="J497" s="42">
        <v>59</v>
      </c>
      <c r="K497" s="42">
        <v>10</v>
      </c>
      <c r="L497" s="42">
        <v>8</v>
      </c>
      <c r="M497" s="42">
        <v>17</v>
      </c>
      <c r="N497" s="42">
        <v>0</v>
      </c>
      <c r="O497" s="42">
        <v>0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1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1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1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6</v>
      </c>
      <c r="F503" s="42">
        <v>2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2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60</v>
      </c>
      <c r="F509" s="42">
        <v>0</v>
      </c>
      <c r="G509" s="42">
        <v>2</v>
      </c>
      <c r="H509" s="42">
        <v>6</v>
      </c>
      <c r="I509" s="42">
        <v>0</v>
      </c>
      <c r="J509" s="42">
        <v>19</v>
      </c>
      <c r="K509" s="42">
        <v>0</v>
      </c>
      <c r="L509" s="42">
        <v>7</v>
      </c>
      <c r="M509" s="42">
        <v>4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171</v>
      </c>
      <c r="C510" s="43">
        <v>180</v>
      </c>
      <c r="D510" s="43">
        <v>7</v>
      </c>
      <c r="E510" s="43">
        <v>9024</v>
      </c>
      <c r="F510" s="43">
        <v>511</v>
      </c>
      <c r="G510" s="43">
        <v>1073</v>
      </c>
      <c r="H510" s="43">
        <v>4503</v>
      </c>
      <c r="I510" s="43">
        <v>827</v>
      </c>
      <c r="J510" s="43">
        <v>2686</v>
      </c>
      <c r="K510" s="43">
        <v>459</v>
      </c>
      <c r="L510" s="43">
        <v>1120</v>
      </c>
      <c r="M510" s="43">
        <v>921</v>
      </c>
      <c r="N510" s="43">
        <v>7</v>
      </c>
      <c r="O510" s="43">
        <v>3</v>
      </c>
    </row>
    <row r="512" spans="1:15" x14ac:dyDescent="0.25">
      <c r="A512" s="87" t="str">
        <f>JAN!A512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activeCell="M12" sqref="M12:O12"/>
    </sheetView>
  </sheetViews>
  <sheetFormatPr defaultRowHeight="15" outlineLevelRow="1" x14ac:dyDescent="0.25"/>
  <cols>
    <col min="1" max="1" width="26.7109375" customWidth="1"/>
    <col min="2" max="2" width="16.28515625" bestFit="1" customWidth="1"/>
    <col min="11" max="13" width="11.7109375" customWidth="1"/>
    <col min="14" max="15" width="12.28515625" customWidth="1"/>
  </cols>
  <sheetData>
    <row r="1" spans="1:1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5" x14ac:dyDescent="0.25">
      <c r="A2" s="86" t="s">
        <v>514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5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84" t="s">
        <v>561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7" spans="1:15" hidden="1" outlineLevel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25">
      <c r="A8" s="12" t="s">
        <v>517</v>
      </c>
      <c r="B8" s="13" t="s">
        <v>529</v>
      </c>
      <c r="C8" s="41" t="s">
        <v>547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 x14ac:dyDescent="0.25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 x14ac:dyDescent="0.25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25</v>
      </c>
      <c r="F13" s="42">
        <v>8</v>
      </c>
      <c r="G13" s="42">
        <v>0</v>
      </c>
      <c r="H13" s="42">
        <v>1</v>
      </c>
      <c r="I13" s="42">
        <v>1</v>
      </c>
      <c r="J13" s="42">
        <v>4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26</v>
      </c>
      <c r="F14" s="42">
        <v>5</v>
      </c>
      <c r="G14" s="42">
        <v>1</v>
      </c>
      <c r="H14" s="42">
        <v>1</v>
      </c>
      <c r="I14" s="42">
        <v>0</v>
      </c>
      <c r="J14" s="42">
        <v>1</v>
      </c>
      <c r="K14" s="42">
        <v>3</v>
      </c>
      <c r="L14" s="42">
        <v>1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96</v>
      </c>
      <c r="F15" s="42">
        <v>4</v>
      </c>
      <c r="G15" s="42">
        <v>5</v>
      </c>
      <c r="H15" s="42">
        <v>3</v>
      </c>
      <c r="I15" s="42">
        <v>0</v>
      </c>
      <c r="J15" s="42">
        <v>23</v>
      </c>
      <c r="K15" s="42">
        <v>7</v>
      </c>
      <c r="L15" s="42">
        <v>5</v>
      </c>
      <c r="M15" s="42">
        <v>7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26</v>
      </c>
      <c r="F16" s="42">
        <v>4</v>
      </c>
      <c r="G16" s="42">
        <v>1</v>
      </c>
      <c r="H16" s="42">
        <v>2</v>
      </c>
      <c r="I16" s="42">
        <v>0</v>
      </c>
      <c r="J16" s="42">
        <v>7</v>
      </c>
      <c r="K16" s="42">
        <v>6</v>
      </c>
      <c r="L16" s="42">
        <v>12</v>
      </c>
      <c r="M16" s="42">
        <v>1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1</v>
      </c>
      <c r="C17" s="42">
        <v>1</v>
      </c>
      <c r="D17" s="42">
        <v>0</v>
      </c>
      <c r="E17" s="42">
        <v>27</v>
      </c>
      <c r="F17" s="42">
        <v>10</v>
      </c>
      <c r="G17" s="42">
        <v>3</v>
      </c>
      <c r="H17" s="42">
        <v>1</v>
      </c>
      <c r="I17" s="42">
        <v>0</v>
      </c>
      <c r="J17" s="42">
        <v>13</v>
      </c>
      <c r="K17" s="42">
        <v>8</v>
      </c>
      <c r="L17" s="42">
        <v>4</v>
      </c>
      <c r="M17" s="42">
        <v>3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5</v>
      </c>
      <c r="C18" s="42">
        <v>5</v>
      </c>
      <c r="D18" s="42">
        <v>0</v>
      </c>
      <c r="E18" s="42">
        <v>817</v>
      </c>
      <c r="F18" s="42">
        <v>101</v>
      </c>
      <c r="G18" s="42">
        <v>15</v>
      </c>
      <c r="H18" s="42">
        <v>124</v>
      </c>
      <c r="I18" s="42">
        <v>4</v>
      </c>
      <c r="J18" s="42">
        <v>150</v>
      </c>
      <c r="K18" s="42">
        <v>38</v>
      </c>
      <c r="L18" s="42">
        <v>71</v>
      </c>
      <c r="M18" s="42">
        <v>78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1</v>
      </c>
      <c r="C19" s="42">
        <v>1</v>
      </c>
      <c r="D19" s="42">
        <v>0</v>
      </c>
      <c r="E19" s="42">
        <v>20</v>
      </c>
      <c r="F19" s="42">
        <v>4</v>
      </c>
      <c r="G19" s="42">
        <v>3</v>
      </c>
      <c r="H19" s="42">
        <v>0</v>
      </c>
      <c r="I19" s="42">
        <v>0</v>
      </c>
      <c r="J19" s="42">
        <v>4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18</v>
      </c>
      <c r="F20" s="42">
        <v>3</v>
      </c>
      <c r="G20" s="42">
        <v>1</v>
      </c>
      <c r="H20" s="42">
        <v>1</v>
      </c>
      <c r="I20" s="42">
        <v>1</v>
      </c>
      <c r="J20" s="42">
        <v>2</v>
      </c>
      <c r="K20" s="42">
        <v>2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1</v>
      </c>
      <c r="C21" s="42">
        <v>1</v>
      </c>
      <c r="D21" s="42">
        <v>0</v>
      </c>
      <c r="E21" s="42">
        <v>59</v>
      </c>
      <c r="F21" s="42">
        <v>24</v>
      </c>
      <c r="G21" s="42">
        <v>1</v>
      </c>
      <c r="H21" s="42">
        <v>1</v>
      </c>
      <c r="I21" s="42">
        <v>0</v>
      </c>
      <c r="J21" s="42">
        <v>2</v>
      </c>
      <c r="K21" s="42">
        <v>7</v>
      </c>
      <c r="L21" s="42">
        <v>1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10</v>
      </c>
      <c r="F22" s="42">
        <v>5</v>
      </c>
      <c r="G22" s="42">
        <v>1</v>
      </c>
      <c r="H22" s="42">
        <v>0</v>
      </c>
      <c r="I22" s="42">
        <v>0</v>
      </c>
      <c r="J22" s="42">
        <v>1</v>
      </c>
      <c r="K22" s="42">
        <v>2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6</v>
      </c>
      <c r="F23" s="42">
        <v>0</v>
      </c>
      <c r="G23" s="42">
        <v>0</v>
      </c>
      <c r="H23" s="42">
        <v>2</v>
      </c>
      <c r="I23" s="42">
        <v>0</v>
      </c>
      <c r="J23" s="42">
        <v>2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85</v>
      </c>
      <c r="C24" s="42">
        <v>95</v>
      </c>
      <c r="D24" s="42">
        <v>1</v>
      </c>
      <c r="E24" s="42">
        <v>1465</v>
      </c>
      <c r="F24" s="42">
        <v>23</v>
      </c>
      <c r="G24" s="42">
        <v>258</v>
      </c>
      <c r="H24" s="42">
        <v>3164</v>
      </c>
      <c r="I24" s="42">
        <v>612</v>
      </c>
      <c r="J24" s="42">
        <v>396</v>
      </c>
      <c r="K24" s="42">
        <v>89</v>
      </c>
      <c r="L24" s="42">
        <v>124</v>
      </c>
      <c r="M24" s="42">
        <v>345</v>
      </c>
      <c r="N24" s="42">
        <v>1</v>
      </c>
      <c r="O24" s="42">
        <v>1</v>
      </c>
    </row>
    <row r="25" spans="1:15" x14ac:dyDescent="0.25">
      <c r="A25" s="46" t="s">
        <v>30</v>
      </c>
      <c r="B25" s="42">
        <v>1</v>
      </c>
      <c r="C25" s="42">
        <v>1</v>
      </c>
      <c r="D25" s="42">
        <v>0</v>
      </c>
      <c r="E25" s="42">
        <v>24</v>
      </c>
      <c r="F25" s="42">
        <v>4</v>
      </c>
      <c r="G25" s="42">
        <v>3</v>
      </c>
      <c r="H25" s="42">
        <v>3</v>
      </c>
      <c r="I25" s="42">
        <v>0</v>
      </c>
      <c r="J25" s="42">
        <v>6</v>
      </c>
      <c r="K25" s="42">
        <v>2</v>
      </c>
      <c r="L25" s="42">
        <v>0</v>
      </c>
      <c r="M25" s="42">
        <v>2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1</v>
      </c>
      <c r="C26" s="42">
        <v>1</v>
      </c>
      <c r="D26" s="42">
        <v>0</v>
      </c>
      <c r="E26" s="42">
        <v>36</v>
      </c>
      <c r="F26" s="42">
        <v>4</v>
      </c>
      <c r="G26" s="42">
        <v>8</v>
      </c>
      <c r="H26" s="42">
        <v>3</v>
      </c>
      <c r="I26" s="42">
        <v>0</v>
      </c>
      <c r="J26" s="42">
        <v>2</v>
      </c>
      <c r="K26" s="42">
        <v>5</v>
      </c>
      <c r="L26" s="42">
        <v>16</v>
      </c>
      <c r="M26" s="42">
        <v>1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15</v>
      </c>
      <c r="F27" s="42">
        <v>7</v>
      </c>
      <c r="G27" s="42">
        <v>0</v>
      </c>
      <c r="H27" s="42">
        <v>0</v>
      </c>
      <c r="I27" s="42">
        <v>0</v>
      </c>
      <c r="J27" s="42">
        <v>3</v>
      </c>
      <c r="K27" s="42">
        <v>2</v>
      </c>
      <c r="L27" s="42">
        <v>1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46</v>
      </c>
      <c r="F28" s="42">
        <v>5</v>
      </c>
      <c r="G28" s="42">
        <v>3</v>
      </c>
      <c r="H28" s="42">
        <v>2</v>
      </c>
      <c r="I28" s="42">
        <v>1</v>
      </c>
      <c r="J28" s="42">
        <v>6</v>
      </c>
      <c r="K28" s="42">
        <v>2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105</v>
      </c>
      <c r="F29" s="42">
        <v>5</v>
      </c>
      <c r="G29" s="42">
        <v>6</v>
      </c>
      <c r="H29" s="42">
        <v>10</v>
      </c>
      <c r="I29" s="42">
        <v>4</v>
      </c>
      <c r="J29" s="42">
        <v>30</v>
      </c>
      <c r="K29" s="42">
        <v>4</v>
      </c>
      <c r="L29" s="42">
        <v>11</v>
      </c>
      <c r="M29" s="42">
        <v>17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65</v>
      </c>
      <c r="F30" s="42">
        <v>12</v>
      </c>
      <c r="G30" s="42">
        <v>0</v>
      </c>
      <c r="H30" s="42">
        <v>7</v>
      </c>
      <c r="I30" s="42">
        <v>0</v>
      </c>
      <c r="J30" s="42">
        <v>4</v>
      </c>
      <c r="K30" s="42">
        <v>3</v>
      </c>
      <c r="L30" s="42">
        <v>4</v>
      </c>
      <c r="M30" s="42">
        <v>3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40</v>
      </c>
      <c r="F31" s="42">
        <v>1</v>
      </c>
      <c r="G31" s="42">
        <v>1</v>
      </c>
      <c r="H31" s="42">
        <v>6</v>
      </c>
      <c r="I31" s="42">
        <v>5</v>
      </c>
      <c r="J31" s="42">
        <v>6</v>
      </c>
      <c r="K31" s="42">
        <v>6</v>
      </c>
      <c r="L31" s="42">
        <v>11</v>
      </c>
      <c r="M31" s="42">
        <v>7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24</v>
      </c>
      <c r="F32" s="42">
        <v>2</v>
      </c>
      <c r="G32" s="42">
        <v>1</v>
      </c>
      <c r="H32" s="42">
        <v>1</v>
      </c>
      <c r="I32" s="42">
        <v>0</v>
      </c>
      <c r="J32" s="42">
        <v>8</v>
      </c>
      <c r="K32" s="42">
        <v>7</v>
      </c>
      <c r="L32" s="42">
        <v>2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2</v>
      </c>
      <c r="C33" s="42">
        <v>3</v>
      </c>
      <c r="D33" s="42">
        <v>0</v>
      </c>
      <c r="E33" s="42">
        <v>122</v>
      </c>
      <c r="F33" s="42">
        <v>3</v>
      </c>
      <c r="G33" s="42">
        <v>5</v>
      </c>
      <c r="H33" s="42">
        <v>18</v>
      </c>
      <c r="I33" s="42">
        <v>8</v>
      </c>
      <c r="J33" s="42">
        <v>41</v>
      </c>
      <c r="K33" s="42">
        <v>4</v>
      </c>
      <c r="L33" s="42">
        <v>39</v>
      </c>
      <c r="M33" s="42">
        <v>12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5</v>
      </c>
      <c r="F34" s="42">
        <v>2</v>
      </c>
      <c r="G34" s="42">
        <v>1</v>
      </c>
      <c r="H34" s="42">
        <v>2</v>
      </c>
      <c r="I34" s="42">
        <v>0</v>
      </c>
      <c r="J34" s="42">
        <v>1</v>
      </c>
      <c r="K34" s="42">
        <v>1</v>
      </c>
      <c r="L34" s="42">
        <v>1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1</v>
      </c>
      <c r="C35" s="42">
        <v>1</v>
      </c>
      <c r="D35" s="42">
        <v>0</v>
      </c>
      <c r="E35" s="42">
        <v>407</v>
      </c>
      <c r="F35" s="42">
        <v>9</v>
      </c>
      <c r="G35" s="42">
        <v>13</v>
      </c>
      <c r="H35" s="42">
        <v>18</v>
      </c>
      <c r="I35" s="42">
        <v>6</v>
      </c>
      <c r="J35" s="42">
        <v>43</v>
      </c>
      <c r="K35" s="42">
        <v>7</v>
      </c>
      <c r="L35" s="42">
        <v>34</v>
      </c>
      <c r="M35" s="42">
        <v>20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1</v>
      </c>
      <c r="C36" s="42">
        <v>1</v>
      </c>
      <c r="D36" s="42">
        <v>1</v>
      </c>
      <c r="E36" s="42">
        <v>156</v>
      </c>
      <c r="F36" s="42">
        <v>14</v>
      </c>
      <c r="G36" s="42">
        <v>12</v>
      </c>
      <c r="H36" s="42">
        <v>6</v>
      </c>
      <c r="I36" s="42">
        <v>3</v>
      </c>
      <c r="J36" s="42">
        <v>8</v>
      </c>
      <c r="K36" s="42">
        <v>11</v>
      </c>
      <c r="L36" s="42">
        <v>2</v>
      </c>
      <c r="M36" s="42">
        <v>4</v>
      </c>
      <c r="N36" s="42">
        <v>1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116</v>
      </c>
      <c r="F37" s="42">
        <v>8</v>
      </c>
      <c r="G37" s="42">
        <v>6</v>
      </c>
      <c r="H37" s="42">
        <v>18</v>
      </c>
      <c r="I37" s="42">
        <v>4</v>
      </c>
      <c r="J37" s="42">
        <v>19</v>
      </c>
      <c r="K37" s="42">
        <v>5</v>
      </c>
      <c r="L37" s="42">
        <v>65</v>
      </c>
      <c r="M37" s="42">
        <v>29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1</v>
      </c>
      <c r="C38" s="42">
        <v>1</v>
      </c>
      <c r="D38" s="42">
        <v>0</v>
      </c>
      <c r="E38" s="42">
        <v>213</v>
      </c>
      <c r="F38" s="42">
        <v>45</v>
      </c>
      <c r="G38" s="42">
        <v>10</v>
      </c>
      <c r="H38" s="42">
        <v>16</v>
      </c>
      <c r="I38" s="42">
        <v>2</v>
      </c>
      <c r="J38" s="42">
        <v>28</v>
      </c>
      <c r="K38" s="42">
        <v>9</v>
      </c>
      <c r="L38" s="42">
        <v>8</v>
      </c>
      <c r="M38" s="42">
        <v>31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2</v>
      </c>
      <c r="C39" s="42">
        <v>2</v>
      </c>
      <c r="D39" s="42">
        <v>0</v>
      </c>
      <c r="E39" s="42">
        <v>64</v>
      </c>
      <c r="F39" s="42">
        <v>5</v>
      </c>
      <c r="G39" s="42">
        <v>4</v>
      </c>
      <c r="H39" s="42">
        <v>6</v>
      </c>
      <c r="I39" s="42">
        <v>0</v>
      </c>
      <c r="J39" s="42">
        <v>6</v>
      </c>
      <c r="K39" s="42">
        <v>4</v>
      </c>
      <c r="L39" s="42">
        <v>9</v>
      </c>
      <c r="M39" s="42">
        <v>1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36</v>
      </c>
      <c r="F40" s="42">
        <v>3</v>
      </c>
      <c r="G40" s="42">
        <v>2</v>
      </c>
      <c r="H40" s="42">
        <v>1</v>
      </c>
      <c r="I40" s="42">
        <v>0</v>
      </c>
      <c r="J40" s="42">
        <v>8</v>
      </c>
      <c r="K40" s="42">
        <v>1</v>
      </c>
      <c r="L40" s="42">
        <v>1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1</v>
      </c>
      <c r="C41" s="42">
        <v>1</v>
      </c>
      <c r="D41" s="42">
        <v>0</v>
      </c>
      <c r="E41" s="42">
        <v>12</v>
      </c>
      <c r="F41" s="42">
        <v>1</v>
      </c>
      <c r="G41" s="42">
        <v>2</v>
      </c>
      <c r="H41" s="42">
        <v>0</v>
      </c>
      <c r="I41" s="42">
        <v>0</v>
      </c>
      <c r="J41" s="42">
        <v>7</v>
      </c>
      <c r="K41" s="42">
        <v>1</v>
      </c>
      <c r="L41" s="42">
        <v>2</v>
      </c>
      <c r="M41" s="42">
        <v>1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13</v>
      </c>
      <c r="C42" s="42">
        <v>13</v>
      </c>
      <c r="D42" s="42">
        <v>0</v>
      </c>
      <c r="E42" s="42">
        <v>1368</v>
      </c>
      <c r="F42" s="42">
        <v>136</v>
      </c>
      <c r="G42" s="42">
        <v>69</v>
      </c>
      <c r="H42" s="42">
        <v>302</v>
      </c>
      <c r="I42" s="42">
        <v>7</v>
      </c>
      <c r="J42" s="42">
        <v>209</v>
      </c>
      <c r="K42" s="42">
        <v>71</v>
      </c>
      <c r="L42" s="42">
        <v>178</v>
      </c>
      <c r="M42" s="42">
        <v>182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6</v>
      </c>
      <c r="C43" s="42">
        <v>6</v>
      </c>
      <c r="D43" s="42">
        <v>0</v>
      </c>
      <c r="E43" s="42">
        <v>272</v>
      </c>
      <c r="F43" s="42">
        <v>7</v>
      </c>
      <c r="G43" s="42">
        <v>20</v>
      </c>
      <c r="H43" s="42">
        <v>57</v>
      </c>
      <c r="I43" s="42">
        <v>6</v>
      </c>
      <c r="J43" s="42">
        <v>49</v>
      </c>
      <c r="K43" s="42">
        <v>5</v>
      </c>
      <c r="L43" s="42">
        <v>17</v>
      </c>
      <c r="M43" s="42">
        <v>37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14</v>
      </c>
      <c r="F44" s="42">
        <v>1</v>
      </c>
      <c r="G44" s="42">
        <v>1</v>
      </c>
      <c r="H44" s="42">
        <v>1</v>
      </c>
      <c r="I44" s="42">
        <v>0</v>
      </c>
      <c r="J44" s="42">
        <v>15</v>
      </c>
      <c r="K44" s="42">
        <v>0</v>
      </c>
      <c r="L44" s="42">
        <v>2</v>
      </c>
      <c r="M44" s="42">
        <v>1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63</v>
      </c>
      <c r="F45" s="42">
        <v>3</v>
      </c>
      <c r="G45" s="42">
        <v>1</v>
      </c>
      <c r="H45" s="42">
        <v>5</v>
      </c>
      <c r="I45" s="42">
        <v>0</v>
      </c>
      <c r="J45" s="42">
        <v>13</v>
      </c>
      <c r="K45" s="42">
        <v>4</v>
      </c>
      <c r="L45" s="42">
        <v>2</v>
      </c>
      <c r="M45" s="42">
        <v>1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34</v>
      </c>
      <c r="F46" s="42">
        <v>7</v>
      </c>
      <c r="G46" s="42">
        <v>5</v>
      </c>
      <c r="H46" s="42">
        <v>2</v>
      </c>
      <c r="I46" s="42">
        <v>0</v>
      </c>
      <c r="J46" s="42">
        <v>5</v>
      </c>
      <c r="K46" s="42">
        <v>4</v>
      </c>
      <c r="L46" s="42">
        <v>2</v>
      </c>
      <c r="M46" s="42">
        <v>4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2</v>
      </c>
      <c r="C47" s="42">
        <v>2</v>
      </c>
      <c r="D47" s="42">
        <v>0</v>
      </c>
      <c r="E47" s="42">
        <v>22</v>
      </c>
      <c r="F47" s="42">
        <v>1</v>
      </c>
      <c r="G47" s="42">
        <v>1</v>
      </c>
      <c r="H47" s="42">
        <v>1</v>
      </c>
      <c r="I47" s="42">
        <v>0</v>
      </c>
      <c r="J47" s="42">
        <v>2</v>
      </c>
      <c r="K47" s="42">
        <v>7</v>
      </c>
      <c r="L47" s="42">
        <v>3</v>
      </c>
      <c r="M47" s="42">
        <v>2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96</v>
      </c>
      <c r="F48" s="42">
        <v>41</v>
      </c>
      <c r="G48" s="42">
        <v>4</v>
      </c>
      <c r="H48" s="42">
        <v>6</v>
      </c>
      <c r="I48" s="42">
        <v>0</v>
      </c>
      <c r="J48" s="42">
        <v>6</v>
      </c>
      <c r="K48" s="42">
        <v>6</v>
      </c>
      <c r="L48" s="42">
        <v>5</v>
      </c>
      <c r="M48" s="42">
        <v>4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1</v>
      </c>
      <c r="C49" s="42">
        <v>1</v>
      </c>
      <c r="D49" s="42">
        <v>0</v>
      </c>
      <c r="E49" s="42">
        <v>144</v>
      </c>
      <c r="F49" s="42">
        <v>13</v>
      </c>
      <c r="G49" s="42">
        <v>2</v>
      </c>
      <c r="H49" s="42">
        <v>25</v>
      </c>
      <c r="I49" s="42">
        <v>2</v>
      </c>
      <c r="J49" s="42">
        <v>16</v>
      </c>
      <c r="K49" s="42">
        <v>13</v>
      </c>
      <c r="L49" s="42">
        <v>28</v>
      </c>
      <c r="M49" s="42">
        <v>15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4</v>
      </c>
      <c r="F50" s="42">
        <v>0</v>
      </c>
      <c r="G50" s="42">
        <v>0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1</v>
      </c>
      <c r="C51" s="42">
        <v>1</v>
      </c>
      <c r="D51" s="42">
        <v>0</v>
      </c>
      <c r="E51" s="42">
        <v>17</v>
      </c>
      <c r="F51" s="42">
        <v>3</v>
      </c>
      <c r="G51" s="42">
        <v>1</v>
      </c>
      <c r="H51" s="42">
        <v>1</v>
      </c>
      <c r="I51" s="42">
        <v>0</v>
      </c>
      <c r="J51" s="42">
        <v>5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56</v>
      </c>
      <c r="F52" s="42">
        <v>9</v>
      </c>
      <c r="G52" s="42">
        <v>0</v>
      </c>
      <c r="H52" s="42">
        <v>1</v>
      </c>
      <c r="I52" s="42">
        <v>0</v>
      </c>
      <c r="J52" s="42">
        <v>7</v>
      </c>
      <c r="K52" s="42">
        <v>8</v>
      </c>
      <c r="L52" s="42">
        <v>2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1</v>
      </c>
      <c r="C53" s="42">
        <v>1</v>
      </c>
      <c r="D53" s="42">
        <v>0</v>
      </c>
      <c r="E53" s="42">
        <v>144</v>
      </c>
      <c r="F53" s="42">
        <v>32</v>
      </c>
      <c r="G53" s="42">
        <v>5</v>
      </c>
      <c r="H53" s="42">
        <v>5</v>
      </c>
      <c r="I53" s="42">
        <v>1</v>
      </c>
      <c r="J53" s="42">
        <v>16</v>
      </c>
      <c r="K53" s="42">
        <v>8</v>
      </c>
      <c r="L53" s="42">
        <v>5</v>
      </c>
      <c r="M53" s="42">
        <v>3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2</v>
      </c>
      <c r="C54" s="42">
        <v>2</v>
      </c>
      <c r="D54" s="42">
        <v>0</v>
      </c>
      <c r="E54" s="42">
        <v>5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37</v>
      </c>
      <c r="C55" s="42">
        <v>44</v>
      </c>
      <c r="D55" s="42">
        <v>1</v>
      </c>
      <c r="E55" s="42">
        <v>803</v>
      </c>
      <c r="F55" s="42">
        <v>6</v>
      </c>
      <c r="G55" s="42">
        <v>151</v>
      </c>
      <c r="H55" s="42">
        <v>233</v>
      </c>
      <c r="I55" s="42">
        <v>32</v>
      </c>
      <c r="J55" s="42">
        <v>417</v>
      </c>
      <c r="K55" s="42">
        <v>62</v>
      </c>
      <c r="L55" s="42">
        <v>147</v>
      </c>
      <c r="M55" s="42">
        <v>110</v>
      </c>
      <c r="N55" s="42">
        <v>1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14</v>
      </c>
      <c r="F56" s="42">
        <v>5</v>
      </c>
      <c r="G56" s="42">
        <v>4</v>
      </c>
      <c r="H56" s="42">
        <v>1</v>
      </c>
      <c r="I56" s="42">
        <v>1</v>
      </c>
      <c r="J56" s="42">
        <v>0</v>
      </c>
      <c r="K56" s="42">
        <v>2</v>
      </c>
      <c r="L56" s="42">
        <v>1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1</v>
      </c>
      <c r="C57" s="42">
        <v>1</v>
      </c>
      <c r="D57" s="42">
        <v>0</v>
      </c>
      <c r="E57" s="42">
        <v>26</v>
      </c>
      <c r="F57" s="42">
        <v>2</v>
      </c>
      <c r="G57" s="42">
        <v>0</v>
      </c>
      <c r="H57" s="42">
        <v>1</v>
      </c>
      <c r="I57" s="42">
        <v>0</v>
      </c>
      <c r="J57" s="42">
        <v>8</v>
      </c>
      <c r="K57" s="42">
        <v>2</v>
      </c>
      <c r="L57" s="42">
        <v>1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18</v>
      </c>
      <c r="F58" s="42">
        <v>5</v>
      </c>
      <c r="G58" s="42">
        <v>0</v>
      </c>
      <c r="H58" s="42">
        <v>3</v>
      </c>
      <c r="I58" s="42">
        <v>1</v>
      </c>
      <c r="J58" s="42">
        <v>4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21</v>
      </c>
      <c r="F59" s="42">
        <v>9</v>
      </c>
      <c r="G59" s="42">
        <v>2</v>
      </c>
      <c r="H59" s="42">
        <v>0</v>
      </c>
      <c r="I59" s="42">
        <v>0</v>
      </c>
      <c r="J59" s="42">
        <v>0</v>
      </c>
      <c r="K59" s="42">
        <v>2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11</v>
      </c>
      <c r="F60" s="42">
        <v>2</v>
      </c>
      <c r="G60" s="42">
        <v>0</v>
      </c>
      <c r="H60" s="42">
        <v>1</v>
      </c>
      <c r="I60" s="42">
        <v>0</v>
      </c>
      <c r="J60" s="42">
        <v>7</v>
      </c>
      <c r="K60" s="42">
        <v>2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7</v>
      </c>
      <c r="C61" s="42">
        <v>8</v>
      </c>
      <c r="D61" s="42">
        <v>1</v>
      </c>
      <c r="E61" s="42">
        <v>157</v>
      </c>
      <c r="F61" s="42">
        <v>23</v>
      </c>
      <c r="G61" s="42">
        <v>3</v>
      </c>
      <c r="H61" s="42">
        <v>8</v>
      </c>
      <c r="I61" s="42">
        <v>1</v>
      </c>
      <c r="J61" s="42">
        <v>13</v>
      </c>
      <c r="K61" s="42">
        <v>9</v>
      </c>
      <c r="L61" s="42">
        <v>32</v>
      </c>
      <c r="M61" s="42">
        <v>9</v>
      </c>
      <c r="N61" s="42">
        <v>1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88</v>
      </c>
      <c r="F62" s="42">
        <v>2</v>
      </c>
      <c r="G62" s="42">
        <v>9</v>
      </c>
      <c r="H62" s="42">
        <v>6</v>
      </c>
      <c r="I62" s="42">
        <v>2</v>
      </c>
      <c r="J62" s="42">
        <v>30</v>
      </c>
      <c r="K62" s="42">
        <v>4</v>
      </c>
      <c r="L62" s="42">
        <v>48</v>
      </c>
      <c r="M62" s="42">
        <v>16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2</v>
      </c>
      <c r="C63" s="42">
        <v>2</v>
      </c>
      <c r="D63" s="42">
        <v>0</v>
      </c>
      <c r="E63" s="42">
        <v>9</v>
      </c>
      <c r="F63" s="42">
        <v>1</v>
      </c>
      <c r="G63" s="42">
        <v>0</v>
      </c>
      <c r="H63" s="42">
        <v>0</v>
      </c>
      <c r="I63" s="42">
        <v>0</v>
      </c>
      <c r="J63" s="42">
        <v>2</v>
      </c>
      <c r="K63" s="42">
        <v>1</v>
      </c>
      <c r="L63" s="42">
        <v>0</v>
      </c>
      <c r="M63" s="42">
        <v>1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1</v>
      </c>
      <c r="C64" s="42">
        <v>1</v>
      </c>
      <c r="D64" s="42">
        <v>0</v>
      </c>
      <c r="E64" s="42">
        <v>63</v>
      </c>
      <c r="F64" s="42">
        <v>7</v>
      </c>
      <c r="G64" s="42">
        <v>6</v>
      </c>
      <c r="H64" s="42">
        <v>9</v>
      </c>
      <c r="I64" s="42">
        <v>5</v>
      </c>
      <c r="J64" s="42">
        <v>17</v>
      </c>
      <c r="K64" s="42">
        <v>3</v>
      </c>
      <c r="L64" s="42">
        <v>51</v>
      </c>
      <c r="M64" s="42">
        <v>12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66</v>
      </c>
      <c r="F65" s="42">
        <v>3</v>
      </c>
      <c r="G65" s="42">
        <v>7</v>
      </c>
      <c r="H65" s="42">
        <v>4</v>
      </c>
      <c r="I65" s="42">
        <v>0</v>
      </c>
      <c r="J65" s="42">
        <v>4</v>
      </c>
      <c r="K65" s="42">
        <v>3</v>
      </c>
      <c r="L65" s="42">
        <v>2</v>
      </c>
      <c r="M65" s="42">
        <v>1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1</v>
      </c>
      <c r="C66" s="42">
        <v>2</v>
      </c>
      <c r="D66" s="42">
        <v>0</v>
      </c>
      <c r="E66" s="42">
        <v>54</v>
      </c>
      <c r="F66" s="42">
        <v>20</v>
      </c>
      <c r="G66" s="42">
        <v>0</v>
      </c>
      <c r="H66" s="42">
        <v>3</v>
      </c>
      <c r="I66" s="42">
        <v>0</v>
      </c>
      <c r="J66" s="42">
        <v>4</v>
      </c>
      <c r="K66" s="42">
        <v>4</v>
      </c>
      <c r="L66" s="42">
        <v>5</v>
      </c>
      <c r="M66" s="42">
        <v>1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9</v>
      </c>
      <c r="F67" s="42">
        <v>3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1</v>
      </c>
      <c r="M67" s="42">
        <v>1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22</v>
      </c>
      <c r="F68" s="42">
        <v>10</v>
      </c>
      <c r="G68" s="42">
        <v>3</v>
      </c>
      <c r="H68" s="42">
        <v>0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1</v>
      </c>
      <c r="C69" s="42">
        <v>1</v>
      </c>
      <c r="D69" s="42">
        <v>0</v>
      </c>
      <c r="E69" s="42">
        <v>24</v>
      </c>
      <c r="F69" s="42">
        <v>0</v>
      </c>
      <c r="G69" s="42">
        <v>1</v>
      </c>
      <c r="H69" s="42">
        <v>11</v>
      </c>
      <c r="I69" s="42">
        <v>0</v>
      </c>
      <c r="J69" s="42">
        <v>8</v>
      </c>
      <c r="K69" s="42">
        <v>3</v>
      </c>
      <c r="L69" s="42">
        <v>1</v>
      </c>
      <c r="M69" s="42">
        <v>2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6</v>
      </c>
      <c r="C70" s="42">
        <v>7</v>
      </c>
      <c r="D70" s="42">
        <v>0</v>
      </c>
      <c r="E70" s="42">
        <v>218</v>
      </c>
      <c r="F70" s="42">
        <v>27</v>
      </c>
      <c r="G70" s="42">
        <v>5</v>
      </c>
      <c r="H70" s="42">
        <v>52</v>
      </c>
      <c r="I70" s="42">
        <v>0</v>
      </c>
      <c r="J70" s="42">
        <v>27</v>
      </c>
      <c r="K70" s="42">
        <v>24</v>
      </c>
      <c r="L70" s="42">
        <v>80</v>
      </c>
      <c r="M70" s="42">
        <v>33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4</v>
      </c>
      <c r="C71" s="42">
        <v>4</v>
      </c>
      <c r="D71" s="42">
        <v>1</v>
      </c>
      <c r="E71" s="42">
        <v>392</v>
      </c>
      <c r="F71" s="42">
        <v>47</v>
      </c>
      <c r="G71" s="42">
        <v>15</v>
      </c>
      <c r="H71" s="42">
        <v>21</v>
      </c>
      <c r="I71" s="42">
        <v>1</v>
      </c>
      <c r="J71" s="42">
        <v>36</v>
      </c>
      <c r="K71" s="42">
        <v>30</v>
      </c>
      <c r="L71" s="42">
        <v>103</v>
      </c>
      <c r="M71" s="42">
        <v>37</v>
      </c>
      <c r="N71" s="42">
        <v>1</v>
      </c>
      <c r="O71" s="42">
        <v>0</v>
      </c>
    </row>
    <row r="72" spans="1:15" x14ac:dyDescent="0.25">
      <c r="A72" s="46" t="s">
        <v>77</v>
      </c>
      <c r="B72" s="42">
        <v>1</v>
      </c>
      <c r="C72" s="42">
        <v>1</v>
      </c>
      <c r="D72" s="42">
        <v>0</v>
      </c>
      <c r="E72" s="42">
        <v>172</v>
      </c>
      <c r="F72" s="42">
        <v>59</v>
      </c>
      <c r="G72" s="42">
        <v>0</v>
      </c>
      <c r="H72" s="42">
        <v>17</v>
      </c>
      <c r="I72" s="42">
        <v>0</v>
      </c>
      <c r="J72" s="42">
        <v>12</v>
      </c>
      <c r="K72" s="42">
        <v>11</v>
      </c>
      <c r="L72" s="42">
        <v>19</v>
      </c>
      <c r="M72" s="42">
        <v>5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4</v>
      </c>
      <c r="C73" s="42">
        <v>4</v>
      </c>
      <c r="D73" s="42">
        <v>0</v>
      </c>
      <c r="E73" s="42">
        <v>826</v>
      </c>
      <c r="F73" s="42">
        <v>57</v>
      </c>
      <c r="G73" s="42">
        <v>88</v>
      </c>
      <c r="H73" s="42">
        <v>128</v>
      </c>
      <c r="I73" s="42">
        <v>6</v>
      </c>
      <c r="J73" s="42">
        <v>94</v>
      </c>
      <c r="K73" s="42">
        <v>41</v>
      </c>
      <c r="L73" s="42">
        <v>148</v>
      </c>
      <c r="M73" s="42">
        <v>98</v>
      </c>
      <c r="N73" s="42">
        <v>0</v>
      </c>
      <c r="O73" s="42">
        <v>1</v>
      </c>
    </row>
    <row r="74" spans="1:15" x14ac:dyDescent="0.25">
      <c r="A74" s="46" t="s">
        <v>79</v>
      </c>
      <c r="B74" s="42">
        <v>24</v>
      </c>
      <c r="C74" s="42">
        <v>24</v>
      </c>
      <c r="D74" s="42">
        <v>0</v>
      </c>
      <c r="E74" s="42">
        <v>1376</v>
      </c>
      <c r="F74" s="42">
        <v>6</v>
      </c>
      <c r="G74" s="42">
        <v>214</v>
      </c>
      <c r="H74" s="42">
        <v>1398</v>
      </c>
      <c r="I74" s="42">
        <v>226</v>
      </c>
      <c r="J74" s="42">
        <v>442</v>
      </c>
      <c r="K74" s="42">
        <v>52</v>
      </c>
      <c r="L74" s="42">
        <v>224</v>
      </c>
      <c r="M74" s="42">
        <v>236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19</v>
      </c>
      <c r="F75" s="42">
        <v>1</v>
      </c>
      <c r="G75" s="42">
        <v>1</v>
      </c>
      <c r="H75" s="42">
        <v>1</v>
      </c>
      <c r="I75" s="42">
        <v>0</v>
      </c>
      <c r="J75" s="42">
        <v>1</v>
      </c>
      <c r="K75" s="42">
        <v>3</v>
      </c>
      <c r="L75" s="42">
        <v>2</v>
      </c>
      <c r="M75" s="42">
        <v>1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1</v>
      </c>
      <c r="C76" s="42">
        <v>1</v>
      </c>
      <c r="D76" s="42">
        <v>0</v>
      </c>
      <c r="E76" s="42">
        <v>16</v>
      </c>
      <c r="F76" s="42">
        <v>1</v>
      </c>
      <c r="G76" s="42">
        <v>1</v>
      </c>
      <c r="H76" s="42">
        <v>1</v>
      </c>
      <c r="I76" s="42">
        <v>0</v>
      </c>
      <c r="J76" s="42">
        <v>7</v>
      </c>
      <c r="K76" s="42">
        <v>4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1</v>
      </c>
      <c r="C77" s="42">
        <v>1</v>
      </c>
      <c r="D77" s="42">
        <v>0</v>
      </c>
      <c r="E77" s="42">
        <v>43</v>
      </c>
      <c r="F77" s="42">
        <v>4</v>
      </c>
      <c r="G77" s="42">
        <v>3</v>
      </c>
      <c r="H77" s="42">
        <v>3</v>
      </c>
      <c r="I77" s="42">
        <v>0</v>
      </c>
      <c r="J77" s="42">
        <v>4</v>
      </c>
      <c r="K77" s="42">
        <v>3</v>
      </c>
      <c r="L77" s="42">
        <v>3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7</v>
      </c>
      <c r="C78" s="42">
        <v>7</v>
      </c>
      <c r="D78" s="42">
        <v>0</v>
      </c>
      <c r="E78" s="42">
        <v>797</v>
      </c>
      <c r="F78" s="42">
        <v>43</v>
      </c>
      <c r="G78" s="42">
        <v>63</v>
      </c>
      <c r="H78" s="42">
        <v>112</v>
      </c>
      <c r="I78" s="42">
        <v>9</v>
      </c>
      <c r="J78" s="42">
        <v>124</v>
      </c>
      <c r="K78" s="42">
        <v>48</v>
      </c>
      <c r="L78" s="42">
        <v>82</v>
      </c>
      <c r="M78" s="42">
        <v>70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12</v>
      </c>
      <c r="F79" s="42">
        <v>0</v>
      </c>
      <c r="G79" s="42">
        <v>1</v>
      </c>
      <c r="H79" s="42">
        <v>1</v>
      </c>
      <c r="I79" s="42">
        <v>0</v>
      </c>
      <c r="J79" s="42">
        <v>1</v>
      </c>
      <c r="K79" s="42">
        <v>1</v>
      </c>
      <c r="L79" s="42">
        <v>2</v>
      </c>
      <c r="M79" s="42">
        <v>1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36</v>
      </c>
      <c r="F80" s="42">
        <v>13</v>
      </c>
      <c r="G80" s="42">
        <v>5</v>
      </c>
      <c r="H80" s="42">
        <v>1</v>
      </c>
      <c r="I80" s="42">
        <v>0</v>
      </c>
      <c r="J80" s="42">
        <v>9</v>
      </c>
      <c r="K80" s="42">
        <v>8</v>
      </c>
      <c r="L80" s="42">
        <v>1</v>
      </c>
      <c r="M80" s="42">
        <v>2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1</v>
      </c>
      <c r="C81" s="42">
        <v>1</v>
      </c>
      <c r="D81" s="42">
        <v>0</v>
      </c>
      <c r="E81" s="42">
        <v>39</v>
      </c>
      <c r="F81" s="42">
        <v>5</v>
      </c>
      <c r="G81" s="42">
        <v>0</v>
      </c>
      <c r="H81" s="42">
        <v>1</v>
      </c>
      <c r="I81" s="42">
        <v>1</v>
      </c>
      <c r="J81" s="42">
        <v>3</v>
      </c>
      <c r="K81" s="42">
        <v>4</v>
      </c>
      <c r="L81" s="42">
        <v>3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1</v>
      </c>
      <c r="C82" s="42">
        <v>1</v>
      </c>
      <c r="D82" s="42">
        <v>0</v>
      </c>
      <c r="E82" s="42">
        <v>14</v>
      </c>
      <c r="F82" s="42">
        <v>0</v>
      </c>
      <c r="G82" s="42">
        <v>3</v>
      </c>
      <c r="H82" s="42">
        <v>0</v>
      </c>
      <c r="I82" s="42">
        <v>0</v>
      </c>
      <c r="J82" s="42">
        <v>3</v>
      </c>
      <c r="K82" s="42">
        <v>2</v>
      </c>
      <c r="L82" s="42">
        <v>2</v>
      </c>
      <c r="M82" s="42">
        <v>1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85</v>
      </c>
      <c r="F83" s="42">
        <v>0</v>
      </c>
      <c r="G83" s="42">
        <v>3</v>
      </c>
      <c r="H83" s="42">
        <v>0</v>
      </c>
      <c r="I83" s="42">
        <v>0</v>
      </c>
      <c r="J83" s="42">
        <v>6</v>
      </c>
      <c r="K83" s="42">
        <v>3</v>
      </c>
      <c r="L83" s="42">
        <v>8</v>
      </c>
      <c r="M83" s="42">
        <v>1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10</v>
      </c>
      <c r="C84" s="42">
        <v>10</v>
      </c>
      <c r="D84" s="42">
        <v>0</v>
      </c>
      <c r="E84" s="42">
        <v>741</v>
      </c>
      <c r="F84" s="42">
        <v>1</v>
      </c>
      <c r="G84" s="42">
        <v>112</v>
      </c>
      <c r="H84" s="42">
        <v>286</v>
      </c>
      <c r="I84" s="42">
        <v>96</v>
      </c>
      <c r="J84" s="42">
        <v>196</v>
      </c>
      <c r="K84" s="42">
        <v>11</v>
      </c>
      <c r="L84" s="42">
        <v>71</v>
      </c>
      <c r="M84" s="42">
        <v>23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49</v>
      </c>
      <c r="F85" s="42">
        <v>5</v>
      </c>
      <c r="G85" s="42">
        <v>2</v>
      </c>
      <c r="H85" s="42">
        <v>1</v>
      </c>
      <c r="I85" s="42">
        <v>1</v>
      </c>
      <c r="J85" s="42">
        <v>4</v>
      </c>
      <c r="K85" s="42">
        <v>7</v>
      </c>
      <c r="L85" s="42">
        <v>11</v>
      </c>
      <c r="M85" s="42">
        <v>6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16</v>
      </c>
      <c r="F86" s="42">
        <v>3</v>
      </c>
      <c r="G86" s="42">
        <v>3</v>
      </c>
      <c r="H86" s="42">
        <v>0</v>
      </c>
      <c r="I86" s="42">
        <v>0</v>
      </c>
      <c r="J86" s="42">
        <v>2</v>
      </c>
      <c r="K86" s="42">
        <v>0</v>
      </c>
      <c r="L86" s="42">
        <v>7</v>
      </c>
      <c r="M86" s="42">
        <v>1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9</v>
      </c>
      <c r="C87" s="42">
        <v>9</v>
      </c>
      <c r="D87" s="42">
        <v>0</v>
      </c>
      <c r="E87" s="42">
        <v>268</v>
      </c>
      <c r="F87" s="42">
        <v>29</v>
      </c>
      <c r="G87" s="42">
        <v>13</v>
      </c>
      <c r="H87" s="42">
        <v>36</v>
      </c>
      <c r="I87" s="42">
        <v>10</v>
      </c>
      <c r="J87" s="42">
        <v>42</v>
      </c>
      <c r="K87" s="42">
        <v>32</v>
      </c>
      <c r="L87" s="42">
        <v>16</v>
      </c>
      <c r="M87" s="42">
        <v>1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11</v>
      </c>
      <c r="F88" s="42">
        <v>0</v>
      </c>
      <c r="G88" s="42">
        <v>2</v>
      </c>
      <c r="H88" s="42">
        <v>0</v>
      </c>
      <c r="I88" s="42">
        <v>0</v>
      </c>
      <c r="J88" s="42">
        <v>6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1</v>
      </c>
      <c r="C89" s="42">
        <v>1</v>
      </c>
      <c r="D89" s="42">
        <v>0</v>
      </c>
      <c r="E89" s="42">
        <v>111</v>
      </c>
      <c r="F89" s="42">
        <v>23</v>
      </c>
      <c r="G89" s="42">
        <v>6</v>
      </c>
      <c r="H89" s="42">
        <v>11</v>
      </c>
      <c r="I89" s="42">
        <v>0</v>
      </c>
      <c r="J89" s="42">
        <v>18</v>
      </c>
      <c r="K89" s="42">
        <v>6</v>
      </c>
      <c r="L89" s="42">
        <v>1</v>
      </c>
      <c r="M89" s="42">
        <v>6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10</v>
      </c>
      <c r="C90" s="42">
        <v>11</v>
      </c>
      <c r="D90" s="42">
        <v>0</v>
      </c>
      <c r="E90" s="42">
        <v>503</v>
      </c>
      <c r="F90" s="42">
        <v>4</v>
      </c>
      <c r="G90" s="42">
        <v>18</v>
      </c>
      <c r="H90" s="42">
        <v>60</v>
      </c>
      <c r="I90" s="42">
        <v>1</v>
      </c>
      <c r="J90" s="42">
        <v>135</v>
      </c>
      <c r="K90" s="42">
        <v>30</v>
      </c>
      <c r="L90" s="42">
        <v>175</v>
      </c>
      <c r="M90" s="42">
        <v>84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8</v>
      </c>
      <c r="C91" s="42">
        <v>9</v>
      </c>
      <c r="D91" s="42">
        <v>0</v>
      </c>
      <c r="E91" s="42">
        <v>333</v>
      </c>
      <c r="F91" s="42">
        <v>91</v>
      </c>
      <c r="G91" s="42">
        <v>16</v>
      </c>
      <c r="H91" s="42">
        <v>44</v>
      </c>
      <c r="I91" s="42">
        <v>2</v>
      </c>
      <c r="J91" s="42">
        <v>35</v>
      </c>
      <c r="K91" s="42">
        <v>29</v>
      </c>
      <c r="L91" s="42">
        <v>6</v>
      </c>
      <c r="M91" s="42">
        <v>24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60</v>
      </c>
      <c r="C92" s="42">
        <v>64</v>
      </c>
      <c r="D92" s="42">
        <v>1</v>
      </c>
      <c r="E92" s="42">
        <v>3810</v>
      </c>
      <c r="F92" s="42">
        <v>20</v>
      </c>
      <c r="G92" s="42">
        <v>653</v>
      </c>
      <c r="H92" s="42">
        <v>3918</v>
      </c>
      <c r="I92" s="42">
        <v>684</v>
      </c>
      <c r="J92" s="42">
        <v>969</v>
      </c>
      <c r="K92" s="42">
        <v>162</v>
      </c>
      <c r="L92" s="42">
        <v>629</v>
      </c>
      <c r="M92" s="42">
        <v>628</v>
      </c>
      <c r="N92" s="42">
        <v>1</v>
      </c>
      <c r="O92" s="42">
        <v>2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6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25</v>
      </c>
      <c r="F94" s="42">
        <v>7</v>
      </c>
      <c r="G94" s="42">
        <v>1</v>
      </c>
      <c r="H94" s="42">
        <v>1</v>
      </c>
      <c r="I94" s="42">
        <v>1</v>
      </c>
      <c r="J94" s="42">
        <v>2</v>
      </c>
      <c r="K94" s="42">
        <v>2</v>
      </c>
      <c r="L94" s="42">
        <v>1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11</v>
      </c>
      <c r="C95" s="42">
        <v>11</v>
      </c>
      <c r="D95" s="42">
        <v>0</v>
      </c>
      <c r="E95" s="42">
        <v>1060</v>
      </c>
      <c r="F95" s="42">
        <v>6</v>
      </c>
      <c r="G95" s="42">
        <v>88</v>
      </c>
      <c r="H95" s="42">
        <v>233</v>
      </c>
      <c r="I95" s="42">
        <v>19</v>
      </c>
      <c r="J95" s="42">
        <v>270</v>
      </c>
      <c r="K95" s="42">
        <v>36</v>
      </c>
      <c r="L95" s="42">
        <v>64</v>
      </c>
      <c r="M95" s="42">
        <v>125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19</v>
      </c>
      <c r="F96" s="42">
        <v>13</v>
      </c>
      <c r="G96" s="42">
        <v>0</v>
      </c>
      <c r="H96" s="42">
        <v>1</v>
      </c>
      <c r="I96" s="42">
        <v>0</v>
      </c>
      <c r="J96" s="42">
        <v>2</v>
      </c>
      <c r="K96" s="42">
        <v>3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4</v>
      </c>
      <c r="C97" s="42">
        <v>5</v>
      </c>
      <c r="D97" s="42">
        <v>0</v>
      </c>
      <c r="E97" s="42">
        <v>186</v>
      </c>
      <c r="F97" s="42">
        <v>20</v>
      </c>
      <c r="G97" s="42">
        <v>12</v>
      </c>
      <c r="H97" s="42">
        <v>31</v>
      </c>
      <c r="I97" s="42">
        <v>3</v>
      </c>
      <c r="J97" s="42">
        <v>28</v>
      </c>
      <c r="K97" s="42">
        <v>8</v>
      </c>
      <c r="L97" s="42">
        <v>4</v>
      </c>
      <c r="M97" s="42">
        <v>7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3</v>
      </c>
      <c r="C98" s="42">
        <v>4</v>
      </c>
      <c r="D98" s="42">
        <v>0</v>
      </c>
      <c r="E98" s="42">
        <v>49</v>
      </c>
      <c r="F98" s="42">
        <v>11</v>
      </c>
      <c r="G98" s="42">
        <v>11</v>
      </c>
      <c r="H98" s="42">
        <v>17</v>
      </c>
      <c r="I98" s="42">
        <v>7</v>
      </c>
      <c r="J98" s="42">
        <v>17</v>
      </c>
      <c r="K98" s="42">
        <v>2</v>
      </c>
      <c r="L98" s="42">
        <v>15</v>
      </c>
      <c r="M98" s="42">
        <v>13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9</v>
      </c>
      <c r="F99" s="42">
        <v>2</v>
      </c>
      <c r="G99" s="42">
        <v>1</v>
      </c>
      <c r="H99" s="42">
        <v>1</v>
      </c>
      <c r="I99" s="42">
        <v>2</v>
      </c>
      <c r="J99" s="42">
        <v>2</v>
      </c>
      <c r="K99" s="42">
        <v>4</v>
      </c>
      <c r="L99" s="42">
        <v>3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43</v>
      </c>
      <c r="F100" s="42">
        <v>8</v>
      </c>
      <c r="G100" s="42">
        <v>1</v>
      </c>
      <c r="H100" s="42">
        <v>2</v>
      </c>
      <c r="I100" s="42">
        <v>1</v>
      </c>
      <c r="J100" s="42">
        <v>13</v>
      </c>
      <c r="K100" s="42">
        <v>4</v>
      </c>
      <c r="L100" s="42">
        <v>13</v>
      </c>
      <c r="M100" s="42">
        <v>7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2</v>
      </c>
      <c r="C101" s="42">
        <v>2</v>
      </c>
      <c r="D101" s="42">
        <v>0</v>
      </c>
      <c r="E101" s="42">
        <v>27</v>
      </c>
      <c r="F101" s="42">
        <v>4</v>
      </c>
      <c r="G101" s="42">
        <v>1</v>
      </c>
      <c r="H101" s="42">
        <v>3</v>
      </c>
      <c r="I101" s="42">
        <v>0</v>
      </c>
      <c r="J101" s="42">
        <v>3</v>
      </c>
      <c r="K101" s="42">
        <v>4</v>
      </c>
      <c r="L101" s="42">
        <v>6</v>
      </c>
      <c r="M101" s="42">
        <v>4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7</v>
      </c>
      <c r="C102" s="42">
        <v>7</v>
      </c>
      <c r="D102" s="42">
        <v>0</v>
      </c>
      <c r="E102" s="42">
        <v>680</v>
      </c>
      <c r="F102" s="42">
        <v>22</v>
      </c>
      <c r="G102" s="42">
        <v>56</v>
      </c>
      <c r="H102" s="42">
        <v>150</v>
      </c>
      <c r="I102" s="42">
        <v>18</v>
      </c>
      <c r="J102" s="42">
        <v>161</v>
      </c>
      <c r="K102" s="42">
        <v>44</v>
      </c>
      <c r="L102" s="42">
        <v>39</v>
      </c>
      <c r="M102" s="42">
        <v>51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138</v>
      </c>
      <c r="F103" s="42">
        <v>2</v>
      </c>
      <c r="G103" s="42">
        <v>8</v>
      </c>
      <c r="H103" s="42">
        <v>12</v>
      </c>
      <c r="I103" s="42">
        <v>5</v>
      </c>
      <c r="J103" s="42">
        <v>49</v>
      </c>
      <c r="K103" s="42">
        <v>4</v>
      </c>
      <c r="L103" s="42">
        <v>23</v>
      </c>
      <c r="M103" s="42">
        <v>22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7</v>
      </c>
      <c r="F104" s="42">
        <v>0</v>
      </c>
      <c r="G104" s="42">
        <v>0</v>
      </c>
      <c r="H104" s="42">
        <v>2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1</v>
      </c>
      <c r="C105" s="42">
        <v>1</v>
      </c>
      <c r="D105" s="42">
        <v>0</v>
      </c>
      <c r="E105" s="42">
        <v>46</v>
      </c>
      <c r="F105" s="42">
        <v>1</v>
      </c>
      <c r="G105" s="42">
        <v>6</v>
      </c>
      <c r="H105" s="42">
        <v>2</v>
      </c>
      <c r="I105" s="42">
        <v>3</v>
      </c>
      <c r="J105" s="42">
        <v>22</v>
      </c>
      <c r="K105" s="42">
        <v>6</v>
      </c>
      <c r="L105" s="42">
        <v>22</v>
      </c>
      <c r="M105" s="42">
        <v>4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34</v>
      </c>
      <c r="F106" s="42">
        <v>7</v>
      </c>
      <c r="G106" s="42">
        <v>3</v>
      </c>
      <c r="H106" s="42">
        <v>1</v>
      </c>
      <c r="I106" s="42">
        <v>0</v>
      </c>
      <c r="J106" s="42">
        <v>5</v>
      </c>
      <c r="K106" s="42">
        <v>1</v>
      </c>
      <c r="L106" s="42">
        <v>1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1</v>
      </c>
      <c r="C107" s="42">
        <v>1</v>
      </c>
      <c r="D107" s="42">
        <v>0</v>
      </c>
      <c r="E107" s="42">
        <v>100</v>
      </c>
      <c r="F107" s="42">
        <v>14</v>
      </c>
      <c r="G107" s="42">
        <v>1</v>
      </c>
      <c r="H107" s="42">
        <v>1</v>
      </c>
      <c r="I107" s="42">
        <v>0</v>
      </c>
      <c r="J107" s="42">
        <v>1</v>
      </c>
      <c r="K107" s="42">
        <v>4</v>
      </c>
      <c r="L107" s="42">
        <v>7</v>
      </c>
      <c r="M107" s="42">
        <v>1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59</v>
      </c>
      <c r="C108" s="42">
        <v>62</v>
      </c>
      <c r="D108" s="42">
        <v>5</v>
      </c>
      <c r="E108" s="42">
        <v>4020</v>
      </c>
      <c r="F108" s="42">
        <v>35</v>
      </c>
      <c r="G108" s="42">
        <v>1174</v>
      </c>
      <c r="H108" s="42">
        <v>1845</v>
      </c>
      <c r="I108" s="42">
        <v>459</v>
      </c>
      <c r="J108" s="42">
        <v>1869</v>
      </c>
      <c r="K108" s="42">
        <v>212</v>
      </c>
      <c r="L108" s="42">
        <v>242</v>
      </c>
      <c r="M108" s="42">
        <v>248</v>
      </c>
      <c r="N108" s="42">
        <v>5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8</v>
      </c>
      <c r="F109" s="42">
        <v>1</v>
      </c>
      <c r="G109" s="42">
        <v>1</v>
      </c>
      <c r="H109" s="42">
        <v>0</v>
      </c>
      <c r="I109" s="42">
        <v>0</v>
      </c>
      <c r="J109" s="42">
        <v>3</v>
      </c>
      <c r="K109" s="42">
        <v>2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55</v>
      </c>
      <c r="F110" s="42">
        <v>17</v>
      </c>
      <c r="G110" s="42">
        <v>0</v>
      </c>
      <c r="H110" s="42">
        <v>5</v>
      </c>
      <c r="I110" s="42">
        <v>1</v>
      </c>
      <c r="J110" s="42">
        <v>3</v>
      </c>
      <c r="K110" s="42">
        <v>4</v>
      </c>
      <c r="L110" s="42">
        <v>2</v>
      </c>
      <c r="M110" s="42">
        <v>1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17</v>
      </c>
      <c r="F111" s="42">
        <v>0</v>
      </c>
      <c r="G111" s="42">
        <v>1</v>
      </c>
      <c r="H111" s="42">
        <v>3</v>
      </c>
      <c r="I111" s="42">
        <v>0</v>
      </c>
      <c r="J111" s="42">
        <v>1</v>
      </c>
      <c r="K111" s="42">
        <v>5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12</v>
      </c>
      <c r="F112" s="42">
        <v>3</v>
      </c>
      <c r="G112" s="42">
        <v>1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2</v>
      </c>
      <c r="C113" s="42">
        <v>2</v>
      </c>
      <c r="D113" s="42">
        <v>0</v>
      </c>
      <c r="E113" s="42">
        <v>62</v>
      </c>
      <c r="F113" s="42">
        <v>11</v>
      </c>
      <c r="G113" s="42">
        <v>11</v>
      </c>
      <c r="H113" s="42">
        <v>13</v>
      </c>
      <c r="I113" s="42">
        <v>4</v>
      </c>
      <c r="J113" s="42">
        <v>9</v>
      </c>
      <c r="K113" s="42">
        <v>10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4</v>
      </c>
      <c r="C114" s="42">
        <v>4</v>
      </c>
      <c r="D114" s="42">
        <v>0</v>
      </c>
      <c r="E114" s="42">
        <v>119</v>
      </c>
      <c r="F114" s="42">
        <v>3</v>
      </c>
      <c r="G114" s="42">
        <v>3</v>
      </c>
      <c r="H114" s="42">
        <v>10</v>
      </c>
      <c r="I114" s="42">
        <v>0</v>
      </c>
      <c r="J114" s="42">
        <v>20</v>
      </c>
      <c r="K114" s="42">
        <v>3</v>
      </c>
      <c r="L114" s="42">
        <v>13</v>
      </c>
      <c r="M114" s="42">
        <v>14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25</v>
      </c>
      <c r="F115" s="42">
        <v>0</v>
      </c>
      <c r="G115" s="42">
        <v>0</v>
      </c>
      <c r="H115" s="42">
        <v>1</v>
      </c>
      <c r="I115" s="42">
        <v>0</v>
      </c>
      <c r="J115" s="42">
        <v>14</v>
      </c>
      <c r="K115" s="42">
        <v>4</v>
      </c>
      <c r="L115" s="42">
        <v>4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3</v>
      </c>
      <c r="C116" s="42">
        <v>3</v>
      </c>
      <c r="D116" s="42">
        <v>0</v>
      </c>
      <c r="E116" s="42">
        <v>191</v>
      </c>
      <c r="F116" s="42">
        <v>9</v>
      </c>
      <c r="G116" s="42">
        <v>3</v>
      </c>
      <c r="H116" s="42">
        <v>26</v>
      </c>
      <c r="I116" s="42">
        <v>1</v>
      </c>
      <c r="J116" s="42">
        <v>21</v>
      </c>
      <c r="K116" s="42">
        <v>11</v>
      </c>
      <c r="L116" s="42">
        <v>172</v>
      </c>
      <c r="M116" s="42">
        <v>132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5</v>
      </c>
      <c r="F117" s="42">
        <v>0</v>
      </c>
      <c r="G117" s="42">
        <v>0</v>
      </c>
      <c r="H117" s="42">
        <v>1</v>
      </c>
      <c r="I117" s="42">
        <v>0</v>
      </c>
      <c r="J117" s="42">
        <v>1</v>
      </c>
      <c r="K117" s="42">
        <v>2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13</v>
      </c>
      <c r="F118" s="42">
        <v>2</v>
      </c>
      <c r="G118" s="42">
        <v>2</v>
      </c>
      <c r="H118" s="42">
        <v>0</v>
      </c>
      <c r="I118" s="42">
        <v>0</v>
      </c>
      <c r="J118" s="42">
        <v>7</v>
      </c>
      <c r="K118" s="42">
        <v>0</v>
      </c>
      <c r="L118" s="42">
        <v>1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3</v>
      </c>
      <c r="C119" s="42">
        <v>3</v>
      </c>
      <c r="D119" s="42">
        <v>0</v>
      </c>
      <c r="E119" s="42">
        <v>136</v>
      </c>
      <c r="F119" s="42">
        <v>19</v>
      </c>
      <c r="G119" s="42">
        <v>5</v>
      </c>
      <c r="H119" s="42">
        <v>29</v>
      </c>
      <c r="I119" s="42">
        <v>0</v>
      </c>
      <c r="J119" s="42">
        <v>7</v>
      </c>
      <c r="K119" s="42">
        <v>2</v>
      </c>
      <c r="L119" s="42">
        <v>8</v>
      </c>
      <c r="M119" s="42">
        <v>11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29</v>
      </c>
      <c r="F120" s="42">
        <v>4</v>
      </c>
      <c r="G120" s="42">
        <v>1</v>
      </c>
      <c r="H120" s="42">
        <v>0</v>
      </c>
      <c r="I120" s="42">
        <v>0</v>
      </c>
      <c r="J120" s="42">
        <v>5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7</v>
      </c>
      <c r="C121" s="42">
        <v>7</v>
      </c>
      <c r="D121" s="42">
        <v>0</v>
      </c>
      <c r="E121" s="42">
        <v>360</v>
      </c>
      <c r="F121" s="42">
        <v>8</v>
      </c>
      <c r="G121" s="42">
        <v>31</v>
      </c>
      <c r="H121" s="42">
        <v>67</v>
      </c>
      <c r="I121" s="42">
        <v>6</v>
      </c>
      <c r="J121" s="42">
        <v>55</v>
      </c>
      <c r="K121" s="42">
        <v>10</v>
      </c>
      <c r="L121" s="42">
        <v>39</v>
      </c>
      <c r="M121" s="42">
        <v>46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1</v>
      </c>
      <c r="C122" s="42">
        <v>1</v>
      </c>
      <c r="D122" s="42">
        <v>0</v>
      </c>
      <c r="E122" s="42">
        <v>47</v>
      </c>
      <c r="F122" s="42">
        <v>18</v>
      </c>
      <c r="G122" s="42">
        <v>1</v>
      </c>
      <c r="H122" s="42">
        <v>1</v>
      </c>
      <c r="I122" s="42">
        <v>0</v>
      </c>
      <c r="J122" s="42">
        <v>7</v>
      </c>
      <c r="K122" s="42">
        <v>5</v>
      </c>
      <c r="L122" s="42">
        <v>4</v>
      </c>
      <c r="M122" s="42">
        <v>1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13</v>
      </c>
      <c r="F123" s="42">
        <v>2</v>
      </c>
      <c r="G123" s="42">
        <v>0</v>
      </c>
      <c r="H123" s="42">
        <v>2</v>
      </c>
      <c r="I123" s="42">
        <v>0</v>
      </c>
      <c r="J123" s="42">
        <v>5</v>
      </c>
      <c r="K123" s="42">
        <v>1</v>
      </c>
      <c r="L123" s="42">
        <v>1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21</v>
      </c>
      <c r="F124" s="42">
        <v>1</v>
      </c>
      <c r="G124" s="42">
        <v>2</v>
      </c>
      <c r="H124" s="42">
        <v>2</v>
      </c>
      <c r="I124" s="42">
        <v>1</v>
      </c>
      <c r="J124" s="42">
        <v>6</v>
      </c>
      <c r="K124" s="42">
        <v>3</v>
      </c>
      <c r="L124" s="42">
        <v>2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48</v>
      </c>
      <c r="F125" s="42">
        <v>6</v>
      </c>
      <c r="G125" s="42">
        <v>6</v>
      </c>
      <c r="H125" s="42">
        <v>1</v>
      </c>
      <c r="I125" s="42">
        <v>0</v>
      </c>
      <c r="J125" s="42">
        <v>19</v>
      </c>
      <c r="K125" s="42">
        <v>2</v>
      </c>
      <c r="L125" s="42">
        <v>0</v>
      </c>
      <c r="M125" s="42">
        <v>1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2</v>
      </c>
      <c r="C126" s="42">
        <v>2</v>
      </c>
      <c r="D126" s="42">
        <v>0</v>
      </c>
      <c r="E126" s="42">
        <v>52</v>
      </c>
      <c r="F126" s="42">
        <v>1</v>
      </c>
      <c r="G126" s="42">
        <v>4</v>
      </c>
      <c r="H126" s="42">
        <v>7</v>
      </c>
      <c r="I126" s="42">
        <v>0</v>
      </c>
      <c r="J126" s="42">
        <v>7</v>
      </c>
      <c r="K126" s="42">
        <v>11</v>
      </c>
      <c r="L126" s="42">
        <v>10</v>
      </c>
      <c r="M126" s="42">
        <v>5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6</v>
      </c>
      <c r="F127" s="42">
        <v>2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26</v>
      </c>
      <c r="F128" s="42">
        <v>5</v>
      </c>
      <c r="G128" s="42">
        <v>1</v>
      </c>
      <c r="H128" s="42">
        <v>0</v>
      </c>
      <c r="I128" s="42">
        <v>0</v>
      </c>
      <c r="J128" s="42">
        <v>2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17</v>
      </c>
      <c r="F129" s="42">
        <v>3</v>
      </c>
      <c r="G129" s="42">
        <v>0</v>
      </c>
      <c r="H129" s="42">
        <v>0</v>
      </c>
      <c r="I129" s="42">
        <v>0</v>
      </c>
      <c r="J129" s="42">
        <v>3</v>
      </c>
      <c r="K129" s="42">
        <v>1</v>
      </c>
      <c r="L129" s="42">
        <v>0</v>
      </c>
      <c r="M129" s="42">
        <v>1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64</v>
      </c>
      <c r="F130" s="42">
        <v>4</v>
      </c>
      <c r="G130" s="42">
        <v>7</v>
      </c>
      <c r="H130" s="42">
        <v>6</v>
      </c>
      <c r="I130" s="42">
        <v>0</v>
      </c>
      <c r="J130" s="42">
        <v>5</v>
      </c>
      <c r="K130" s="42">
        <v>6</v>
      </c>
      <c r="L130" s="42">
        <v>9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6</v>
      </c>
      <c r="F131" s="42">
        <v>0</v>
      </c>
      <c r="G131" s="42">
        <v>0</v>
      </c>
      <c r="H131" s="42">
        <v>0</v>
      </c>
      <c r="I131" s="42">
        <v>0</v>
      </c>
      <c r="J131" s="42">
        <v>6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22</v>
      </c>
      <c r="F132" s="42">
        <v>1</v>
      </c>
      <c r="G132" s="42">
        <v>1</v>
      </c>
      <c r="H132" s="42">
        <v>0</v>
      </c>
      <c r="I132" s="42">
        <v>1</v>
      </c>
      <c r="J132" s="42">
        <v>9</v>
      </c>
      <c r="K132" s="42">
        <v>5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1</v>
      </c>
      <c r="C133" s="42">
        <v>1</v>
      </c>
      <c r="D133" s="42">
        <v>0</v>
      </c>
      <c r="E133" s="42">
        <v>14</v>
      </c>
      <c r="F133" s="42">
        <v>3</v>
      </c>
      <c r="G133" s="42">
        <v>1</v>
      </c>
      <c r="H133" s="42">
        <v>1</v>
      </c>
      <c r="I133" s="42">
        <v>0</v>
      </c>
      <c r="J133" s="42">
        <v>1</v>
      </c>
      <c r="K133" s="42">
        <v>0</v>
      </c>
      <c r="L133" s="42">
        <v>5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67</v>
      </c>
      <c r="F134" s="42">
        <v>3</v>
      </c>
      <c r="G134" s="42">
        <v>4</v>
      </c>
      <c r="H134" s="42">
        <v>5</v>
      </c>
      <c r="I134" s="42">
        <v>0</v>
      </c>
      <c r="J134" s="42">
        <v>7</v>
      </c>
      <c r="K134" s="42">
        <v>6</v>
      </c>
      <c r="L134" s="42">
        <v>17</v>
      </c>
      <c r="M134" s="42">
        <v>3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51</v>
      </c>
      <c r="F135" s="42">
        <v>3</v>
      </c>
      <c r="G135" s="42">
        <v>1</v>
      </c>
      <c r="H135" s="42">
        <v>7</v>
      </c>
      <c r="I135" s="42">
        <v>1</v>
      </c>
      <c r="J135" s="42">
        <v>9</v>
      </c>
      <c r="K135" s="42">
        <v>0</v>
      </c>
      <c r="L135" s="42">
        <v>5</v>
      </c>
      <c r="M135" s="42">
        <v>1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7</v>
      </c>
      <c r="F136" s="42">
        <v>2</v>
      </c>
      <c r="G136" s="42">
        <v>1</v>
      </c>
      <c r="H136" s="42">
        <v>0</v>
      </c>
      <c r="I136" s="42">
        <v>0</v>
      </c>
      <c r="J136" s="42">
        <v>3</v>
      </c>
      <c r="K136" s="42">
        <v>1</v>
      </c>
      <c r="L136" s="42">
        <v>2</v>
      </c>
      <c r="M136" s="42">
        <v>2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11</v>
      </c>
      <c r="C137" s="42">
        <v>12</v>
      </c>
      <c r="D137" s="42">
        <v>0</v>
      </c>
      <c r="E137" s="42">
        <v>782</v>
      </c>
      <c r="F137" s="42">
        <v>30</v>
      </c>
      <c r="G137" s="42">
        <v>91</v>
      </c>
      <c r="H137" s="42">
        <v>248</v>
      </c>
      <c r="I137" s="42">
        <v>16</v>
      </c>
      <c r="J137" s="42">
        <v>130</v>
      </c>
      <c r="K137" s="42">
        <v>57</v>
      </c>
      <c r="L137" s="42">
        <v>47</v>
      </c>
      <c r="M137" s="42">
        <v>53</v>
      </c>
      <c r="N137" s="42">
        <v>0</v>
      </c>
      <c r="O137" s="42">
        <v>1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5</v>
      </c>
      <c r="F138" s="42">
        <v>0</v>
      </c>
      <c r="G138" s="42">
        <v>0</v>
      </c>
      <c r="H138" s="42">
        <v>1</v>
      </c>
      <c r="I138" s="42">
        <v>0</v>
      </c>
      <c r="J138" s="42">
        <v>1</v>
      </c>
      <c r="K138" s="42">
        <v>4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3</v>
      </c>
      <c r="C139" s="42">
        <v>3</v>
      </c>
      <c r="D139" s="42">
        <v>0</v>
      </c>
      <c r="E139" s="42">
        <v>83</v>
      </c>
      <c r="F139" s="42">
        <v>4</v>
      </c>
      <c r="G139" s="42">
        <v>16</v>
      </c>
      <c r="H139" s="42">
        <v>17</v>
      </c>
      <c r="I139" s="42">
        <v>3</v>
      </c>
      <c r="J139" s="42">
        <v>17</v>
      </c>
      <c r="K139" s="42">
        <v>8</v>
      </c>
      <c r="L139" s="42">
        <v>8</v>
      </c>
      <c r="M139" s="42">
        <v>4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9</v>
      </c>
      <c r="F140" s="42">
        <v>1</v>
      </c>
      <c r="G140" s="42">
        <v>3</v>
      </c>
      <c r="H140" s="42">
        <v>0</v>
      </c>
      <c r="I140" s="42">
        <v>0</v>
      </c>
      <c r="J140" s="42">
        <v>7</v>
      </c>
      <c r="K140" s="42">
        <v>2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14</v>
      </c>
      <c r="F141" s="42">
        <v>7</v>
      </c>
      <c r="G141" s="42">
        <v>1</v>
      </c>
      <c r="H141" s="42">
        <v>0</v>
      </c>
      <c r="I141" s="42">
        <v>0</v>
      </c>
      <c r="J141" s="42">
        <v>0</v>
      </c>
      <c r="K141" s="42">
        <v>1</v>
      </c>
      <c r="L141" s="42">
        <v>1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2</v>
      </c>
      <c r="C142" s="42">
        <v>2</v>
      </c>
      <c r="D142" s="42">
        <v>0</v>
      </c>
      <c r="E142" s="42">
        <v>12</v>
      </c>
      <c r="F142" s="42">
        <v>4</v>
      </c>
      <c r="G142" s="42">
        <v>0</v>
      </c>
      <c r="H142" s="42">
        <v>1</v>
      </c>
      <c r="I142" s="42">
        <v>0</v>
      </c>
      <c r="J142" s="42">
        <v>1</v>
      </c>
      <c r="K142" s="42">
        <v>5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53</v>
      </c>
      <c r="F143" s="42">
        <v>29</v>
      </c>
      <c r="G143" s="42">
        <v>1</v>
      </c>
      <c r="H143" s="42">
        <v>1</v>
      </c>
      <c r="I143" s="42">
        <v>0</v>
      </c>
      <c r="J143" s="42">
        <v>1</v>
      </c>
      <c r="K143" s="42">
        <v>3</v>
      </c>
      <c r="L143" s="42">
        <v>3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1</v>
      </c>
      <c r="C144" s="42">
        <v>1</v>
      </c>
      <c r="D144" s="42">
        <v>0</v>
      </c>
      <c r="E144" s="42">
        <v>214</v>
      </c>
      <c r="F144" s="42">
        <v>2</v>
      </c>
      <c r="G144" s="42">
        <v>20</v>
      </c>
      <c r="H144" s="42">
        <v>30</v>
      </c>
      <c r="I144" s="42">
        <v>5</v>
      </c>
      <c r="J144" s="42">
        <v>44</v>
      </c>
      <c r="K144" s="42">
        <v>1</v>
      </c>
      <c r="L144" s="42">
        <v>33</v>
      </c>
      <c r="M144" s="42">
        <v>4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7</v>
      </c>
      <c r="F145" s="42">
        <v>3</v>
      </c>
      <c r="G145" s="42">
        <v>0</v>
      </c>
      <c r="H145" s="42">
        <v>0</v>
      </c>
      <c r="I145" s="42">
        <v>2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19</v>
      </c>
      <c r="F146" s="42">
        <v>0</v>
      </c>
      <c r="G146" s="42">
        <v>0</v>
      </c>
      <c r="H146" s="42">
        <v>0</v>
      </c>
      <c r="I146" s="42">
        <v>2</v>
      </c>
      <c r="J146" s="42">
        <v>4</v>
      </c>
      <c r="K146" s="42">
        <v>1</v>
      </c>
      <c r="L146" s="42">
        <v>2</v>
      </c>
      <c r="M146" s="42">
        <v>1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88</v>
      </c>
      <c r="F147" s="42">
        <v>10</v>
      </c>
      <c r="G147" s="42">
        <v>11</v>
      </c>
      <c r="H147" s="42">
        <v>11</v>
      </c>
      <c r="I147" s="42">
        <v>2</v>
      </c>
      <c r="J147" s="42">
        <v>14</v>
      </c>
      <c r="K147" s="42">
        <v>7</v>
      </c>
      <c r="L147" s="42">
        <v>2</v>
      </c>
      <c r="M147" s="42">
        <v>2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6</v>
      </c>
      <c r="C148" s="42">
        <v>7</v>
      </c>
      <c r="D148" s="42">
        <v>0</v>
      </c>
      <c r="E148" s="42">
        <v>423</v>
      </c>
      <c r="F148" s="42">
        <v>65</v>
      </c>
      <c r="G148" s="42">
        <v>24</v>
      </c>
      <c r="H148" s="42">
        <v>72</v>
      </c>
      <c r="I148" s="42">
        <v>1</v>
      </c>
      <c r="J148" s="42">
        <v>73</v>
      </c>
      <c r="K148" s="42">
        <v>27</v>
      </c>
      <c r="L148" s="42">
        <v>53</v>
      </c>
      <c r="M148" s="42">
        <v>48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12</v>
      </c>
      <c r="F149" s="42">
        <v>1</v>
      </c>
      <c r="G149" s="42">
        <v>3</v>
      </c>
      <c r="H149" s="42">
        <v>2</v>
      </c>
      <c r="I149" s="42">
        <v>1</v>
      </c>
      <c r="J149" s="42">
        <v>5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1</v>
      </c>
      <c r="C150" s="42">
        <v>1</v>
      </c>
      <c r="D150" s="42">
        <v>0</v>
      </c>
      <c r="E150" s="42">
        <v>21</v>
      </c>
      <c r="F150" s="42">
        <v>0</v>
      </c>
      <c r="G150" s="42">
        <v>1</v>
      </c>
      <c r="H150" s="42">
        <v>2</v>
      </c>
      <c r="I150" s="42">
        <v>0</v>
      </c>
      <c r="J150" s="42">
        <v>3</v>
      </c>
      <c r="K150" s="42">
        <v>3</v>
      </c>
      <c r="L150" s="42">
        <v>1</v>
      </c>
      <c r="M150" s="42">
        <v>5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9</v>
      </c>
      <c r="F151" s="42">
        <v>0</v>
      </c>
      <c r="G151" s="42">
        <v>2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23</v>
      </c>
      <c r="F152" s="42">
        <v>4</v>
      </c>
      <c r="G152" s="42">
        <v>1</v>
      </c>
      <c r="H152" s="42">
        <v>3</v>
      </c>
      <c r="I152" s="42">
        <v>0</v>
      </c>
      <c r="J152" s="42">
        <v>3</v>
      </c>
      <c r="K152" s="42">
        <v>4</v>
      </c>
      <c r="L152" s="42">
        <v>2</v>
      </c>
      <c r="M152" s="42">
        <v>2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7</v>
      </c>
      <c r="C153" s="42">
        <v>7</v>
      </c>
      <c r="D153" s="42">
        <v>0</v>
      </c>
      <c r="E153" s="42">
        <v>306</v>
      </c>
      <c r="F153" s="42">
        <v>8</v>
      </c>
      <c r="G153" s="42">
        <v>26</v>
      </c>
      <c r="H153" s="42">
        <v>177</v>
      </c>
      <c r="I153" s="42">
        <v>22</v>
      </c>
      <c r="J153" s="42">
        <v>109</v>
      </c>
      <c r="K153" s="42">
        <v>20</v>
      </c>
      <c r="L153" s="42">
        <v>79</v>
      </c>
      <c r="M153" s="42">
        <v>60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5</v>
      </c>
      <c r="C154" s="42">
        <v>5</v>
      </c>
      <c r="D154" s="42">
        <v>0</v>
      </c>
      <c r="E154" s="42">
        <v>136</v>
      </c>
      <c r="F154" s="42">
        <v>3</v>
      </c>
      <c r="G154" s="42">
        <v>12</v>
      </c>
      <c r="H154" s="42">
        <v>16</v>
      </c>
      <c r="I154" s="42">
        <v>1</v>
      </c>
      <c r="J154" s="42">
        <v>45</v>
      </c>
      <c r="K154" s="42">
        <v>9</v>
      </c>
      <c r="L154" s="42">
        <v>46</v>
      </c>
      <c r="M154" s="42">
        <v>17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6</v>
      </c>
      <c r="C155" s="42">
        <v>6</v>
      </c>
      <c r="D155" s="42">
        <v>1</v>
      </c>
      <c r="E155" s="42">
        <v>225</v>
      </c>
      <c r="F155" s="42">
        <v>34</v>
      </c>
      <c r="G155" s="42">
        <v>15</v>
      </c>
      <c r="H155" s="42">
        <v>38</v>
      </c>
      <c r="I155" s="42">
        <v>4</v>
      </c>
      <c r="J155" s="42">
        <v>51</v>
      </c>
      <c r="K155" s="42">
        <v>17</v>
      </c>
      <c r="L155" s="42">
        <v>13</v>
      </c>
      <c r="M155" s="42">
        <v>8</v>
      </c>
      <c r="N155" s="42">
        <v>1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6</v>
      </c>
      <c r="F156" s="42">
        <v>2</v>
      </c>
      <c r="G156" s="42">
        <v>0</v>
      </c>
      <c r="H156" s="42">
        <v>0</v>
      </c>
      <c r="I156" s="42">
        <v>0</v>
      </c>
      <c r="J156" s="42">
        <v>1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67</v>
      </c>
      <c r="F157" s="42">
        <v>10</v>
      </c>
      <c r="G157" s="42">
        <v>2</v>
      </c>
      <c r="H157" s="42">
        <v>7</v>
      </c>
      <c r="I157" s="42">
        <v>0</v>
      </c>
      <c r="J157" s="42">
        <v>3</v>
      </c>
      <c r="K157" s="42">
        <v>10</v>
      </c>
      <c r="L157" s="42">
        <v>7</v>
      </c>
      <c r="M157" s="42">
        <v>1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1</v>
      </c>
      <c r="C158" s="42">
        <v>1</v>
      </c>
      <c r="D158" s="42">
        <v>0</v>
      </c>
      <c r="E158" s="42">
        <v>8</v>
      </c>
      <c r="F158" s="42">
        <v>3</v>
      </c>
      <c r="G158" s="42">
        <v>1</v>
      </c>
      <c r="H158" s="42">
        <v>3</v>
      </c>
      <c r="I158" s="42">
        <v>0</v>
      </c>
      <c r="J158" s="42">
        <v>2</v>
      </c>
      <c r="K158" s="42">
        <v>0</v>
      </c>
      <c r="L158" s="42">
        <v>1</v>
      </c>
      <c r="M158" s="42">
        <v>2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12</v>
      </c>
      <c r="F159" s="42">
        <v>0</v>
      </c>
      <c r="G159" s="42">
        <v>1</v>
      </c>
      <c r="H159" s="42">
        <v>1</v>
      </c>
      <c r="I159" s="42">
        <v>0</v>
      </c>
      <c r="J159" s="42">
        <v>2</v>
      </c>
      <c r="K159" s="42">
        <v>2</v>
      </c>
      <c r="L159" s="42">
        <v>4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11</v>
      </c>
      <c r="C160" s="42">
        <v>11</v>
      </c>
      <c r="D160" s="42">
        <v>1</v>
      </c>
      <c r="E160" s="42">
        <v>960</v>
      </c>
      <c r="F160" s="42">
        <v>3</v>
      </c>
      <c r="G160" s="42">
        <v>137</v>
      </c>
      <c r="H160" s="42">
        <v>186</v>
      </c>
      <c r="I160" s="42">
        <v>12</v>
      </c>
      <c r="J160" s="42">
        <v>369</v>
      </c>
      <c r="K160" s="42">
        <v>202</v>
      </c>
      <c r="L160" s="42">
        <v>257</v>
      </c>
      <c r="M160" s="42">
        <v>165</v>
      </c>
      <c r="N160" s="42">
        <v>1</v>
      </c>
      <c r="O160" s="42">
        <v>0</v>
      </c>
    </row>
    <row r="161" spans="1:15" x14ac:dyDescent="0.25">
      <c r="A161" s="46" t="s">
        <v>166</v>
      </c>
      <c r="B161" s="42">
        <v>1</v>
      </c>
      <c r="C161" s="42">
        <v>1</v>
      </c>
      <c r="D161" s="42">
        <v>0</v>
      </c>
      <c r="E161" s="42">
        <v>19</v>
      </c>
      <c r="F161" s="42">
        <v>4</v>
      </c>
      <c r="G161" s="42">
        <v>0</v>
      </c>
      <c r="H161" s="42">
        <v>1</v>
      </c>
      <c r="I161" s="42">
        <v>0</v>
      </c>
      <c r="J161" s="42">
        <v>4</v>
      </c>
      <c r="K161" s="42">
        <v>3</v>
      </c>
      <c r="L161" s="42">
        <v>10</v>
      </c>
      <c r="M161" s="42">
        <v>1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29</v>
      </c>
      <c r="F162" s="42">
        <v>5</v>
      </c>
      <c r="G162" s="42">
        <v>4</v>
      </c>
      <c r="H162" s="42">
        <v>0</v>
      </c>
      <c r="I162" s="42">
        <v>2</v>
      </c>
      <c r="J162" s="42">
        <v>3</v>
      </c>
      <c r="K162" s="42">
        <v>4</v>
      </c>
      <c r="L162" s="42">
        <v>4</v>
      </c>
      <c r="M162" s="42">
        <v>2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33</v>
      </c>
      <c r="F163" s="42">
        <v>15</v>
      </c>
      <c r="G163" s="42">
        <v>2</v>
      </c>
      <c r="H163" s="42">
        <v>1</v>
      </c>
      <c r="I163" s="42">
        <v>0</v>
      </c>
      <c r="J163" s="42">
        <v>10</v>
      </c>
      <c r="K163" s="42">
        <v>2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57</v>
      </c>
      <c r="F164" s="42">
        <v>3</v>
      </c>
      <c r="G164" s="42">
        <v>0</v>
      </c>
      <c r="H164" s="42">
        <v>3</v>
      </c>
      <c r="I164" s="42">
        <v>0</v>
      </c>
      <c r="J164" s="42">
        <v>5</v>
      </c>
      <c r="K164" s="42">
        <v>9</v>
      </c>
      <c r="L164" s="42">
        <v>2</v>
      </c>
      <c r="M164" s="42">
        <v>2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1</v>
      </c>
      <c r="C165" s="42">
        <v>1</v>
      </c>
      <c r="D165" s="42">
        <v>0</v>
      </c>
      <c r="E165" s="42">
        <v>8</v>
      </c>
      <c r="F165" s="42">
        <v>2</v>
      </c>
      <c r="G165" s="42">
        <v>0</v>
      </c>
      <c r="H165" s="42">
        <v>0</v>
      </c>
      <c r="I165" s="42">
        <v>0</v>
      </c>
      <c r="J165" s="42">
        <v>2</v>
      </c>
      <c r="K165" s="42">
        <v>2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2</v>
      </c>
      <c r="C166" s="42">
        <v>2</v>
      </c>
      <c r="D166" s="42">
        <v>0</v>
      </c>
      <c r="E166" s="42">
        <v>88</v>
      </c>
      <c r="F166" s="42">
        <v>15</v>
      </c>
      <c r="G166" s="42">
        <v>15</v>
      </c>
      <c r="H166" s="42">
        <v>8</v>
      </c>
      <c r="I166" s="42">
        <v>0</v>
      </c>
      <c r="J166" s="42">
        <v>20</v>
      </c>
      <c r="K166" s="42">
        <v>14</v>
      </c>
      <c r="L166" s="42">
        <v>22</v>
      </c>
      <c r="M166" s="42">
        <v>13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1</v>
      </c>
      <c r="C167" s="42">
        <v>1</v>
      </c>
      <c r="D167" s="42">
        <v>1</v>
      </c>
      <c r="E167" s="42">
        <v>32</v>
      </c>
      <c r="F167" s="42">
        <v>0</v>
      </c>
      <c r="G167" s="42">
        <v>1</v>
      </c>
      <c r="H167" s="42">
        <v>6</v>
      </c>
      <c r="I167" s="42">
        <v>0</v>
      </c>
      <c r="J167" s="42">
        <v>12</v>
      </c>
      <c r="K167" s="42">
        <v>1</v>
      </c>
      <c r="L167" s="42">
        <v>8</v>
      </c>
      <c r="M167" s="42">
        <v>2</v>
      </c>
      <c r="N167" s="42">
        <v>1</v>
      </c>
      <c r="O167" s="42">
        <v>0</v>
      </c>
    </row>
    <row r="168" spans="1:15" x14ac:dyDescent="0.25">
      <c r="A168" s="46" t="s">
        <v>173</v>
      </c>
      <c r="B168" s="42">
        <v>4</v>
      </c>
      <c r="C168" s="42">
        <v>4</v>
      </c>
      <c r="D168" s="42">
        <v>1</v>
      </c>
      <c r="E168" s="42">
        <v>375</v>
      </c>
      <c r="F168" s="42">
        <v>3</v>
      </c>
      <c r="G168" s="42">
        <v>62</v>
      </c>
      <c r="H168" s="42">
        <v>134</v>
      </c>
      <c r="I168" s="42">
        <v>56</v>
      </c>
      <c r="J168" s="42">
        <v>152</v>
      </c>
      <c r="K168" s="42">
        <v>11</v>
      </c>
      <c r="L168" s="42">
        <v>49</v>
      </c>
      <c r="M168" s="42">
        <v>22</v>
      </c>
      <c r="N168" s="42">
        <v>2</v>
      </c>
      <c r="O168" s="42">
        <v>0</v>
      </c>
    </row>
    <row r="169" spans="1:15" x14ac:dyDescent="0.25">
      <c r="A169" s="46" t="s">
        <v>174</v>
      </c>
      <c r="B169" s="42">
        <v>10</v>
      </c>
      <c r="C169" s="42">
        <v>11</v>
      </c>
      <c r="D169" s="42">
        <v>0</v>
      </c>
      <c r="E169" s="42">
        <v>1046</v>
      </c>
      <c r="F169" s="42">
        <v>0</v>
      </c>
      <c r="G169" s="42">
        <v>123</v>
      </c>
      <c r="H169" s="42">
        <v>601</v>
      </c>
      <c r="I169" s="42">
        <v>91</v>
      </c>
      <c r="J169" s="42">
        <v>258</v>
      </c>
      <c r="K169" s="42">
        <v>28</v>
      </c>
      <c r="L169" s="42">
        <v>33</v>
      </c>
      <c r="M169" s="42">
        <v>136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9</v>
      </c>
      <c r="C170" s="42">
        <v>10</v>
      </c>
      <c r="D170" s="42">
        <v>0</v>
      </c>
      <c r="E170" s="42">
        <v>319</v>
      </c>
      <c r="F170" s="42">
        <v>2</v>
      </c>
      <c r="G170" s="42">
        <v>22</v>
      </c>
      <c r="H170" s="42">
        <v>56</v>
      </c>
      <c r="I170" s="42">
        <v>10</v>
      </c>
      <c r="J170" s="42">
        <v>100</v>
      </c>
      <c r="K170" s="42">
        <v>11</v>
      </c>
      <c r="L170" s="42">
        <v>108</v>
      </c>
      <c r="M170" s="42">
        <v>38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5</v>
      </c>
      <c r="F171" s="42">
        <v>1</v>
      </c>
      <c r="G171" s="42">
        <v>1</v>
      </c>
      <c r="H171" s="42">
        <v>2</v>
      </c>
      <c r="I171" s="42">
        <v>0</v>
      </c>
      <c r="J171" s="42">
        <v>1</v>
      </c>
      <c r="K171" s="42">
        <v>6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12</v>
      </c>
      <c r="F172" s="42">
        <v>1</v>
      </c>
      <c r="G172" s="42">
        <v>0</v>
      </c>
      <c r="H172" s="42">
        <v>0</v>
      </c>
      <c r="I172" s="42">
        <v>0</v>
      </c>
      <c r="J172" s="42">
        <v>1</v>
      </c>
      <c r="K172" s="42">
        <v>2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9</v>
      </c>
      <c r="F173" s="42">
        <v>3</v>
      </c>
      <c r="G173" s="42">
        <v>0</v>
      </c>
      <c r="H173" s="42">
        <v>1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21</v>
      </c>
      <c r="C174" s="42">
        <v>23</v>
      </c>
      <c r="D174" s="42">
        <v>1</v>
      </c>
      <c r="E174" s="42">
        <v>603</v>
      </c>
      <c r="F174" s="42">
        <v>6</v>
      </c>
      <c r="G174" s="42">
        <v>131</v>
      </c>
      <c r="H174" s="42">
        <v>163</v>
      </c>
      <c r="I174" s="42">
        <v>82</v>
      </c>
      <c r="J174" s="42">
        <v>222</v>
      </c>
      <c r="K174" s="42">
        <v>27</v>
      </c>
      <c r="L174" s="42">
        <v>146</v>
      </c>
      <c r="M174" s="42">
        <v>68</v>
      </c>
      <c r="N174" s="42">
        <v>1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74</v>
      </c>
      <c r="F175" s="42">
        <v>5</v>
      </c>
      <c r="G175" s="42">
        <v>1</v>
      </c>
      <c r="H175" s="42">
        <v>4</v>
      </c>
      <c r="I175" s="42">
        <v>0</v>
      </c>
      <c r="J175" s="42">
        <v>5</v>
      </c>
      <c r="K175" s="42">
        <v>3</v>
      </c>
      <c r="L175" s="42">
        <v>4</v>
      </c>
      <c r="M175" s="42">
        <v>9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12</v>
      </c>
      <c r="F176" s="42">
        <v>6</v>
      </c>
      <c r="G176" s="42">
        <v>1</v>
      </c>
      <c r="H176" s="42">
        <v>1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2</v>
      </c>
      <c r="C177" s="42">
        <v>2</v>
      </c>
      <c r="D177" s="42">
        <v>0</v>
      </c>
      <c r="E177" s="42">
        <v>44</v>
      </c>
      <c r="F177" s="42">
        <v>5</v>
      </c>
      <c r="G177" s="42">
        <v>3</v>
      </c>
      <c r="H177" s="42">
        <v>12</v>
      </c>
      <c r="I177" s="42">
        <v>4</v>
      </c>
      <c r="J177" s="42">
        <v>2</v>
      </c>
      <c r="K177" s="42">
        <v>3</v>
      </c>
      <c r="L177" s="42">
        <v>15</v>
      </c>
      <c r="M177" s="42">
        <v>5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78</v>
      </c>
      <c r="F178" s="42">
        <v>0</v>
      </c>
      <c r="G178" s="42">
        <v>5</v>
      </c>
      <c r="H178" s="42">
        <v>6</v>
      </c>
      <c r="I178" s="42">
        <v>1</v>
      </c>
      <c r="J178" s="42">
        <v>16</v>
      </c>
      <c r="K178" s="42">
        <v>4</v>
      </c>
      <c r="L178" s="42">
        <v>39</v>
      </c>
      <c r="M178" s="42">
        <v>10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3</v>
      </c>
      <c r="C179" s="42">
        <v>3</v>
      </c>
      <c r="D179" s="42">
        <v>0</v>
      </c>
      <c r="E179" s="42">
        <v>168</v>
      </c>
      <c r="F179" s="42">
        <v>5</v>
      </c>
      <c r="G179" s="42">
        <v>46</v>
      </c>
      <c r="H179" s="42">
        <v>57</v>
      </c>
      <c r="I179" s="42">
        <v>15</v>
      </c>
      <c r="J179" s="42">
        <v>80</v>
      </c>
      <c r="K179" s="42">
        <v>17</v>
      </c>
      <c r="L179" s="42">
        <v>17</v>
      </c>
      <c r="M179" s="42">
        <v>10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17</v>
      </c>
      <c r="F180" s="42">
        <v>5</v>
      </c>
      <c r="G180" s="42">
        <v>1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3</v>
      </c>
      <c r="C181" s="42">
        <v>3</v>
      </c>
      <c r="D181" s="42">
        <v>2</v>
      </c>
      <c r="E181" s="42">
        <v>157</v>
      </c>
      <c r="F181" s="42">
        <v>50</v>
      </c>
      <c r="G181" s="42">
        <v>7</v>
      </c>
      <c r="H181" s="42">
        <v>8</v>
      </c>
      <c r="I181" s="42">
        <v>0</v>
      </c>
      <c r="J181" s="42">
        <v>6</v>
      </c>
      <c r="K181" s="42">
        <v>16</v>
      </c>
      <c r="L181" s="42">
        <v>9</v>
      </c>
      <c r="M181" s="42">
        <v>3</v>
      </c>
      <c r="N181" s="42">
        <v>2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81</v>
      </c>
      <c r="F182" s="42">
        <v>22</v>
      </c>
      <c r="G182" s="42">
        <v>1</v>
      </c>
      <c r="H182" s="42">
        <v>3</v>
      </c>
      <c r="I182" s="42">
        <v>1</v>
      </c>
      <c r="J182" s="42">
        <v>15</v>
      </c>
      <c r="K182" s="42">
        <v>8</v>
      </c>
      <c r="L182" s="42">
        <v>1</v>
      </c>
      <c r="M182" s="42">
        <v>3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13</v>
      </c>
      <c r="F183" s="42">
        <v>0</v>
      </c>
      <c r="G183" s="42">
        <v>3</v>
      </c>
      <c r="H183" s="42">
        <v>3</v>
      </c>
      <c r="I183" s="42">
        <v>0</v>
      </c>
      <c r="J183" s="42">
        <v>0</v>
      </c>
      <c r="K183" s="42">
        <v>5</v>
      </c>
      <c r="L183" s="42">
        <v>2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28</v>
      </c>
      <c r="F184" s="42">
        <v>3</v>
      </c>
      <c r="G184" s="42">
        <v>1</v>
      </c>
      <c r="H184" s="42">
        <v>2</v>
      </c>
      <c r="I184" s="42">
        <v>0</v>
      </c>
      <c r="J184" s="42">
        <v>2</v>
      </c>
      <c r="K184" s="42">
        <v>3</v>
      </c>
      <c r="L184" s="42">
        <v>2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4</v>
      </c>
      <c r="C185" s="42">
        <v>5</v>
      </c>
      <c r="D185" s="42">
        <v>0</v>
      </c>
      <c r="E185" s="42">
        <v>263</v>
      </c>
      <c r="F185" s="42">
        <v>12</v>
      </c>
      <c r="G185" s="42">
        <v>20</v>
      </c>
      <c r="H185" s="42">
        <v>24</v>
      </c>
      <c r="I185" s="42">
        <v>0</v>
      </c>
      <c r="J185" s="42">
        <v>85</v>
      </c>
      <c r="K185" s="42">
        <v>26</v>
      </c>
      <c r="L185" s="42">
        <v>179</v>
      </c>
      <c r="M185" s="42">
        <v>27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5</v>
      </c>
      <c r="C186" s="42">
        <v>5</v>
      </c>
      <c r="D186" s="42">
        <v>0</v>
      </c>
      <c r="E186" s="42">
        <v>182</v>
      </c>
      <c r="F186" s="42">
        <v>9</v>
      </c>
      <c r="G186" s="42">
        <v>11</v>
      </c>
      <c r="H186" s="42">
        <v>17</v>
      </c>
      <c r="I186" s="42">
        <v>26</v>
      </c>
      <c r="J186" s="42">
        <v>52</v>
      </c>
      <c r="K186" s="42">
        <v>11</v>
      </c>
      <c r="L186" s="42">
        <v>20</v>
      </c>
      <c r="M186" s="42">
        <v>17</v>
      </c>
      <c r="N186" s="42">
        <v>0</v>
      </c>
      <c r="O186" s="42">
        <v>1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42</v>
      </c>
      <c r="F187" s="42">
        <v>26</v>
      </c>
      <c r="G187" s="42">
        <v>0</v>
      </c>
      <c r="H187" s="42">
        <v>3</v>
      </c>
      <c r="I187" s="42">
        <v>0</v>
      </c>
      <c r="J187" s="42">
        <v>2</v>
      </c>
      <c r="K187" s="42">
        <v>2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44</v>
      </c>
      <c r="F188" s="42">
        <v>4</v>
      </c>
      <c r="G188" s="42">
        <v>0</v>
      </c>
      <c r="H188" s="42">
        <v>2</v>
      </c>
      <c r="I188" s="42">
        <v>2</v>
      </c>
      <c r="J188" s="42">
        <v>5</v>
      </c>
      <c r="K188" s="42">
        <v>3</v>
      </c>
      <c r="L188" s="42">
        <v>0</v>
      </c>
      <c r="M188" s="42">
        <v>1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93</v>
      </c>
      <c r="F189" s="42">
        <v>10</v>
      </c>
      <c r="G189" s="42">
        <v>1</v>
      </c>
      <c r="H189" s="42">
        <v>9</v>
      </c>
      <c r="I189" s="42">
        <v>0</v>
      </c>
      <c r="J189" s="42">
        <v>11</v>
      </c>
      <c r="K189" s="42">
        <v>2</v>
      </c>
      <c r="L189" s="42">
        <v>5</v>
      </c>
      <c r="M189" s="42">
        <v>8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23</v>
      </c>
      <c r="F190" s="42">
        <v>8</v>
      </c>
      <c r="G190" s="42">
        <v>0</v>
      </c>
      <c r="H190" s="42">
        <v>1</v>
      </c>
      <c r="I190" s="42">
        <v>0</v>
      </c>
      <c r="J190" s="42">
        <v>5</v>
      </c>
      <c r="K190" s="42">
        <v>2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1</v>
      </c>
      <c r="C191" s="42">
        <v>1</v>
      </c>
      <c r="D191" s="42">
        <v>0</v>
      </c>
      <c r="E191" s="42">
        <v>68</v>
      </c>
      <c r="F191" s="42">
        <v>1</v>
      </c>
      <c r="G191" s="42">
        <v>9</v>
      </c>
      <c r="H191" s="42">
        <v>13</v>
      </c>
      <c r="I191" s="42">
        <v>4</v>
      </c>
      <c r="J191" s="42">
        <v>30</v>
      </c>
      <c r="K191" s="42">
        <v>12</v>
      </c>
      <c r="L191" s="42">
        <v>66</v>
      </c>
      <c r="M191" s="42">
        <v>56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194</v>
      </c>
      <c r="F192" s="42">
        <v>9</v>
      </c>
      <c r="G192" s="42">
        <v>8</v>
      </c>
      <c r="H192" s="42">
        <v>14</v>
      </c>
      <c r="I192" s="42">
        <v>0</v>
      </c>
      <c r="J192" s="42">
        <v>16</v>
      </c>
      <c r="K192" s="42">
        <v>4</v>
      </c>
      <c r="L192" s="42">
        <v>12</v>
      </c>
      <c r="M192" s="42">
        <v>22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1</v>
      </c>
      <c r="C193" s="42">
        <v>1</v>
      </c>
      <c r="D193" s="42">
        <v>0</v>
      </c>
      <c r="E193" s="42">
        <v>55</v>
      </c>
      <c r="F193" s="42">
        <v>9</v>
      </c>
      <c r="G193" s="42">
        <v>2</v>
      </c>
      <c r="H193" s="42">
        <v>13</v>
      </c>
      <c r="I193" s="42">
        <v>6</v>
      </c>
      <c r="J193" s="42">
        <v>25</v>
      </c>
      <c r="K193" s="42">
        <v>3</v>
      </c>
      <c r="L193" s="42">
        <v>7</v>
      </c>
      <c r="M193" s="42">
        <v>3</v>
      </c>
      <c r="N193" s="42">
        <v>0</v>
      </c>
      <c r="O193" s="42">
        <v>2</v>
      </c>
    </row>
    <row r="194" spans="1:15" x14ac:dyDescent="0.25">
      <c r="A194" s="46" t="s">
        <v>199</v>
      </c>
      <c r="B194" s="42">
        <v>1</v>
      </c>
      <c r="C194" s="42">
        <v>1</v>
      </c>
      <c r="D194" s="42">
        <v>0</v>
      </c>
      <c r="E194" s="42">
        <v>454</v>
      </c>
      <c r="F194" s="42">
        <v>1</v>
      </c>
      <c r="G194" s="42">
        <v>17</v>
      </c>
      <c r="H194" s="42">
        <v>25</v>
      </c>
      <c r="I194" s="42">
        <v>2</v>
      </c>
      <c r="J194" s="42">
        <v>153</v>
      </c>
      <c r="K194" s="42">
        <v>14</v>
      </c>
      <c r="L194" s="42">
        <v>94</v>
      </c>
      <c r="M194" s="42">
        <v>45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1</v>
      </c>
      <c r="C195" s="42">
        <v>1</v>
      </c>
      <c r="D195" s="42">
        <v>0</v>
      </c>
      <c r="E195" s="42">
        <v>2</v>
      </c>
      <c r="F195" s="42">
        <v>0</v>
      </c>
      <c r="G195" s="42">
        <v>0</v>
      </c>
      <c r="H195" s="42">
        <v>0</v>
      </c>
      <c r="I195" s="42">
        <v>1</v>
      </c>
      <c r="J195" s="42">
        <v>0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2</v>
      </c>
      <c r="C196" s="42">
        <v>2</v>
      </c>
      <c r="D196" s="42">
        <v>0</v>
      </c>
      <c r="E196" s="42">
        <v>33</v>
      </c>
      <c r="F196" s="42">
        <v>1</v>
      </c>
      <c r="G196" s="42">
        <v>3</v>
      </c>
      <c r="H196" s="42">
        <v>1</v>
      </c>
      <c r="I196" s="42">
        <v>0</v>
      </c>
      <c r="J196" s="42">
        <v>1</v>
      </c>
      <c r="K196" s="42">
        <v>0</v>
      </c>
      <c r="L196" s="42">
        <v>0</v>
      </c>
      <c r="M196" s="42">
        <v>1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67</v>
      </c>
      <c r="C197" s="42">
        <v>74</v>
      </c>
      <c r="D197" s="42">
        <v>2</v>
      </c>
      <c r="E197" s="42">
        <v>2059</v>
      </c>
      <c r="F197" s="42">
        <v>52</v>
      </c>
      <c r="G197" s="42">
        <v>475</v>
      </c>
      <c r="H197" s="42">
        <v>2334</v>
      </c>
      <c r="I197" s="42">
        <v>461</v>
      </c>
      <c r="J197" s="42">
        <v>822</v>
      </c>
      <c r="K197" s="42">
        <v>135</v>
      </c>
      <c r="L197" s="42">
        <v>127</v>
      </c>
      <c r="M197" s="42">
        <v>320</v>
      </c>
      <c r="N197" s="42">
        <v>2</v>
      </c>
      <c r="O197" s="42">
        <v>1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8</v>
      </c>
      <c r="F198" s="42">
        <v>2</v>
      </c>
      <c r="G198" s="42">
        <v>0</v>
      </c>
      <c r="H198" s="42">
        <v>0</v>
      </c>
      <c r="I198" s="42">
        <v>0</v>
      </c>
      <c r="J198" s="42">
        <v>4</v>
      </c>
      <c r="K198" s="42">
        <v>2</v>
      </c>
      <c r="L198" s="42">
        <v>1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28</v>
      </c>
      <c r="C199" s="42">
        <v>28</v>
      </c>
      <c r="D199" s="42">
        <v>1</v>
      </c>
      <c r="E199" s="42">
        <v>619</v>
      </c>
      <c r="F199" s="42">
        <v>6</v>
      </c>
      <c r="G199" s="42">
        <v>75</v>
      </c>
      <c r="H199" s="42">
        <v>475</v>
      </c>
      <c r="I199" s="42">
        <v>33</v>
      </c>
      <c r="J199" s="42">
        <v>151</v>
      </c>
      <c r="K199" s="42">
        <v>54</v>
      </c>
      <c r="L199" s="42">
        <v>674</v>
      </c>
      <c r="M199" s="42">
        <v>140</v>
      </c>
      <c r="N199" s="42">
        <v>1</v>
      </c>
      <c r="O199" s="42">
        <v>1</v>
      </c>
    </row>
    <row r="200" spans="1:15" x14ac:dyDescent="0.25">
      <c r="A200" s="46" t="s">
        <v>205</v>
      </c>
      <c r="B200" s="42">
        <v>4</v>
      </c>
      <c r="C200" s="42">
        <v>5</v>
      </c>
      <c r="D200" s="42">
        <v>0</v>
      </c>
      <c r="E200" s="42">
        <v>149</v>
      </c>
      <c r="F200" s="42">
        <v>5</v>
      </c>
      <c r="G200" s="42">
        <v>18</v>
      </c>
      <c r="H200" s="42">
        <v>25</v>
      </c>
      <c r="I200" s="42">
        <v>10</v>
      </c>
      <c r="J200" s="42">
        <v>64</v>
      </c>
      <c r="K200" s="42">
        <v>8</v>
      </c>
      <c r="L200" s="42">
        <v>36</v>
      </c>
      <c r="M200" s="42">
        <v>36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115</v>
      </c>
      <c r="F201" s="42">
        <v>9</v>
      </c>
      <c r="G201" s="42">
        <v>0</v>
      </c>
      <c r="H201" s="42">
        <v>8</v>
      </c>
      <c r="I201" s="42">
        <v>0</v>
      </c>
      <c r="J201" s="42">
        <v>5</v>
      </c>
      <c r="K201" s="42">
        <v>6</v>
      </c>
      <c r="L201" s="42">
        <v>5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10</v>
      </c>
      <c r="F202" s="42">
        <v>0</v>
      </c>
      <c r="G202" s="42">
        <v>0</v>
      </c>
      <c r="H202" s="42">
        <v>1</v>
      </c>
      <c r="I202" s="42">
        <v>1</v>
      </c>
      <c r="J202" s="42">
        <v>3</v>
      </c>
      <c r="K202" s="42">
        <v>0</v>
      </c>
      <c r="L202" s="42">
        <v>3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1</v>
      </c>
      <c r="C203" s="42">
        <v>1</v>
      </c>
      <c r="D203" s="42">
        <v>0</v>
      </c>
      <c r="E203" s="42">
        <v>100</v>
      </c>
      <c r="F203" s="42">
        <v>51</v>
      </c>
      <c r="G203" s="42">
        <v>4</v>
      </c>
      <c r="H203" s="42">
        <v>3</v>
      </c>
      <c r="I203" s="42">
        <v>0</v>
      </c>
      <c r="J203" s="42">
        <v>5</v>
      </c>
      <c r="K203" s="42">
        <v>7</v>
      </c>
      <c r="L203" s="42">
        <v>9</v>
      </c>
      <c r="M203" s="42">
        <v>2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1</v>
      </c>
      <c r="C204" s="42">
        <v>1</v>
      </c>
      <c r="D204" s="42">
        <v>0</v>
      </c>
      <c r="E204" s="42">
        <v>7</v>
      </c>
      <c r="F204" s="42">
        <v>1</v>
      </c>
      <c r="G204" s="42">
        <v>1</v>
      </c>
      <c r="H204" s="42">
        <v>1</v>
      </c>
      <c r="I204" s="42">
        <v>1</v>
      </c>
      <c r="J204" s="42">
        <v>2</v>
      </c>
      <c r="K204" s="42">
        <v>2</v>
      </c>
      <c r="L204" s="42">
        <v>2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1</v>
      </c>
      <c r="C205" s="42">
        <v>2</v>
      </c>
      <c r="D205" s="42">
        <v>0</v>
      </c>
      <c r="E205" s="42">
        <v>112</v>
      </c>
      <c r="F205" s="42">
        <v>1</v>
      </c>
      <c r="G205" s="42">
        <v>1</v>
      </c>
      <c r="H205" s="42">
        <v>4</v>
      </c>
      <c r="I205" s="42">
        <v>1</v>
      </c>
      <c r="J205" s="42">
        <v>12</v>
      </c>
      <c r="K205" s="42">
        <v>2</v>
      </c>
      <c r="L205" s="42">
        <v>78</v>
      </c>
      <c r="M205" s="42">
        <v>13</v>
      </c>
      <c r="N205" s="42">
        <v>0</v>
      </c>
      <c r="O205" s="42">
        <v>1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39</v>
      </c>
      <c r="F206" s="42">
        <v>14</v>
      </c>
      <c r="G206" s="42">
        <v>2</v>
      </c>
      <c r="H206" s="42">
        <v>2</v>
      </c>
      <c r="I206" s="42">
        <v>0</v>
      </c>
      <c r="J206" s="42">
        <v>4</v>
      </c>
      <c r="K206" s="42">
        <v>3</v>
      </c>
      <c r="L206" s="42">
        <v>4</v>
      </c>
      <c r="M206" s="42">
        <v>2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15</v>
      </c>
      <c r="F207" s="42">
        <v>0</v>
      </c>
      <c r="G207" s="42">
        <v>0</v>
      </c>
      <c r="H207" s="42">
        <v>4</v>
      </c>
      <c r="I207" s="42">
        <v>0</v>
      </c>
      <c r="J207" s="42">
        <v>2</v>
      </c>
      <c r="K207" s="42">
        <v>0</v>
      </c>
      <c r="L207" s="42">
        <v>2</v>
      </c>
      <c r="M207" s="42">
        <v>2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1</v>
      </c>
      <c r="C208" s="42">
        <v>1</v>
      </c>
      <c r="D208" s="42">
        <v>0</v>
      </c>
      <c r="E208" s="42">
        <v>33</v>
      </c>
      <c r="F208" s="42">
        <v>2</v>
      </c>
      <c r="G208" s="42">
        <v>2</v>
      </c>
      <c r="H208" s="42">
        <v>5</v>
      </c>
      <c r="I208" s="42">
        <v>1</v>
      </c>
      <c r="J208" s="42">
        <v>2</v>
      </c>
      <c r="K208" s="42">
        <v>5</v>
      </c>
      <c r="L208" s="42">
        <v>0</v>
      </c>
      <c r="M208" s="42">
        <v>1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49</v>
      </c>
      <c r="F209" s="42">
        <v>4</v>
      </c>
      <c r="G209" s="42">
        <v>0</v>
      </c>
      <c r="H209" s="42">
        <v>1</v>
      </c>
      <c r="I209" s="42">
        <v>1</v>
      </c>
      <c r="J209" s="42">
        <v>6</v>
      </c>
      <c r="K209" s="42">
        <v>2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51</v>
      </c>
      <c r="F210" s="42">
        <v>8</v>
      </c>
      <c r="G210" s="42">
        <v>1</v>
      </c>
      <c r="H210" s="42">
        <v>2</v>
      </c>
      <c r="I210" s="42">
        <v>0</v>
      </c>
      <c r="J210" s="42">
        <v>15</v>
      </c>
      <c r="K210" s="42">
        <v>3</v>
      </c>
      <c r="L210" s="42">
        <v>6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1</v>
      </c>
      <c r="C211" s="42">
        <v>1</v>
      </c>
      <c r="D211" s="42">
        <v>0</v>
      </c>
      <c r="E211" s="42">
        <v>20</v>
      </c>
      <c r="F211" s="42">
        <v>3</v>
      </c>
      <c r="G211" s="42">
        <v>0</v>
      </c>
      <c r="H211" s="42">
        <v>0</v>
      </c>
      <c r="I211" s="42">
        <v>0</v>
      </c>
      <c r="J211" s="42">
        <v>3</v>
      </c>
      <c r="K211" s="42">
        <v>6</v>
      </c>
      <c r="L211" s="42">
        <v>5</v>
      </c>
      <c r="M211" s="42">
        <v>7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2</v>
      </c>
      <c r="C212" s="42">
        <v>2</v>
      </c>
      <c r="D212" s="42">
        <v>0</v>
      </c>
      <c r="E212" s="42">
        <v>139</v>
      </c>
      <c r="F212" s="42">
        <v>7</v>
      </c>
      <c r="G212" s="42">
        <v>6</v>
      </c>
      <c r="H212" s="42">
        <v>16</v>
      </c>
      <c r="I212" s="42">
        <v>2</v>
      </c>
      <c r="J212" s="42">
        <v>55</v>
      </c>
      <c r="K212" s="42">
        <v>5</v>
      </c>
      <c r="L212" s="42">
        <v>12</v>
      </c>
      <c r="M212" s="42">
        <v>19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4</v>
      </c>
      <c r="C213" s="42">
        <v>4</v>
      </c>
      <c r="D213" s="42">
        <v>0</v>
      </c>
      <c r="E213" s="42">
        <v>292</v>
      </c>
      <c r="F213" s="42">
        <v>2</v>
      </c>
      <c r="G213" s="42">
        <v>25</v>
      </c>
      <c r="H213" s="42">
        <v>48</v>
      </c>
      <c r="I213" s="42">
        <v>4</v>
      </c>
      <c r="J213" s="42">
        <v>70</v>
      </c>
      <c r="K213" s="42">
        <v>15</v>
      </c>
      <c r="L213" s="42">
        <v>73</v>
      </c>
      <c r="M213" s="42">
        <v>25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12</v>
      </c>
      <c r="C214" s="42">
        <v>13</v>
      </c>
      <c r="D214" s="42">
        <v>0</v>
      </c>
      <c r="E214" s="42">
        <v>761</v>
      </c>
      <c r="F214" s="42">
        <v>10</v>
      </c>
      <c r="G214" s="42">
        <v>51</v>
      </c>
      <c r="H214" s="42">
        <v>88</v>
      </c>
      <c r="I214" s="42">
        <v>6</v>
      </c>
      <c r="J214" s="42">
        <v>168</v>
      </c>
      <c r="K214" s="42">
        <v>53</v>
      </c>
      <c r="L214" s="42">
        <v>110</v>
      </c>
      <c r="M214" s="42">
        <v>83</v>
      </c>
      <c r="N214" s="42">
        <v>0</v>
      </c>
      <c r="O214" s="42">
        <v>1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28</v>
      </c>
      <c r="F215" s="42">
        <v>1</v>
      </c>
      <c r="G215" s="42">
        <v>2</v>
      </c>
      <c r="H215" s="42">
        <v>3</v>
      </c>
      <c r="I215" s="42">
        <v>0</v>
      </c>
      <c r="J215" s="42">
        <v>4</v>
      </c>
      <c r="K215" s="42">
        <v>5</v>
      </c>
      <c r="L215" s="42">
        <v>12</v>
      </c>
      <c r="M215" s="42">
        <v>1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7</v>
      </c>
      <c r="C216" s="42">
        <v>7</v>
      </c>
      <c r="D216" s="42">
        <v>0</v>
      </c>
      <c r="E216" s="42">
        <v>783</v>
      </c>
      <c r="F216" s="42">
        <v>13</v>
      </c>
      <c r="G216" s="42">
        <v>55</v>
      </c>
      <c r="H216" s="42">
        <v>132</v>
      </c>
      <c r="I216" s="42">
        <v>15</v>
      </c>
      <c r="J216" s="42">
        <v>80</v>
      </c>
      <c r="K216" s="42">
        <v>11</v>
      </c>
      <c r="L216" s="42">
        <v>60</v>
      </c>
      <c r="M216" s="42">
        <v>30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10</v>
      </c>
      <c r="F217" s="42">
        <v>0</v>
      </c>
      <c r="G217" s="42">
        <v>0</v>
      </c>
      <c r="H217" s="42">
        <v>1</v>
      </c>
      <c r="I217" s="42">
        <v>0</v>
      </c>
      <c r="J217" s="42">
        <v>4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54</v>
      </c>
      <c r="F218" s="42">
        <v>4</v>
      </c>
      <c r="G218" s="42">
        <v>1</v>
      </c>
      <c r="H218" s="42">
        <v>3</v>
      </c>
      <c r="I218" s="42">
        <v>0</v>
      </c>
      <c r="J218" s="42">
        <v>5</v>
      </c>
      <c r="K218" s="42">
        <v>4</v>
      </c>
      <c r="L218" s="42">
        <v>11</v>
      </c>
      <c r="M218" s="42">
        <v>5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10</v>
      </c>
      <c r="F219" s="42">
        <v>1</v>
      </c>
      <c r="G219" s="42">
        <v>2</v>
      </c>
      <c r="H219" s="42">
        <v>1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64</v>
      </c>
      <c r="F220" s="42">
        <v>13</v>
      </c>
      <c r="G220" s="42">
        <v>0</v>
      </c>
      <c r="H220" s="42">
        <v>6</v>
      </c>
      <c r="I220" s="42">
        <v>0</v>
      </c>
      <c r="J220" s="42">
        <v>10</v>
      </c>
      <c r="K220" s="42">
        <v>2</v>
      </c>
      <c r="L220" s="42">
        <v>4</v>
      </c>
      <c r="M220" s="42">
        <v>6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5</v>
      </c>
      <c r="F221" s="42">
        <v>1</v>
      </c>
      <c r="G221" s="42">
        <v>0</v>
      </c>
      <c r="H221" s="42">
        <v>0</v>
      </c>
      <c r="I221" s="42">
        <v>0</v>
      </c>
      <c r="J221" s="42">
        <v>3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58</v>
      </c>
      <c r="F222" s="42">
        <v>13</v>
      </c>
      <c r="G222" s="42">
        <v>6</v>
      </c>
      <c r="H222" s="42">
        <v>3</v>
      </c>
      <c r="I222" s="42">
        <v>0</v>
      </c>
      <c r="J222" s="42">
        <v>11</v>
      </c>
      <c r="K222" s="42">
        <v>7</v>
      </c>
      <c r="L222" s="42">
        <v>18</v>
      </c>
      <c r="M222" s="42">
        <v>9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60</v>
      </c>
      <c r="F223" s="42">
        <v>8</v>
      </c>
      <c r="G223" s="42">
        <v>1</v>
      </c>
      <c r="H223" s="42">
        <v>2</v>
      </c>
      <c r="I223" s="42">
        <v>1</v>
      </c>
      <c r="J223" s="42">
        <v>9</v>
      </c>
      <c r="K223" s="42">
        <v>5</v>
      </c>
      <c r="L223" s="42">
        <v>1</v>
      </c>
      <c r="M223" s="42">
        <v>1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42</v>
      </c>
      <c r="F224" s="42">
        <v>25</v>
      </c>
      <c r="G224" s="42">
        <v>0</v>
      </c>
      <c r="H224" s="42">
        <v>0</v>
      </c>
      <c r="I224" s="42">
        <v>0</v>
      </c>
      <c r="J224" s="42">
        <v>0</v>
      </c>
      <c r="K224" s="42">
        <v>2</v>
      </c>
      <c r="L224" s="42">
        <v>1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16</v>
      </c>
      <c r="F225" s="42">
        <v>9</v>
      </c>
      <c r="G225" s="42">
        <v>0</v>
      </c>
      <c r="H225" s="42">
        <v>1</v>
      </c>
      <c r="I225" s="42">
        <v>0</v>
      </c>
      <c r="J225" s="42">
        <v>0</v>
      </c>
      <c r="K225" s="42">
        <v>4</v>
      </c>
      <c r="L225" s="42">
        <v>1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2</v>
      </c>
      <c r="C226" s="42">
        <v>2</v>
      </c>
      <c r="D226" s="42">
        <v>0</v>
      </c>
      <c r="E226" s="42">
        <v>420</v>
      </c>
      <c r="F226" s="42">
        <v>34</v>
      </c>
      <c r="G226" s="42">
        <v>16</v>
      </c>
      <c r="H226" s="42">
        <v>77</v>
      </c>
      <c r="I226" s="42">
        <v>5</v>
      </c>
      <c r="J226" s="42">
        <v>36</v>
      </c>
      <c r="K226" s="42">
        <v>22</v>
      </c>
      <c r="L226" s="42">
        <v>30</v>
      </c>
      <c r="M226" s="42">
        <v>22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33</v>
      </c>
      <c r="F227" s="42">
        <v>3</v>
      </c>
      <c r="G227" s="42">
        <v>1</v>
      </c>
      <c r="H227" s="42">
        <v>2</v>
      </c>
      <c r="I227" s="42">
        <v>0</v>
      </c>
      <c r="J227" s="42">
        <v>0</v>
      </c>
      <c r="K227" s="42">
        <v>2</v>
      </c>
      <c r="L227" s="42">
        <v>1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8</v>
      </c>
      <c r="F228" s="42">
        <v>2</v>
      </c>
      <c r="G228" s="42">
        <v>1</v>
      </c>
      <c r="H228" s="42">
        <v>0</v>
      </c>
      <c r="I228" s="42">
        <v>1</v>
      </c>
      <c r="J228" s="42">
        <v>0</v>
      </c>
      <c r="K228" s="42">
        <v>1</v>
      </c>
      <c r="L228" s="42">
        <v>1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5</v>
      </c>
      <c r="F229" s="42">
        <v>1</v>
      </c>
      <c r="G229" s="42">
        <v>0</v>
      </c>
      <c r="H229" s="42">
        <v>1</v>
      </c>
      <c r="I229" s="42">
        <v>0</v>
      </c>
      <c r="J229" s="42">
        <v>1</v>
      </c>
      <c r="K229" s="42">
        <v>4</v>
      </c>
      <c r="L229" s="42">
        <v>2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118</v>
      </c>
      <c r="F230" s="42">
        <v>1</v>
      </c>
      <c r="G230" s="42">
        <v>14</v>
      </c>
      <c r="H230" s="42">
        <v>22</v>
      </c>
      <c r="I230" s="42">
        <v>4</v>
      </c>
      <c r="J230" s="42">
        <v>52</v>
      </c>
      <c r="K230" s="42">
        <v>4</v>
      </c>
      <c r="L230" s="42">
        <v>30</v>
      </c>
      <c r="M230" s="42">
        <v>10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1</v>
      </c>
      <c r="C231" s="42">
        <v>1</v>
      </c>
      <c r="D231" s="42">
        <v>0</v>
      </c>
      <c r="E231" s="42">
        <v>12</v>
      </c>
      <c r="F231" s="42">
        <v>2</v>
      </c>
      <c r="G231" s="42">
        <v>2</v>
      </c>
      <c r="H231" s="42">
        <v>0</v>
      </c>
      <c r="I231" s="42">
        <v>0</v>
      </c>
      <c r="J231" s="42">
        <v>2</v>
      </c>
      <c r="K231" s="42">
        <v>2</v>
      </c>
      <c r="L231" s="42">
        <v>1</v>
      </c>
      <c r="M231" s="42">
        <v>1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8</v>
      </c>
      <c r="F232" s="42">
        <v>4</v>
      </c>
      <c r="G232" s="42">
        <v>0</v>
      </c>
      <c r="H232" s="42">
        <v>0</v>
      </c>
      <c r="I232" s="42">
        <v>0</v>
      </c>
      <c r="J232" s="42">
        <v>1</v>
      </c>
      <c r="K232" s="42">
        <v>1</v>
      </c>
      <c r="L232" s="42">
        <v>1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17</v>
      </c>
      <c r="F233" s="42">
        <v>1</v>
      </c>
      <c r="G233" s="42">
        <v>0</v>
      </c>
      <c r="H233" s="42">
        <v>0</v>
      </c>
      <c r="I233" s="42">
        <v>0</v>
      </c>
      <c r="J233" s="42">
        <v>2</v>
      </c>
      <c r="K233" s="42">
        <v>4</v>
      </c>
      <c r="L233" s="42">
        <v>3</v>
      </c>
      <c r="M233" s="42">
        <v>2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4</v>
      </c>
      <c r="C234" s="42">
        <v>4</v>
      </c>
      <c r="D234" s="42">
        <v>0</v>
      </c>
      <c r="E234" s="42">
        <v>636</v>
      </c>
      <c r="F234" s="42">
        <v>63</v>
      </c>
      <c r="G234" s="42">
        <v>42</v>
      </c>
      <c r="H234" s="42">
        <v>90</v>
      </c>
      <c r="I234" s="42">
        <v>0</v>
      </c>
      <c r="J234" s="42">
        <v>29</v>
      </c>
      <c r="K234" s="42">
        <v>14</v>
      </c>
      <c r="L234" s="42">
        <v>58</v>
      </c>
      <c r="M234" s="42">
        <v>25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60</v>
      </c>
      <c r="F235" s="42">
        <v>10</v>
      </c>
      <c r="G235" s="42">
        <v>0</v>
      </c>
      <c r="H235" s="42">
        <v>3</v>
      </c>
      <c r="I235" s="42">
        <v>0</v>
      </c>
      <c r="J235" s="42">
        <v>14</v>
      </c>
      <c r="K235" s="42">
        <v>5</v>
      </c>
      <c r="L235" s="42">
        <v>14</v>
      </c>
      <c r="M235" s="42">
        <v>14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1</v>
      </c>
      <c r="C236" s="42">
        <v>1</v>
      </c>
      <c r="D236" s="42">
        <v>0</v>
      </c>
      <c r="E236" s="42">
        <v>44</v>
      </c>
      <c r="F236" s="42">
        <v>10</v>
      </c>
      <c r="G236" s="42">
        <v>3</v>
      </c>
      <c r="H236" s="42">
        <v>4</v>
      </c>
      <c r="I236" s="42">
        <v>1</v>
      </c>
      <c r="J236" s="42">
        <v>7</v>
      </c>
      <c r="K236" s="42">
        <v>7</v>
      </c>
      <c r="L236" s="42">
        <v>4</v>
      </c>
      <c r="M236" s="42">
        <v>2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18</v>
      </c>
      <c r="F237" s="42">
        <v>11</v>
      </c>
      <c r="G237" s="42">
        <v>1</v>
      </c>
      <c r="H237" s="42">
        <v>1</v>
      </c>
      <c r="I237" s="42">
        <v>0</v>
      </c>
      <c r="J237" s="42">
        <v>1</v>
      </c>
      <c r="K237" s="42">
        <v>7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30</v>
      </c>
      <c r="F238" s="42">
        <v>6</v>
      </c>
      <c r="G238" s="42">
        <v>0</v>
      </c>
      <c r="H238" s="42">
        <v>1</v>
      </c>
      <c r="I238" s="42">
        <v>0</v>
      </c>
      <c r="J238" s="42">
        <v>1</v>
      </c>
      <c r="K238" s="42">
        <v>5</v>
      </c>
      <c r="L238" s="42">
        <v>2</v>
      </c>
      <c r="M238" s="42">
        <v>1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2</v>
      </c>
      <c r="C239" s="42">
        <v>2</v>
      </c>
      <c r="D239" s="42">
        <v>0</v>
      </c>
      <c r="E239" s="42">
        <v>282</v>
      </c>
      <c r="F239" s="42">
        <v>39</v>
      </c>
      <c r="G239" s="42">
        <v>10</v>
      </c>
      <c r="H239" s="42">
        <v>23</v>
      </c>
      <c r="I239" s="42">
        <v>1</v>
      </c>
      <c r="J239" s="42">
        <v>33</v>
      </c>
      <c r="K239" s="42">
        <v>10</v>
      </c>
      <c r="L239" s="42">
        <v>37</v>
      </c>
      <c r="M239" s="42">
        <v>13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13</v>
      </c>
      <c r="F240" s="42">
        <v>2</v>
      </c>
      <c r="G240" s="42">
        <v>1</v>
      </c>
      <c r="H240" s="42">
        <v>0</v>
      </c>
      <c r="I240" s="42">
        <v>0</v>
      </c>
      <c r="J240" s="42">
        <v>0</v>
      </c>
      <c r="K240" s="42">
        <v>2</v>
      </c>
      <c r="L240" s="42">
        <v>0</v>
      </c>
      <c r="M240" s="42">
        <v>0</v>
      </c>
      <c r="N240" s="42">
        <v>0</v>
      </c>
      <c r="O240" s="42">
        <v>1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3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6</v>
      </c>
      <c r="C242" s="42">
        <v>6</v>
      </c>
      <c r="D242" s="42">
        <v>0</v>
      </c>
      <c r="E242" s="42">
        <v>397</v>
      </c>
      <c r="F242" s="42">
        <v>44</v>
      </c>
      <c r="G242" s="42">
        <v>11</v>
      </c>
      <c r="H242" s="42">
        <v>34</v>
      </c>
      <c r="I242" s="42">
        <v>5</v>
      </c>
      <c r="J242" s="42">
        <v>82</v>
      </c>
      <c r="K242" s="42">
        <v>41</v>
      </c>
      <c r="L242" s="42">
        <v>100</v>
      </c>
      <c r="M242" s="42">
        <v>35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35</v>
      </c>
      <c r="F243" s="42">
        <v>12</v>
      </c>
      <c r="G243" s="42">
        <v>3</v>
      </c>
      <c r="H243" s="42">
        <v>3</v>
      </c>
      <c r="I243" s="42">
        <v>0</v>
      </c>
      <c r="J243" s="42">
        <v>6</v>
      </c>
      <c r="K243" s="42">
        <v>3</v>
      </c>
      <c r="L243" s="42">
        <v>1</v>
      </c>
      <c r="M243" s="42">
        <v>3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17</v>
      </c>
      <c r="C244" s="42">
        <v>18</v>
      </c>
      <c r="D244" s="42">
        <v>0</v>
      </c>
      <c r="E244" s="42">
        <v>893</v>
      </c>
      <c r="F244" s="42">
        <v>4</v>
      </c>
      <c r="G244" s="42">
        <v>186</v>
      </c>
      <c r="H244" s="42">
        <v>147</v>
      </c>
      <c r="I244" s="42">
        <v>37</v>
      </c>
      <c r="J244" s="42">
        <v>238</v>
      </c>
      <c r="K244" s="42">
        <v>45</v>
      </c>
      <c r="L244" s="42">
        <v>115</v>
      </c>
      <c r="M244" s="42">
        <v>110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2</v>
      </c>
      <c r="C245" s="42">
        <v>2</v>
      </c>
      <c r="D245" s="42">
        <v>0</v>
      </c>
      <c r="E245" s="42">
        <v>9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7</v>
      </c>
      <c r="L245" s="42">
        <v>6</v>
      </c>
      <c r="M245" s="42">
        <v>1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48</v>
      </c>
      <c r="F246" s="42">
        <v>11</v>
      </c>
      <c r="G246" s="42">
        <v>2</v>
      </c>
      <c r="H246" s="42">
        <v>1</v>
      </c>
      <c r="I246" s="42">
        <v>0</v>
      </c>
      <c r="J246" s="42">
        <v>6</v>
      </c>
      <c r="K246" s="42">
        <v>2</v>
      </c>
      <c r="L246" s="42">
        <v>9</v>
      </c>
      <c r="M246" s="42">
        <v>4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14</v>
      </c>
      <c r="F247" s="42">
        <v>5</v>
      </c>
      <c r="G247" s="42">
        <v>0</v>
      </c>
      <c r="H247" s="42">
        <v>0</v>
      </c>
      <c r="I247" s="42">
        <v>1</v>
      </c>
      <c r="J247" s="42">
        <v>0</v>
      </c>
      <c r="K247" s="42">
        <v>2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20</v>
      </c>
      <c r="F248" s="42">
        <v>0</v>
      </c>
      <c r="G248" s="42">
        <v>1</v>
      </c>
      <c r="H248" s="42">
        <v>2</v>
      </c>
      <c r="I248" s="42">
        <v>0</v>
      </c>
      <c r="J248" s="42">
        <v>4</v>
      </c>
      <c r="K248" s="42">
        <v>1</v>
      </c>
      <c r="L248" s="42">
        <v>10</v>
      </c>
      <c r="M248" s="42">
        <v>6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8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46</v>
      </c>
      <c r="F250" s="42">
        <v>23</v>
      </c>
      <c r="G250" s="42">
        <v>1</v>
      </c>
      <c r="H250" s="42">
        <v>0</v>
      </c>
      <c r="I250" s="42">
        <v>0</v>
      </c>
      <c r="J250" s="42">
        <v>3</v>
      </c>
      <c r="K250" s="42">
        <v>4</v>
      </c>
      <c r="L250" s="42">
        <v>1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41</v>
      </c>
      <c r="F251" s="42">
        <v>1</v>
      </c>
      <c r="G251" s="42">
        <v>2</v>
      </c>
      <c r="H251" s="42">
        <v>3</v>
      </c>
      <c r="I251" s="42">
        <v>0</v>
      </c>
      <c r="J251" s="42">
        <v>1</v>
      </c>
      <c r="K251" s="42">
        <v>4</v>
      </c>
      <c r="L251" s="42">
        <v>4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1</v>
      </c>
      <c r="C252" s="42">
        <v>1</v>
      </c>
      <c r="D252" s="42">
        <v>0</v>
      </c>
      <c r="E252" s="42">
        <v>16</v>
      </c>
      <c r="F252" s="42">
        <v>3</v>
      </c>
      <c r="G252" s="42">
        <v>1</v>
      </c>
      <c r="H252" s="42">
        <v>3</v>
      </c>
      <c r="I252" s="42">
        <v>0</v>
      </c>
      <c r="J252" s="42">
        <v>1</v>
      </c>
      <c r="K252" s="42">
        <v>2</v>
      </c>
      <c r="L252" s="42">
        <v>1</v>
      </c>
      <c r="M252" s="42">
        <v>4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1</v>
      </c>
      <c r="C253" s="42">
        <v>1</v>
      </c>
      <c r="D253" s="42">
        <v>0</v>
      </c>
      <c r="E253" s="42">
        <v>40</v>
      </c>
      <c r="F253" s="42">
        <v>14</v>
      </c>
      <c r="G253" s="42">
        <v>1</v>
      </c>
      <c r="H253" s="42">
        <v>3</v>
      </c>
      <c r="I253" s="42">
        <v>1</v>
      </c>
      <c r="J253" s="42">
        <v>10</v>
      </c>
      <c r="K253" s="42">
        <v>7</v>
      </c>
      <c r="L253" s="42">
        <v>8</v>
      </c>
      <c r="M253" s="42">
        <v>3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2</v>
      </c>
      <c r="C254" s="42">
        <v>5</v>
      </c>
      <c r="D254" s="42">
        <v>0</v>
      </c>
      <c r="E254" s="42">
        <v>91</v>
      </c>
      <c r="F254" s="42">
        <v>10</v>
      </c>
      <c r="G254" s="42">
        <v>5</v>
      </c>
      <c r="H254" s="42">
        <v>8</v>
      </c>
      <c r="I254" s="42">
        <v>1</v>
      </c>
      <c r="J254" s="42">
        <v>7</v>
      </c>
      <c r="K254" s="42">
        <v>4</v>
      </c>
      <c r="L254" s="42">
        <v>6</v>
      </c>
      <c r="M254" s="42">
        <v>1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14</v>
      </c>
      <c r="F255" s="42">
        <v>2</v>
      </c>
      <c r="G255" s="42">
        <v>2</v>
      </c>
      <c r="H255" s="42">
        <v>1</v>
      </c>
      <c r="I255" s="42">
        <v>0</v>
      </c>
      <c r="J255" s="42">
        <v>1</v>
      </c>
      <c r="K255" s="42">
        <v>1</v>
      </c>
      <c r="L255" s="42">
        <v>1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1</v>
      </c>
      <c r="C256" s="42">
        <v>1</v>
      </c>
      <c r="D256" s="42">
        <v>0</v>
      </c>
      <c r="E256" s="42">
        <v>408</v>
      </c>
      <c r="F256" s="42">
        <v>8</v>
      </c>
      <c r="G256" s="42">
        <v>28</v>
      </c>
      <c r="H256" s="42">
        <v>27</v>
      </c>
      <c r="I256" s="42">
        <v>1</v>
      </c>
      <c r="J256" s="42">
        <v>109</v>
      </c>
      <c r="K256" s="42">
        <v>16</v>
      </c>
      <c r="L256" s="42">
        <v>81</v>
      </c>
      <c r="M256" s="42">
        <v>17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14</v>
      </c>
      <c r="F257" s="42">
        <v>1</v>
      </c>
      <c r="G257" s="42">
        <v>2</v>
      </c>
      <c r="H257" s="42">
        <v>0</v>
      </c>
      <c r="I257" s="42">
        <v>0</v>
      </c>
      <c r="J257" s="42">
        <v>4</v>
      </c>
      <c r="K257" s="42">
        <v>6</v>
      </c>
      <c r="L257" s="42">
        <v>13</v>
      </c>
      <c r="M257" s="42">
        <v>2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1</v>
      </c>
      <c r="C258" s="42">
        <v>1</v>
      </c>
      <c r="D258" s="42">
        <v>0</v>
      </c>
      <c r="E258" s="42">
        <v>30</v>
      </c>
      <c r="F258" s="42">
        <v>4</v>
      </c>
      <c r="G258" s="42">
        <v>2</v>
      </c>
      <c r="H258" s="42">
        <v>5</v>
      </c>
      <c r="I258" s="42">
        <v>1</v>
      </c>
      <c r="J258" s="42">
        <v>5</v>
      </c>
      <c r="K258" s="42">
        <v>4</v>
      </c>
      <c r="L258" s="42">
        <v>1</v>
      </c>
      <c r="M258" s="42">
        <v>5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9</v>
      </c>
      <c r="F259" s="42">
        <v>0</v>
      </c>
      <c r="G259" s="42">
        <v>0</v>
      </c>
      <c r="H259" s="42">
        <v>0</v>
      </c>
      <c r="I259" s="42">
        <v>0</v>
      </c>
      <c r="J259" s="42">
        <v>3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25</v>
      </c>
      <c r="F260" s="42">
        <v>2</v>
      </c>
      <c r="G260" s="42">
        <v>2</v>
      </c>
      <c r="H260" s="42">
        <v>2</v>
      </c>
      <c r="I260" s="42">
        <v>0</v>
      </c>
      <c r="J260" s="42">
        <v>6</v>
      </c>
      <c r="K260" s="42">
        <v>1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1</v>
      </c>
      <c r="C261" s="42">
        <v>1</v>
      </c>
      <c r="D261" s="42">
        <v>0</v>
      </c>
      <c r="E261" s="42">
        <v>70</v>
      </c>
      <c r="F261" s="42">
        <v>44</v>
      </c>
      <c r="G261" s="42">
        <v>1</v>
      </c>
      <c r="H261" s="42">
        <v>0</v>
      </c>
      <c r="I261" s="42">
        <v>0</v>
      </c>
      <c r="J261" s="42">
        <v>7</v>
      </c>
      <c r="K261" s="42">
        <v>4</v>
      </c>
      <c r="L261" s="42">
        <v>2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1</v>
      </c>
      <c r="C262" s="42">
        <v>1</v>
      </c>
      <c r="D262" s="42">
        <v>0</v>
      </c>
      <c r="E262" s="42">
        <v>25</v>
      </c>
      <c r="F262" s="42">
        <v>3</v>
      </c>
      <c r="G262" s="42">
        <v>0</v>
      </c>
      <c r="H262" s="42">
        <v>0</v>
      </c>
      <c r="I262" s="42">
        <v>1</v>
      </c>
      <c r="J262" s="42">
        <v>1</v>
      </c>
      <c r="K262" s="42">
        <v>4</v>
      </c>
      <c r="L262" s="42">
        <v>1</v>
      </c>
      <c r="M262" s="42">
        <v>1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1</v>
      </c>
      <c r="E263" s="42">
        <v>21</v>
      </c>
      <c r="F263" s="42">
        <v>2</v>
      </c>
      <c r="G263" s="42">
        <v>0</v>
      </c>
      <c r="H263" s="42">
        <v>2</v>
      </c>
      <c r="I263" s="42">
        <v>0</v>
      </c>
      <c r="J263" s="42">
        <v>5</v>
      </c>
      <c r="K263" s="42">
        <v>0</v>
      </c>
      <c r="L263" s="42">
        <v>6</v>
      </c>
      <c r="M263" s="42">
        <v>1</v>
      </c>
      <c r="N263" s="42">
        <v>1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3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20</v>
      </c>
      <c r="F265" s="42">
        <v>2</v>
      </c>
      <c r="G265" s="42">
        <v>2</v>
      </c>
      <c r="H265" s="42">
        <v>0</v>
      </c>
      <c r="I265" s="42">
        <v>0</v>
      </c>
      <c r="J265" s="42">
        <v>2</v>
      </c>
      <c r="K265" s="42">
        <v>1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2</v>
      </c>
      <c r="C266" s="42">
        <v>2</v>
      </c>
      <c r="D266" s="42">
        <v>0</v>
      </c>
      <c r="E266" s="42">
        <v>61</v>
      </c>
      <c r="F266" s="42">
        <v>7</v>
      </c>
      <c r="G266" s="42">
        <v>3</v>
      </c>
      <c r="H266" s="42">
        <v>7</v>
      </c>
      <c r="I266" s="42">
        <v>0</v>
      </c>
      <c r="J266" s="42">
        <v>7</v>
      </c>
      <c r="K266" s="42">
        <v>4</v>
      </c>
      <c r="L266" s="42">
        <v>11</v>
      </c>
      <c r="M266" s="42">
        <v>13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1</v>
      </c>
      <c r="C267" s="42">
        <v>1</v>
      </c>
      <c r="D267" s="42">
        <v>0</v>
      </c>
      <c r="E267" s="42">
        <v>41</v>
      </c>
      <c r="F267" s="42">
        <v>5</v>
      </c>
      <c r="G267" s="42">
        <v>4</v>
      </c>
      <c r="H267" s="42">
        <v>2</v>
      </c>
      <c r="I267" s="42">
        <v>4</v>
      </c>
      <c r="J267" s="42">
        <v>4</v>
      </c>
      <c r="K267" s="42">
        <v>4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5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1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42</v>
      </c>
      <c r="F269" s="42">
        <v>11</v>
      </c>
      <c r="G269" s="42">
        <v>0</v>
      </c>
      <c r="H269" s="42">
        <v>0</v>
      </c>
      <c r="I269" s="42">
        <v>0</v>
      </c>
      <c r="J269" s="42">
        <v>1</v>
      </c>
      <c r="K269" s="42">
        <v>5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1</v>
      </c>
      <c r="C270" s="42">
        <v>1</v>
      </c>
      <c r="D270" s="42">
        <v>0</v>
      </c>
      <c r="E270" s="42">
        <v>5</v>
      </c>
      <c r="F270" s="42">
        <v>1</v>
      </c>
      <c r="G270" s="42">
        <v>1</v>
      </c>
      <c r="H270" s="42">
        <v>1</v>
      </c>
      <c r="I270" s="42">
        <v>1</v>
      </c>
      <c r="J270" s="42">
        <v>2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5</v>
      </c>
      <c r="C271" s="42">
        <v>6</v>
      </c>
      <c r="D271" s="42">
        <v>0</v>
      </c>
      <c r="E271" s="42">
        <v>727</v>
      </c>
      <c r="F271" s="42">
        <v>22</v>
      </c>
      <c r="G271" s="42">
        <v>62</v>
      </c>
      <c r="H271" s="42">
        <v>122</v>
      </c>
      <c r="I271" s="42">
        <v>22</v>
      </c>
      <c r="J271" s="42">
        <v>99</v>
      </c>
      <c r="K271" s="42">
        <v>25</v>
      </c>
      <c r="L271" s="42">
        <v>228</v>
      </c>
      <c r="M271" s="42">
        <v>103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26</v>
      </c>
      <c r="F272" s="42">
        <v>5</v>
      </c>
      <c r="G272" s="42">
        <v>2</v>
      </c>
      <c r="H272" s="42">
        <v>1</v>
      </c>
      <c r="I272" s="42">
        <v>0</v>
      </c>
      <c r="J272" s="42">
        <v>1</v>
      </c>
      <c r="K272" s="42">
        <v>1</v>
      </c>
      <c r="L272" s="42">
        <v>2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5</v>
      </c>
      <c r="F273" s="42">
        <v>1</v>
      </c>
      <c r="G273" s="42">
        <v>0</v>
      </c>
      <c r="H273" s="42">
        <v>2</v>
      </c>
      <c r="I273" s="42">
        <v>0</v>
      </c>
      <c r="J273" s="42">
        <v>3</v>
      </c>
      <c r="K273" s="42">
        <v>2</v>
      </c>
      <c r="L273" s="42">
        <v>0</v>
      </c>
      <c r="M273" s="42">
        <v>1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41</v>
      </c>
      <c r="F274" s="42">
        <v>7</v>
      </c>
      <c r="G274" s="42">
        <v>2</v>
      </c>
      <c r="H274" s="42">
        <v>6</v>
      </c>
      <c r="I274" s="42">
        <v>1</v>
      </c>
      <c r="J274" s="42">
        <v>0</v>
      </c>
      <c r="K274" s="42">
        <v>4</v>
      </c>
      <c r="L274" s="42">
        <v>2</v>
      </c>
      <c r="M274" s="42">
        <v>1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25</v>
      </c>
      <c r="F275" s="42">
        <v>0</v>
      </c>
      <c r="G275" s="42">
        <v>2</v>
      </c>
      <c r="H275" s="42">
        <v>2</v>
      </c>
      <c r="I275" s="42">
        <v>0</v>
      </c>
      <c r="J275" s="42">
        <v>9</v>
      </c>
      <c r="K275" s="42">
        <v>0</v>
      </c>
      <c r="L275" s="42">
        <v>17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5</v>
      </c>
      <c r="C276" s="42">
        <v>9</v>
      </c>
      <c r="D276" s="42">
        <v>0</v>
      </c>
      <c r="E276" s="42">
        <v>175</v>
      </c>
      <c r="F276" s="42">
        <v>35</v>
      </c>
      <c r="G276" s="42">
        <v>12</v>
      </c>
      <c r="H276" s="42">
        <v>10</v>
      </c>
      <c r="I276" s="42">
        <v>0</v>
      </c>
      <c r="J276" s="42">
        <v>27</v>
      </c>
      <c r="K276" s="42">
        <v>15</v>
      </c>
      <c r="L276" s="42">
        <v>14</v>
      </c>
      <c r="M276" s="42">
        <v>17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35</v>
      </c>
      <c r="F277" s="42">
        <v>1</v>
      </c>
      <c r="G277" s="42">
        <v>1</v>
      </c>
      <c r="H277" s="42">
        <v>1</v>
      </c>
      <c r="I277" s="42">
        <v>0</v>
      </c>
      <c r="J277" s="42">
        <v>4</v>
      </c>
      <c r="K277" s="42">
        <v>1</v>
      </c>
      <c r="L277" s="42">
        <v>5</v>
      </c>
      <c r="M277" s="42">
        <v>2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37</v>
      </c>
      <c r="F278" s="42">
        <v>7</v>
      </c>
      <c r="G278" s="42">
        <v>2</v>
      </c>
      <c r="H278" s="42">
        <v>5</v>
      </c>
      <c r="I278" s="42">
        <v>1</v>
      </c>
      <c r="J278" s="42">
        <v>0</v>
      </c>
      <c r="K278" s="42">
        <v>5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12</v>
      </c>
      <c r="F279" s="42">
        <v>1</v>
      </c>
      <c r="G279" s="42">
        <v>1</v>
      </c>
      <c r="H279" s="42">
        <v>0</v>
      </c>
      <c r="I279" s="42">
        <v>0</v>
      </c>
      <c r="J279" s="42">
        <v>3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59</v>
      </c>
      <c r="F280" s="42">
        <v>1</v>
      </c>
      <c r="G280" s="42">
        <v>6</v>
      </c>
      <c r="H280" s="42">
        <v>11</v>
      </c>
      <c r="I280" s="42">
        <v>5</v>
      </c>
      <c r="J280" s="42">
        <v>41</v>
      </c>
      <c r="K280" s="42">
        <v>12</v>
      </c>
      <c r="L280" s="42">
        <v>4</v>
      </c>
      <c r="M280" s="42">
        <v>31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16</v>
      </c>
      <c r="F281" s="42">
        <v>8</v>
      </c>
      <c r="G281" s="42">
        <v>1</v>
      </c>
      <c r="H281" s="42">
        <v>1</v>
      </c>
      <c r="I281" s="42">
        <v>0</v>
      </c>
      <c r="J281" s="42">
        <v>2</v>
      </c>
      <c r="K281" s="42">
        <v>3</v>
      </c>
      <c r="L281" s="42">
        <v>3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3</v>
      </c>
      <c r="C282" s="42">
        <v>3</v>
      </c>
      <c r="D282" s="42">
        <v>1</v>
      </c>
      <c r="E282" s="42">
        <v>78</v>
      </c>
      <c r="F282" s="42">
        <v>4</v>
      </c>
      <c r="G282" s="42">
        <v>4</v>
      </c>
      <c r="H282" s="42">
        <v>6</v>
      </c>
      <c r="I282" s="42">
        <v>1</v>
      </c>
      <c r="J282" s="42">
        <v>11</v>
      </c>
      <c r="K282" s="42">
        <v>5</v>
      </c>
      <c r="L282" s="42">
        <v>44</v>
      </c>
      <c r="M282" s="42">
        <v>9</v>
      </c>
      <c r="N282" s="42">
        <v>1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15</v>
      </c>
      <c r="F283" s="42">
        <v>3</v>
      </c>
      <c r="G283" s="42">
        <v>1</v>
      </c>
      <c r="H283" s="42">
        <v>15</v>
      </c>
      <c r="I283" s="42">
        <v>0</v>
      </c>
      <c r="J283" s="42">
        <v>6</v>
      </c>
      <c r="K283" s="42">
        <v>2</v>
      </c>
      <c r="L283" s="42">
        <v>4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17</v>
      </c>
      <c r="F284" s="42">
        <v>1</v>
      </c>
      <c r="G284" s="42">
        <v>4</v>
      </c>
      <c r="H284" s="42">
        <v>0</v>
      </c>
      <c r="I284" s="42">
        <v>0</v>
      </c>
      <c r="J284" s="42">
        <v>3</v>
      </c>
      <c r="K284" s="42">
        <v>2</v>
      </c>
      <c r="L284" s="42">
        <v>6</v>
      </c>
      <c r="M284" s="42">
        <v>2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30</v>
      </c>
      <c r="F285" s="42">
        <v>1</v>
      </c>
      <c r="G285" s="42">
        <v>3</v>
      </c>
      <c r="H285" s="42">
        <v>4</v>
      </c>
      <c r="I285" s="42">
        <v>4</v>
      </c>
      <c r="J285" s="42">
        <v>13</v>
      </c>
      <c r="K285" s="42">
        <v>6</v>
      </c>
      <c r="L285" s="42">
        <v>12</v>
      </c>
      <c r="M285" s="42">
        <v>8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8</v>
      </c>
      <c r="F286" s="42">
        <v>2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27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9</v>
      </c>
      <c r="F288" s="42">
        <v>2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1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8</v>
      </c>
      <c r="F289" s="42">
        <v>1</v>
      </c>
      <c r="G289" s="42">
        <v>0</v>
      </c>
      <c r="H289" s="42">
        <v>0</v>
      </c>
      <c r="I289" s="42">
        <v>0</v>
      </c>
      <c r="J289" s="42">
        <v>6</v>
      </c>
      <c r="K289" s="42">
        <v>2</v>
      </c>
      <c r="L289" s="42">
        <v>3</v>
      </c>
      <c r="M289" s="42">
        <v>6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1</v>
      </c>
      <c r="C290" s="42">
        <v>2</v>
      </c>
      <c r="D290" s="42">
        <v>0</v>
      </c>
      <c r="E290" s="42">
        <v>110</v>
      </c>
      <c r="F290" s="42">
        <v>0</v>
      </c>
      <c r="G290" s="42">
        <v>8</v>
      </c>
      <c r="H290" s="42">
        <v>16</v>
      </c>
      <c r="I290" s="42">
        <v>4</v>
      </c>
      <c r="J290" s="42">
        <v>69</v>
      </c>
      <c r="K290" s="42">
        <v>4</v>
      </c>
      <c r="L290" s="42">
        <v>26</v>
      </c>
      <c r="M290" s="42">
        <v>18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7</v>
      </c>
      <c r="F291" s="42">
        <v>2</v>
      </c>
      <c r="G291" s="42">
        <v>1</v>
      </c>
      <c r="H291" s="42">
        <v>1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1</v>
      </c>
      <c r="C292" s="42">
        <v>1</v>
      </c>
      <c r="D292" s="42">
        <v>1</v>
      </c>
      <c r="E292" s="42">
        <v>63</v>
      </c>
      <c r="F292" s="42">
        <v>23</v>
      </c>
      <c r="G292" s="42">
        <v>1</v>
      </c>
      <c r="H292" s="42">
        <v>6</v>
      </c>
      <c r="I292" s="42">
        <v>0</v>
      </c>
      <c r="J292" s="42">
        <v>13</v>
      </c>
      <c r="K292" s="42">
        <v>3</v>
      </c>
      <c r="L292" s="42">
        <v>1</v>
      </c>
      <c r="M292" s="42">
        <v>0</v>
      </c>
      <c r="N292" s="42">
        <v>1</v>
      </c>
      <c r="O292" s="42">
        <v>0</v>
      </c>
    </row>
    <row r="293" spans="1:15" x14ac:dyDescent="0.25">
      <c r="A293" s="46" t="s">
        <v>298</v>
      </c>
      <c r="B293" s="42">
        <v>1</v>
      </c>
      <c r="C293" s="42">
        <v>1</v>
      </c>
      <c r="D293" s="42">
        <v>0</v>
      </c>
      <c r="E293" s="42">
        <v>87</v>
      </c>
      <c r="F293" s="42">
        <v>0</v>
      </c>
      <c r="G293" s="42">
        <v>9</v>
      </c>
      <c r="H293" s="42">
        <v>4</v>
      </c>
      <c r="I293" s="42">
        <v>0</v>
      </c>
      <c r="J293" s="42">
        <v>51</v>
      </c>
      <c r="K293" s="42">
        <v>2</v>
      </c>
      <c r="L293" s="42">
        <v>50</v>
      </c>
      <c r="M293" s="42">
        <v>25</v>
      </c>
      <c r="N293" s="42">
        <v>0</v>
      </c>
      <c r="O293" s="42">
        <v>1</v>
      </c>
    </row>
    <row r="294" spans="1:15" x14ac:dyDescent="0.25">
      <c r="A294" s="46" t="s">
        <v>299</v>
      </c>
      <c r="B294" s="42">
        <v>1</v>
      </c>
      <c r="C294" s="42">
        <v>1</v>
      </c>
      <c r="D294" s="42">
        <v>0</v>
      </c>
      <c r="E294" s="42">
        <v>131</v>
      </c>
      <c r="F294" s="42">
        <v>9</v>
      </c>
      <c r="G294" s="42">
        <v>24</v>
      </c>
      <c r="H294" s="42">
        <v>17</v>
      </c>
      <c r="I294" s="42">
        <v>2</v>
      </c>
      <c r="J294" s="42">
        <v>55</v>
      </c>
      <c r="K294" s="42">
        <v>13</v>
      </c>
      <c r="L294" s="42">
        <v>52</v>
      </c>
      <c r="M294" s="42">
        <v>29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15</v>
      </c>
      <c r="F295" s="42">
        <v>3</v>
      </c>
      <c r="G295" s="42">
        <v>0</v>
      </c>
      <c r="H295" s="42">
        <v>0</v>
      </c>
      <c r="I295" s="42">
        <v>0</v>
      </c>
      <c r="J295" s="42">
        <v>0</v>
      </c>
      <c r="K295" s="42">
        <v>4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18</v>
      </c>
      <c r="F296" s="42">
        <v>0</v>
      </c>
      <c r="G296" s="42">
        <v>2</v>
      </c>
      <c r="H296" s="42">
        <v>1</v>
      </c>
      <c r="I296" s="42">
        <v>0</v>
      </c>
      <c r="J296" s="42">
        <v>10</v>
      </c>
      <c r="K296" s="42">
        <v>4</v>
      </c>
      <c r="L296" s="42">
        <v>4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5</v>
      </c>
      <c r="C297" s="42">
        <v>5</v>
      </c>
      <c r="D297" s="42">
        <v>0</v>
      </c>
      <c r="E297" s="42">
        <v>231</v>
      </c>
      <c r="F297" s="42">
        <v>17</v>
      </c>
      <c r="G297" s="42">
        <v>36</v>
      </c>
      <c r="H297" s="42">
        <v>70</v>
      </c>
      <c r="I297" s="42">
        <v>8</v>
      </c>
      <c r="J297" s="42">
        <v>45</v>
      </c>
      <c r="K297" s="42">
        <v>8</v>
      </c>
      <c r="L297" s="42">
        <v>77</v>
      </c>
      <c r="M297" s="42">
        <v>20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16</v>
      </c>
      <c r="F298" s="42">
        <v>3</v>
      </c>
      <c r="G298" s="42">
        <v>3</v>
      </c>
      <c r="H298" s="42">
        <v>0</v>
      </c>
      <c r="I298" s="42">
        <v>0</v>
      </c>
      <c r="J298" s="42">
        <v>1</v>
      </c>
      <c r="K298" s="42">
        <v>0</v>
      </c>
      <c r="L298" s="42">
        <v>1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1</v>
      </c>
      <c r="C299" s="42">
        <v>1</v>
      </c>
      <c r="D299" s="42">
        <v>0</v>
      </c>
      <c r="E299" s="42">
        <v>15</v>
      </c>
      <c r="F299" s="42">
        <v>1</v>
      </c>
      <c r="G299" s="42">
        <v>2</v>
      </c>
      <c r="H299" s="42">
        <v>1</v>
      </c>
      <c r="I299" s="42">
        <v>0</v>
      </c>
      <c r="J299" s="42">
        <v>4</v>
      </c>
      <c r="K299" s="42">
        <v>2</v>
      </c>
      <c r="L299" s="42">
        <v>4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39</v>
      </c>
      <c r="C300" s="42">
        <v>45</v>
      </c>
      <c r="D300" s="42">
        <v>0</v>
      </c>
      <c r="E300" s="42">
        <v>2972</v>
      </c>
      <c r="F300" s="42">
        <v>15</v>
      </c>
      <c r="G300" s="42">
        <v>561</v>
      </c>
      <c r="H300" s="42">
        <v>1846</v>
      </c>
      <c r="I300" s="42">
        <v>630</v>
      </c>
      <c r="J300" s="42">
        <v>961</v>
      </c>
      <c r="K300" s="42">
        <v>104</v>
      </c>
      <c r="L300" s="42">
        <v>366</v>
      </c>
      <c r="M300" s="42">
        <v>270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15</v>
      </c>
      <c r="F301" s="42">
        <v>1</v>
      </c>
      <c r="G301" s="42">
        <v>0</v>
      </c>
      <c r="H301" s="42">
        <v>0</v>
      </c>
      <c r="I301" s="42">
        <v>0</v>
      </c>
      <c r="J301" s="42">
        <v>1</v>
      </c>
      <c r="K301" s="42">
        <v>3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6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0</v>
      </c>
      <c r="L302" s="42">
        <v>2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3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8</v>
      </c>
      <c r="C304" s="42">
        <v>8</v>
      </c>
      <c r="D304" s="42">
        <v>0</v>
      </c>
      <c r="E304" s="42">
        <v>738</v>
      </c>
      <c r="F304" s="42">
        <v>29</v>
      </c>
      <c r="G304" s="42">
        <v>34</v>
      </c>
      <c r="H304" s="42">
        <v>94</v>
      </c>
      <c r="I304" s="42">
        <v>18</v>
      </c>
      <c r="J304" s="42">
        <v>185</v>
      </c>
      <c r="K304" s="42">
        <v>24</v>
      </c>
      <c r="L304" s="42">
        <v>77</v>
      </c>
      <c r="M304" s="42">
        <v>112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16</v>
      </c>
      <c r="F305" s="42">
        <v>3</v>
      </c>
      <c r="G305" s="42">
        <v>3</v>
      </c>
      <c r="H305" s="42">
        <v>0</v>
      </c>
      <c r="I305" s="42">
        <v>0</v>
      </c>
      <c r="J305" s="42">
        <v>2</v>
      </c>
      <c r="K305" s="42">
        <v>5</v>
      </c>
      <c r="L305" s="42">
        <v>3</v>
      </c>
      <c r="M305" s="42">
        <v>2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3</v>
      </c>
      <c r="C306" s="42">
        <v>4</v>
      </c>
      <c r="D306" s="42">
        <v>0</v>
      </c>
      <c r="E306" s="42">
        <v>195</v>
      </c>
      <c r="F306" s="42">
        <v>17</v>
      </c>
      <c r="G306" s="42">
        <v>8</v>
      </c>
      <c r="H306" s="42">
        <v>18</v>
      </c>
      <c r="I306" s="42">
        <v>3</v>
      </c>
      <c r="J306" s="42">
        <v>32</v>
      </c>
      <c r="K306" s="42">
        <v>11</v>
      </c>
      <c r="L306" s="42">
        <v>28</v>
      </c>
      <c r="M306" s="42">
        <v>19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4</v>
      </c>
      <c r="C307" s="42">
        <v>4</v>
      </c>
      <c r="D307" s="42">
        <v>0</v>
      </c>
      <c r="E307" s="42">
        <v>348</v>
      </c>
      <c r="F307" s="42">
        <v>19</v>
      </c>
      <c r="G307" s="42">
        <v>20</v>
      </c>
      <c r="H307" s="42">
        <v>24</v>
      </c>
      <c r="I307" s="42">
        <v>2</v>
      </c>
      <c r="J307" s="42">
        <v>83</v>
      </c>
      <c r="K307" s="42">
        <v>22</v>
      </c>
      <c r="L307" s="42">
        <v>27</v>
      </c>
      <c r="M307" s="42">
        <v>19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1</v>
      </c>
      <c r="C308" s="42">
        <v>1</v>
      </c>
      <c r="D308" s="42">
        <v>0</v>
      </c>
      <c r="E308" s="42">
        <v>44</v>
      </c>
      <c r="F308" s="42">
        <v>3</v>
      </c>
      <c r="G308" s="42">
        <v>2</v>
      </c>
      <c r="H308" s="42">
        <v>0</v>
      </c>
      <c r="I308" s="42">
        <v>1</v>
      </c>
      <c r="J308" s="42">
        <v>7</v>
      </c>
      <c r="K308" s="42">
        <v>1</v>
      </c>
      <c r="L308" s="42">
        <v>8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6</v>
      </c>
      <c r="C309" s="42">
        <v>7</v>
      </c>
      <c r="D309" s="42">
        <v>0</v>
      </c>
      <c r="E309" s="42">
        <v>395</v>
      </c>
      <c r="F309" s="42">
        <v>9</v>
      </c>
      <c r="G309" s="42">
        <v>21</v>
      </c>
      <c r="H309" s="42">
        <v>38</v>
      </c>
      <c r="I309" s="42">
        <v>7</v>
      </c>
      <c r="J309" s="42">
        <v>107</v>
      </c>
      <c r="K309" s="42">
        <v>11</v>
      </c>
      <c r="L309" s="42">
        <v>15</v>
      </c>
      <c r="M309" s="42">
        <v>26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106</v>
      </c>
      <c r="F310" s="42">
        <v>19</v>
      </c>
      <c r="G310" s="42">
        <v>4</v>
      </c>
      <c r="H310" s="42">
        <v>9</v>
      </c>
      <c r="I310" s="42">
        <v>4</v>
      </c>
      <c r="J310" s="42">
        <v>6</v>
      </c>
      <c r="K310" s="42">
        <v>7</v>
      </c>
      <c r="L310" s="42">
        <v>17</v>
      </c>
      <c r="M310" s="42">
        <v>9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25</v>
      </c>
      <c r="F311" s="42">
        <v>2</v>
      </c>
      <c r="G311" s="42">
        <v>5</v>
      </c>
      <c r="H311" s="42">
        <v>1</v>
      </c>
      <c r="I311" s="42">
        <v>0</v>
      </c>
      <c r="J311" s="42">
        <v>12</v>
      </c>
      <c r="K311" s="42">
        <v>2</v>
      </c>
      <c r="L311" s="42">
        <v>9</v>
      </c>
      <c r="M311" s="42">
        <v>7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28</v>
      </c>
      <c r="F312" s="42">
        <v>0</v>
      </c>
      <c r="G312" s="42">
        <v>1</v>
      </c>
      <c r="H312" s="42">
        <v>2</v>
      </c>
      <c r="I312" s="42">
        <v>0</v>
      </c>
      <c r="J312" s="42">
        <v>1</v>
      </c>
      <c r="K312" s="42">
        <v>3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32</v>
      </c>
      <c r="F313" s="42">
        <v>1</v>
      </c>
      <c r="G313" s="42">
        <v>3</v>
      </c>
      <c r="H313" s="42">
        <v>1</v>
      </c>
      <c r="I313" s="42">
        <v>2</v>
      </c>
      <c r="J313" s="42">
        <v>5</v>
      </c>
      <c r="K313" s="42">
        <v>1</v>
      </c>
      <c r="L313" s="42">
        <v>0</v>
      </c>
      <c r="M313" s="42">
        <v>3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7</v>
      </c>
      <c r="C314" s="42">
        <v>7</v>
      </c>
      <c r="D314" s="42">
        <v>0</v>
      </c>
      <c r="E314" s="42">
        <v>382</v>
      </c>
      <c r="F314" s="42">
        <v>4</v>
      </c>
      <c r="G314" s="42">
        <v>48</v>
      </c>
      <c r="H314" s="42">
        <v>147</v>
      </c>
      <c r="I314" s="42">
        <v>56</v>
      </c>
      <c r="J314" s="42">
        <v>92</v>
      </c>
      <c r="K314" s="42">
        <v>20</v>
      </c>
      <c r="L314" s="42">
        <v>42</v>
      </c>
      <c r="M314" s="42">
        <v>34</v>
      </c>
      <c r="N314" s="42">
        <v>0</v>
      </c>
      <c r="O314" s="42">
        <v>1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58</v>
      </c>
      <c r="F315" s="42">
        <v>12</v>
      </c>
      <c r="G315" s="42">
        <v>1</v>
      </c>
      <c r="H315" s="42">
        <v>6</v>
      </c>
      <c r="I315" s="42">
        <v>0</v>
      </c>
      <c r="J315" s="42">
        <v>6</v>
      </c>
      <c r="K315" s="42">
        <v>2</v>
      </c>
      <c r="L315" s="42">
        <v>1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85</v>
      </c>
      <c r="F316" s="42">
        <v>21</v>
      </c>
      <c r="G316" s="42">
        <v>4</v>
      </c>
      <c r="H316" s="42">
        <v>2</v>
      </c>
      <c r="I316" s="42">
        <v>2</v>
      </c>
      <c r="J316" s="42">
        <v>3</v>
      </c>
      <c r="K316" s="42">
        <v>2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15</v>
      </c>
      <c r="C317" s="42">
        <v>15</v>
      </c>
      <c r="D317" s="42">
        <v>1</v>
      </c>
      <c r="E317" s="42">
        <v>1750</v>
      </c>
      <c r="F317" s="42">
        <v>23</v>
      </c>
      <c r="G317" s="42">
        <v>374</v>
      </c>
      <c r="H317" s="42">
        <v>739</v>
      </c>
      <c r="I317" s="42">
        <v>65</v>
      </c>
      <c r="J317" s="42">
        <v>547</v>
      </c>
      <c r="K317" s="42">
        <v>149</v>
      </c>
      <c r="L317" s="42">
        <v>340</v>
      </c>
      <c r="M317" s="42">
        <v>309</v>
      </c>
      <c r="N317" s="42">
        <v>2</v>
      </c>
      <c r="O317" s="42">
        <v>1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11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5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51</v>
      </c>
      <c r="F319" s="42">
        <v>6</v>
      </c>
      <c r="G319" s="42">
        <v>7</v>
      </c>
      <c r="H319" s="42">
        <v>9</v>
      </c>
      <c r="I319" s="42">
        <v>4</v>
      </c>
      <c r="J319" s="42">
        <v>10</v>
      </c>
      <c r="K319" s="42">
        <v>4</v>
      </c>
      <c r="L319" s="42">
        <v>9</v>
      </c>
      <c r="M319" s="42">
        <v>8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50</v>
      </c>
      <c r="F320" s="42">
        <v>33</v>
      </c>
      <c r="G320" s="42">
        <v>1</v>
      </c>
      <c r="H320" s="42">
        <v>3</v>
      </c>
      <c r="I320" s="42">
        <v>0</v>
      </c>
      <c r="J320" s="42">
        <v>2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1</v>
      </c>
      <c r="C321" s="42">
        <v>1</v>
      </c>
      <c r="D321" s="42">
        <v>0</v>
      </c>
      <c r="E321" s="42">
        <v>89</v>
      </c>
      <c r="F321" s="42">
        <v>5</v>
      </c>
      <c r="G321" s="42">
        <v>7</v>
      </c>
      <c r="H321" s="42">
        <v>9</v>
      </c>
      <c r="I321" s="42">
        <v>0</v>
      </c>
      <c r="J321" s="42">
        <v>13</v>
      </c>
      <c r="K321" s="42">
        <v>1</v>
      </c>
      <c r="L321" s="42">
        <v>14</v>
      </c>
      <c r="M321" s="42">
        <v>4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28</v>
      </c>
      <c r="F322" s="42">
        <v>8</v>
      </c>
      <c r="G322" s="42">
        <v>4</v>
      </c>
      <c r="H322" s="42">
        <v>2</v>
      </c>
      <c r="I322" s="42">
        <v>0</v>
      </c>
      <c r="J322" s="42">
        <v>7</v>
      </c>
      <c r="K322" s="42">
        <v>3</v>
      </c>
      <c r="L322" s="42">
        <v>1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54</v>
      </c>
      <c r="C323" s="42">
        <v>57</v>
      </c>
      <c r="D323" s="42">
        <v>6</v>
      </c>
      <c r="E323" s="42">
        <v>3311</v>
      </c>
      <c r="F323" s="42">
        <v>67</v>
      </c>
      <c r="G323" s="42">
        <v>424</v>
      </c>
      <c r="H323" s="42">
        <v>2576</v>
      </c>
      <c r="I323" s="42">
        <v>105</v>
      </c>
      <c r="J323" s="42">
        <v>934</v>
      </c>
      <c r="K323" s="42">
        <v>192</v>
      </c>
      <c r="L323" s="42">
        <v>213</v>
      </c>
      <c r="M323" s="42">
        <v>400</v>
      </c>
      <c r="N323" s="42">
        <v>6</v>
      </c>
      <c r="O323" s="42">
        <v>1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18</v>
      </c>
      <c r="F324" s="42">
        <v>0</v>
      </c>
      <c r="G324" s="42">
        <v>1</v>
      </c>
      <c r="H324" s="42">
        <v>2</v>
      </c>
      <c r="I324" s="42">
        <v>1</v>
      </c>
      <c r="J324" s="42">
        <v>6</v>
      </c>
      <c r="K324" s="42">
        <v>0</v>
      </c>
      <c r="L324" s="42">
        <v>16</v>
      </c>
      <c r="M324" s="42">
        <v>1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9</v>
      </c>
      <c r="F325" s="42">
        <v>2</v>
      </c>
      <c r="G325" s="42">
        <v>1</v>
      </c>
      <c r="H325" s="42">
        <v>3</v>
      </c>
      <c r="I325" s="42">
        <v>0</v>
      </c>
      <c r="J325" s="42">
        <v>1</v>
      </c>
      <c r="K325" s="42">
        <v>1</v>
      </c>
      <c r="L325" s="42">
        <v>2</v>
      </c>
      <c r="M325" s="42">
        <v>1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15</v>
      </c>
      <c r="F326" s="42">
        <v>6</v>
      </c>
      <c r="G326" s="42">
        <v>0</v>
      </c>
      <c r="H326" s="42">
        <v>1</v>
      </c>
      <c r="I326" s="42">
        <v>0</v>
      </c>
      <c r="J326" s="42">
        <v>2</v>
      </c>
      <c r="K326" s="42">
        <v>3</v>
      </c>
      <c r="L326" s="42">
        <v>3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17</v>
      </c>
      <c r="F327" s="42">
        <v>8</v>
      </c>
      <c r="G327" s="42">
        <v>1</v>
      </c>
      <c r="H327" s="42">
        <v>4</v>
      </c>
      <c r="I327" s="42">
        <v>0</v>
      </c>
      <c r="J327" s="42">
        <v>3</v>
      </c>
      <c r="K327" s="42">
        <v>4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10</v>
      </c>
      <c r="F328" s="42">
        <v>1</v>
      </c>
      <c r="G328" s="42">
        <v>0</v>
      </c>
      <c r="H328" s="42">
        <v>1</v>
      </c>
      <c r="I328" s="42">
        <v>0</v>
      </c>
      <c r="J328" s="42">
        <v>0</v>
      </c>
      <c r="K328" s="42">
        <v>1</v>
      </c>
      <c r="L328" s="42">
        <v>3</v>
      </c>
      <c r="M328" s="42">
        <v>1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1</v>
      </c>
      <c r="C329" s="42">
        <v>1</v>
      </c>
      <c r="D329" s="42">
        <v>0</v>
      </c>
      <c r="E329" s="42">
        <v>93</v>
      </c>
      <c r="F329" s="42">
        <v>31</v>
      </c>
      <c r="G329" s="42">
        <v>5</v>
      </c>
      <c r="H329" s="42">
        <v>5</v>
      </c>
      <c r="I329" s="42">
        <v>0</v>
      </c>
      <c r="J329" s="42">
        <v>21</v>
      </c>
      <c r="K329" s="42">
        <v>7</v>
      </c>
      <c r="L329" s="42">
        <v>10</v>
      </c>
      <c r="M329" s="42">
        <v>20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13</v>
      </c>
      <c r="F330" s="42">
        <v>1</v>
      </c>
      <c r="G330" s="42">
        <v>1</v>
      </c>
      <c r="H330" s="42">
        <v>0</v>
      </c>
      <c r="I330" s="42">
        <v>0</v>
      </c>
      <c r="J330" s="42">
        <v>2</v>
      </c>
      <c r="K330" s="42">
        <v>5</v>
      </c>
      <c r="L330" s="42">
        <v>3</v>
      </c>
      <c r="M330" s="42">
        <v>1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19</v>
      </c>
      <c r="F331" s="42">
        <v>12</v>
      </c>
      <c r="G331" s="42">
        <v>0</v>
      </c>
      <c r="H331" s="42">
        <v>0</v>
      </c>
      <c r="I331" s="42">
        <v>0</v>
      </c>
      <c r="J331" s="42">
        <v>1</v>
      </c>
      <c r="K331" s="42">
        <v>6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1</v>
      </c>
      <c r="C332" s="42">
        <v>1</v>
      </c>
      <c r="D332" s="42">
        <v>0</v>
      </c>
      <c r="E332" s="42">
        <v>161</v>
      </c>
      <c r="F332" s="42">
        <v>31</v>
      </c>
      <c r="G332" s="42">
        <v>21</v>
      </c>
      <c r="H332" s="42">
        <v>19</v>
      </c>
      <c r="I332" s="42">
        <v>1</v>
      </c>
      <c r="J332" s="42">
        <v>20</v>
      </c>
      <c r="K332" s="42">
        <v>5</v>
      </c>
      <c r="L332" s="42">
        <v>4</v>
      </c>
      <c r="M332" s="42">
        <v>13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1</v>
      </c>
      <c r="C333" s="42">
        <v>1</v>
      </c>
      <c r="D333" s="42">
        <v>0</v>
      </c>
      <c r="E333" s="42">
        <v>46</v>
      </c>
      <c r="F333" s="42">
        <v>5</v>
      </c>
      <c r="G333" s="42">
        <v>1</v>
      </c>
      <c r="H333" s="42">
        <v>2</v>
      </c>
      <c r="I333" s="42">
        <v>1</v>
      </c>
      <c r="J333" s="42">
        <v>5</v>
      </c>
      <c r="K333" s="42">
        <v>3</v>
      </c>
      <c r="L333" s="42">
        <v>7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9</v>
      </c>
      <c r="F334" s="42">
        <v>0</v>
      </c>
      <c r="G334" s="42">
        <v>3</v>
      </c>
      <c r="H334" s="42">
        <v>1</v>
      </c>
      <c r="I334" s="42">
        <v>0</v>
      </c>
      <c r="J334" s="42">
        <v>4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16</v>
      </c>
      <c r="F335" s="42">
        <v>3</v>
      </c>
      <c r="G335" s="42">
        <v>1</v>
      </c>
      <c r="H335" s="42">
        <v>2</v>
      </c>
      <c r="I335" s="42">
        <v>0</v>
      </c>
      <c r="J335" s="42">
        <v>7</v>
      </c>
      <c r="K335" s="42">
        <v>6</v>
      </c>
      <c r="L335" s="42">
        <v>3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4</v>
      </c>
      <c r="F336" s="42">
        <v>0</v>
      </c>
      <c r="G336" s="42">
        <v>0</v>
      </c>
      <c r="H336" s="42">
        <v>1</v>
      </c>
      <c r="I336" s="42">
        <v>0</v>
      </c>
      <c r="J336" s="42">
        <v>0</v>
      </c>
      <c r="K336" s="42">
        <v>0</v>
      </c>
      <c r="L336" s="42">
        <v>1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12</v>
      </c>
      <c r="C337" s="42">
        <v>12</v>
      </c>
      <c r="D337" s="42">
        <v>0</v>
      </c>
      <c r="E337" s="42">
        <v>231</v>
      </c>
      <c r="F337" s="42">
        <v>17</v>
      </c>
      <c r="G337" s="42">
        <v>37</v>
      </c>
      <c r="H337" s="42">
        <v>126</v>
      </c>
      <c r="I337" s="42">
        <v>57</v>
      </c>
      <c r="J337" s="42">
        <v>106</v>
      </c>
      <c r="K337" s="42">
        <v>9</v>
      </c>
      <c r="L337" s="42">
        <v>14</v>
      </c>
      <c r="M337" s="42">
        <v>32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292</v>
      </c>
      <c r="C338" s="42">
        <v>324</v>
      </c>
      <c r="D338" s="42">
        <v>13</v>
      </c>
      <c r="E338" s="42">
        <v>25567</v>
      </c>
      <c r="F338" s="42">
        <v>42</v>
      </c>
      <c r="G338" s="42">
        <v>2809</v>
      </c>
      <c r="H338" s="42">
        <v>27916</v>
      </c>
      <c r="I338" s="42">
        <v>4747</v>
      </c>
      <c r="J338" s="42">
        <v>7238</v>
      </c>
      <c r="K338" s="42">
        <v>605</v>
      </c>
      <c r="L338" s="42">
        <v>1712</v>
      </c>
      <c r="M338" s="42">
        <v>2333</v>
      </c>
      <c r="N338" s="42">
        <v>13</v>
      </c>
      <c r="O338" s="42">
        <v>1</v>
      </c>
    </row>
    <row r="339" spans="1:15" x14ac:dyDescent="0.25">
      <c r="A339" s="46" t="s">
        <v>344</v>
      </c>
      <c r="B339" s="42">
        <v>1</v>
      </c>
      <c r="C339" s="42">
        <v>1</v>
      </c>
      <c r="D339" s="42">
        <v>0</v>
      </c>
      <c r="E339" s="42">
        <v>22</v>
      </c>
      <c r="F339" s="42">
        <v>6</v>
      </c>
      <c r="G339" s="42">
        <v>0</v>
      </c>
      <c r="H339" s="42">
        <v>0</v>
      </c>
      <c r="I339" s="42">
        <v>0</v>
      </c>
      <c r="J339" s="42">
        <v>1</v>
      </c>
      <c r="K339" s="42">
        <v>9</v>
      </c>
      <c r="L339" s="42">
        <v>1</v>
      </c>
      <c r="M339" s="42">
        <v>2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32</v>
      </c>
      <c r="F340" s="42">
        <v>5</v>
      </c>
      <c r="G340" s="42">
        <v>0</v>
      </c>
      <c r="H340" s="42">
        <v>0</v>
      </c>
      <c r="I340" s="42">
        <v>0</v>
      </c>
      <c r="J340" s="42">
        <v>2</v>
      </c>
      <c r="K340" s="42">
        <v>3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11</v>
      </c>
      <c r="F341" s="42">
        <v>4</v>
      </c>
      <c r="G341" s="42">
        <v>1</v>
      </c>
      <c r="H341" s="42">
        <v>0</v>
      </c>
      <c r="I341" s="42">
        <v>0</v>
      </c>
      <c r="J341" s="42">
        <v>0</v>
      </c>
      <c r="K341" s="42">
        <v>2</v>
      </c>
      <c r="L341" s="42">
        <v>0</v>
      </c>
      <c r="M341" s="42">
        <v>1</v>
      </c>
      <c r="N341" s="42">
        <v>0</v>
      </c>
      <c r="O341" s="42">
        <v>1</v>
      </c>
    </row>
    <row r="342" spans="1:15" x14ac:dyDescent="0.25">
      <c r="A342" s="46" t="s">
        <v>347</v>
      </c>
      <c r="B342" s="42">
        <v>1</v>
      </c>
      <c r="C342" s="42">
        <v>1</v>
      </c>
      <c r="D342" s="42">
        <v>0</v>
      </c>
      <c r="E342" s="42">
        <v>72</v>
      </c>
      <c r="F342" s="42">
        <v>18</v>
      </c>
      <c r="G342" s="42">
        <v>4</v>
      </c>
      <c r="H342" s="42">
        <v>9</v>
      </c>
      <c r="I342" s="42">
        <v>0</v>
      </c>
      <c r="J342" s="42">
        <v>8</v>
      </c>
      <c r="K342" s="42">
        <v>6</v>
      </c>
      <c r="L342" s="42">
        <v>22</v>
      </c>
      <c r="M342" s="42">
        <v>3</v>
      </c>
      <c r="N342" s="42">
        <v>0</v>
      </c>
      <c r="O342" s="42">
        <v>1</v>
      </c>
    </row>
    <row r="343" spans="1:15" x14ac:dyDescent="0.25">
      <c r="A343" s="46" t="s">
        <v>348</v>
      </c>
      <c r="B343" s="42">
        <v>1</v>
      </c>
      <c r="C343" s="42">
        <v>1</v>
      </c>
      <c r="D343" s="42">
        <v>0</v>
      </c>
      <c r="E343" s="42">
        <v>20</v>
      </c>
      <c r="F343" s="42">
        <v>4</v>
      </c>
      <c r="G343" s="42">
        <v>1</v>
      </c>
      <c r="H343" s="42">
        <v>0</v>
      </c>
      <c r="I343" s="42">
        <v>1</v>
      </c>
      <c r="J343" s="42">
        <v>6</v>
      </c>
      <c r="K343" s="42">
        <v>1</v>
      </c>
      <c r="L343" s="42">
        <v>1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19</v>
      </c>
      <c r="F344" s="42">
        <v>0</v>
      </c>
      <c r="G344" s="42">
        <v>2</v>
      </c>
      <c r="H344" s="42">
        <v>1</v>
      </c>
      <c r="I344" s="42">
        <v>1</v>
      </c>
      <c r="J344" s="42">
        <v>2</v>
      </c>
      <c r="K344" s="42">
        <v>1</v>
      </c>
      <c r="L344" s="42">
        <v>1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36</v>
      </c>
      <c r="F345" s="42">
        <v>7</v>
      </c>
      <c r="G345" s="42">
        <v>2</v>
      </c>
      <c r="H345" s="42">
        <v>3</v>
      </c>
      <c r="I345" s="42">
        <v>0</v>
      </c>
      <c r="J345" s="42">
        <v>10</v>
      </c>
      <c r="K345" s="42">
        <v>7</v>
      </c>
      <c r="L345" s="42">
        <v>1</v>
      </c>
      <c r="M345" s="42">
        <v>1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8</v>
      </c>
      <c r="F346" s="42">
        <v>1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25</v>
      </c>
      <c r="F347" s="42">
        <v>3</v>
      </c>
      <c r="G347" s="42">
        <v>0</v>
      </c>
      <c r="H347" s="42">
        <v>1</v>
      </c>
      <c r="I347" s="42">
        <v>0</v>
      </c>
      <c r="J347" s="42">
        <v>2</v>
      </c>
      <c r="K347" s="42">
        <v>4</v>
      </c>
      <c r="L347" s="42">
        <v>1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5</v>
      </c>
      <c r="C348" s="42">
        <v>5</v>
      </c>
      <c r="D348" s="42">
        <v>0</v>
      </c>
      <c r="E348" s="42">
        <v>218</v>
      </c>
      <c r="F348" s="42">
        <v>48</v>
      </c>
      <c r="G348" s="42">
        <v>22</v>
      </c>
      <c r="H348" s="42">
        <v>35</v>
      </c>
      <c r="I348" s="42">
        <v>0</v>
      </c>
      <c r="J348" s="42">
        <v>21</v>
      </c>
      <c r="K348" s="42">
        <v>14</v>
      </c>
      <c r="L348" s="42">
        <v>22</v>
      </c>
      <c r="M348" s="42">
        <v>7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4</v>
      </c>
      <c r="F349" s="42">
        <v>1</v>
      </c>
      <c r="G349" s="42">
        <v>0</v>
      </c>
      <c r="H349" s="42">
        <v>0</v>
      </c>
      <c r="I349" s="42">
        <v>0</v>
      </c>
      <c r="J349" s="42">
        <v>1</v>
      </c>
      <c r="K349" s="42">
        <v>2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17</v>
      </c>
      <c r="F350" s="42">
        <v>8</v>
      </c>
      <c r="G350" s="42">
        <v>2</v>
      </c>
      <c r="H350" s="42">
        <v>2</v>
      </c>
      <c r="I350" s="42">
        <v>0</v>
      </c>
      <c r="J350" s="42">
        <v>2</v>
      </c>
      <c r="K350" s="42">
        <v>4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34</v>
      </c>
      <c r="F351" s="42">
        <v>6</v>
      </c>
      <c r="G351" s="42">
        <v>3</v>
      </c>
      <c r="H351" s="42">
        <v>1</v>
      </c>
      <c r="I351" s="42">
        <v>0</v>
      </c>
      <c r="J351" s="42">
        <v>3</v>
      </c>
      <c r="K351" s="42">
        <v>2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2</v>
      </c>
      <c r="C352" s="42">
        <v>2</v>
      </c>
      <c r="D352" s="42">
        <v>1</v>
      </c>
      <c r="E352" s="42">
        <v>45</v>
      </c>
      <c r="F352" s="42">
        <v>11</v>
      </c>
      <c r="G352" s="42">
        <v>4</v>
      </c>
      <c r="H352" s="42">
        <v>8</v>
      </c>
      <c r="I352" s="42">
        <v>2</v>
      </c>
      <c r="J352" s="42">
        <v>6</v>
      </c>
      <c r="K352" s="42">
        <v>21</v>
      </c>
      <c r="L352" s="42">
        <v>3</v>
      </c>
      <c r="M352" s="42">
        <v>1</v>
      </c>
      <c r="N352" s="42">
        <v>1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19</v>
      </c>
      <c r="F353" s="42">
        <v>2</v>
      </c>
      <c r="G353" s="42">
        <v>1</v>
      </c>
      <c r="H353" s="42">
        <v>0</v>
      </c>
      <c r="I353" s="42">
        <v>0</v>
      </c>
      <c r="J353" s="42">
        <v>1</v>
      </c>
      <c r="K353" s="42">
        <v>3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1</v>
      </c>
      <c r="C354" s="42">
        <v>1</v>
      </c>
      <c r="D354" s="42">
        <v>1</v>
      </c>
      <c r="E354" s="42">
        <v>137</v>
      </c>
      <c r="F354" s="42">
        <v>30</v>
      </c>
      <c r="G354" s="42">
        <v>5</v>
      </c>
      <c r="H354" s="42">
        <v>18</v>
      </c>
      <c r="I354" s="42">
        <v>0</v>
      </c>
      <c r="J354" s="42">
        <v>16</v>
      </c>
      <c r="K354" s="42">
        <v>12</v>
      </c>
      <c r="L354" s="42">
        <v>11</v>
      </c>
      <c r="M354" s="42">
        <v>4</v>
      </c>
      <c r="N354" s="42">
        <v>1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21</v>
      </c>
      <c r="F355" s="42">
        <v>6</v>
      </c>
      <c r="G355" s="42">
        <v>0</v>
      </c>
      <c r="H355" s="42">
        <v>3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33</v>
      </c>
      <c r="C356" s="42">
        <v>35</v>
      </c>
      <c r="D356" s="42">
        <v>2</v>
      </c>
      <c r="E356" s="42">
        <v>2391</v>
      </c>
      <c r="F356" s="42">
        <v>100</v>
      </c>
      <c r="G356" s="42">
        <v>172</v>
      </c>
      <c r="H356" s="42">
        <v>2142</v>
      </c>
      <c r="I356" s="42">
        <v>51</v>
      </c>
      <c r="J356" s="42">
        <v>421</v>
      </c>
      <c r="K356" s="42">
        <v>144</v>
      </c>
      <c r="L356" s="42">
        <v>162</v>
      </c>
      <c r="M356" s="42">
        <v>324</v>
      </c>
      <c r="N356" s="42">
        <v>2</v>
      </c>
      <c r="O356" s="42">
        <v>0</v>
      </c>
    </row>
    <row r="357" spans="1:15" x14ac:dyDescent="0.25">
      <c r="A357" s="46" t="s">
        <v>362</v>
      </c>
      <c r="B357" s="42">
        <v>7</v>
      </c>
      <c r="C357" s="42">
        <v>7</v>
      </c>
      <c r="D357" s="42">
        <v>0</v>
      </c>
      <c r="E357" s="42">
        <v>364</v>
      </c>
      <c r="F357" s="42">
        <v>38</v>
      </c>
      <c r="G357" s="42">
        <v>22</v>
      </c>
      <c r="H357" s="42">
        <v>27</v>
      </c>
      <c r="I357" s="42">
        <v>2</v>
      </c>
      <c r="J357" s="42">
        <v>43</v>
      </c>
      <c r="K357" s="42">
        <v>19</v>
      </c>
      <c r="L357" s="42">
        <v>63</v>
      </c>
      <c r="M357" s="42">
        <v>31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23</v>
      </c>
      <c r="F358" s="42">
        <v>1</v>
      </c>
      <c r="G358" s="42">
        <v>1</v>
      </c>
      <c r="H358" s="42">
        <v>1</v>
      </c>
      <c r="I358" s="42">
        <v>2</v>
      </c>
      <c r="J358" s="42">
        <v>2</v>
      </c>
      <c r="K358" s="42">
        <v>4</v>
      </c>
      <c r="L358" s="42">
        <v>2</v>
      </c>
      <c r="M358" s="42">
        <v>1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1</v>
      </c>
      <c r="C359" s="42">
        <v>1</v>
      </c>
      <c r="D359" s="42">
        <v>0</v>
      </c>
      <c r="E359" s="42">
        <v>79</v>
      </c>
      <c r="F359" s="42">
        <v>6</v>
      </c>
      <c r="G359" s="42">
        <v>6</v>
      </c>
      <c r="H359" s="42">
        <v>17</v>
      </c>
      <c r="I359" s="42">
        <v>1</v>
      </c>
      <c r="J359" s="42">
        <v>13</v>
      </c>
      <c r="K359" s="42">
        <v>5</v>
      </c>
      <c r="L359" s="42">
        <v>4</v>
      </c>
      <c r="M359" s="42">
        <v>6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2</v>
      </c>
      <c r="C360" s="42">
        <v>2</v>
      </c>
      <c r="D360" s="42">
        <v>0</v>
      </c>
      <c r="E360" s="42">
        <v>25</v>
      </c>
      <c r="F360" s="42">
        <v>4</v>
      </c>
      <c r="G360" s="42">
        <v>0</v>
      </c>
      <c r="H360" s="42">
        <v>0</v>
      </c>
      <c r="I360" s="42">
        <v>1</v>
      </c>
      <c r="J360" s="42">
        <v>9</v>
      </c>
      <c r="K360" s="42">
        <v>4</v>
      </c>
      <c r="L360" s="42">
        <v>6</v>
      </c>
      <c r="M360" s="42">
        <v>1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6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1</v>
      </c>
      <c r="L361" s="42">
        <v>0</v>
      </c>
      <c r="M361" s="42">
        <v>1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4</v>
      </c>
      <c r="C362" s="42">
        <v>5</v>
      </c>
      <c r="D362" s="42">
        <v>0</v>
      </c>
      <c r="E362" s="42">
        <v>101</v>
      </c>
      <c r="F362" s="42">
        <v>4</v>
      </c>
      <c r="G362" s="42">
        <v>5</v>
      </c>
      <c r="H362" s="42">
        <v>20</v>
      </c>
      <c r="I362" s="42">
        <v>5</v>
      </c>
      <c r="J362" s="42">
        <v>21</v>
      </c>
      <c r="K362" s="42">
        <v>7</v>
      </c>
      <c r="L362" s="42">
        <v>42</v>
      </c>
      <c r="M362" s="42">
        <v>6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2</v>
      </c>
      <c r="C363" s="42">
        <v>2</v>
      </c>
      <c r="D363" s="42">
        <v>0</v>
      </c>
      <c r="E363" s="42">
        <v>43</v>
      </c>
      <c r="F363" s="42">
        <v>3</v>
      </c>
      <c r="G363" s="42">
        <v>3</v>
      </c>
      <c r="H363" s="42">
        <v>8</v>
      </c>
      <c r="I363" s="42">
        <v>2</v>
      </c>
      <c r="J363" s="42">
        <v>14</v>
      </c>
      <c r="K363" s="42">
        <v>2</v>
      </c>
      <c r="L363" s="42">
        <v>2</v>
      </c>
      <c r="M363" s="42">
        <v>5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9</v>
      </c>
      <c r="F364" s="42">
        <v>1</v>
      </c>
      <c r="G364" s="42">
        <v>1</v>
      </c>
      <c r="H364" s="42">
        <v>3</v>
      </c>
      <c r="I364" s="42">
        <v>0</v>
      </c>
      <c r="J364" s="42">
        <v>8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2</v>
      </c>
      <c r="C365" s="42">
        <v>2</v>
      </c>
      <c r="D365" s="42">
        <v>0</v>
      </c>
      <c r="E365" s="42">
        <v>22</v>
      </c>
      <c r="F365" s="42">
        <v>5</v>
      </c>
      <c r="G365" s="42">
        <v>1</v>
      </c>
      <c r="H365" s="42">
        <v>1</v>
      </c>
      <c r="I365" s="42">
        <v>0</v>
      </c>
      <c r="J365" s="42">
        <v>2</v>
      </c>
      <c r="K365" s="42">
        <v>10</v>
      </c>
      <c r="L365" s="42">
        <v>9</v>
      </c>
      <c r="M365" s="42">
        <v>3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1</v>
      </c>
      <c r="C366" s="42">
        <v>1</v>
      </c>
      <c r="D366" s="42">
        <v>0</v>
      </c>
      <c r="E366" s="42">
        <v>394</v>
      </c>
      <c r="F366" s="42">
        <v>73</v>
      </c>
      <c r="G366" s="42">
        <v>11</v>
      </c>
      <c r="H366" s="42">
        <v>38</v>
      </c>
      <c r="I366" s="42">
        <v>0</v>
      </c>
      <c r="J366" s="42">
        <v>47</v>
      </c>
      <c r="K366" s="42">
        <v>28</v>
      </c>
      <c r="L366" s="42">
        <v>64</v>
      </c>
      <c r="M366" s="42">
        <v>65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5</v>
      </c>
      <c r="F367" s="42">
        <v>2</v>
      </c>
      <c r="G367" s="42">
        <v>2</v>
      </c>
      <c r="H367" s="42">
        <v>1</v>
      </c>
      <c r="I367" s="42">
        <v>1</v>
      </c>
      <c r="J367" s="42">
        <v>1</v>
      </c>
      <c r="K367" s="42">
        <v>4</v>
      </c>
      <c r="L367" s="42">
        <v>0</v>
      </c>
      <c r="M367" s="42">
        <v>1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18</v>
      </c>
      <c r="F368" s="42">
        <v>0</v>
      </c>
      <c r="G368" s="42">
        <v>2</v>
      </c>
      <c r="H368" s="42">
        <v>6</v>
      </c>
      <c r="I368" s="42">
        <v>1</v>
      </c>
      <c r="J368" s="42">
        <v>3</v>
      </c>
      <c r="K368" s="42">
        <v>0</v>
      </c>
      <c r="L368" s="42">
        <v>1</v>
      </c>
      <c r="M368" s="42">
        <v>1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4</v>
      </c>
      <c r="C369" s="42">
        <v>5</v>
      </c>
      <c r="D369" s="42">
        <v>0</v>
      </c>
      <c r="E369" s="42">
        <v>148</v>
      </c>
      <c r="F369" s="42">
        <v>5</v>
      </c>
      <c r="G369" s="42">
        <v>3</v>
      </c>
      <c r="H369" s="42">
        <v>20</v>
      </c>
      <c r="I369" s="42">
        <v>2</v>
      </c>
      <c r="J369" s="42">
        <v>26</v>
      </c>
      <c r="K369" s="42">
        <v>19</v>
      </c>
      <c r="L369" s="42">
        <v>23</v>
      </c>
      <c r="M369" s="42">
        <v>13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16</v>
      </c>
      <c r="F370" s="42">
        <v>0</v>
      </c>
      <c r="G370" s="42">
        <v>1</v>
      </c>
      <c r="H370" s="42">
        <v>3</v>
      </c>
      <c r="I370" s="42">
        <v>0</v>
      </c>
      <c r="J370" s="42">
        <v>2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48</v>
      </c>
      <c r="F371" s="42">
        <v>1</v>
      </c>
      <c r="G371" s="42">
        <v>2</v>
      </c>
      <c r="H371" s="42">
        <v>6</v>
      </c>
      <c r="I371" s="42">
        <v>0</v>
      </c>
      <c r="J371" s="42">
        <v>6</v>
      </c>
      <c r="K371" s="42">
        <v>2</v>
      </c>
      <c r="L371" s="42">
        <v>15</v>
      </c>
      <c r="M371" s="42">
        <v>1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112</v>
      </c>
      <c r="F372" s="42">
        <v>7</v>
      </c>
      <c r="G372" s="42">
        <v>7</v>
      </c>
      <c r="H372" s="42">
        <v>15</v>
      </c>
      <c r="I372" s="42">
        <v>0</v>
      </c>
      <c r="J372" s="42">
        <v>9</v>
      </c>
      <c r="K372" s="42">
        <v>12</v>
      </c>
      <c r="L372" s="42">
        <v>4</v>
      </c>
      <c r="M372" s="42">
        <v>9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80</v>
      </c>
      <c r="F373" s="42">
        <v>9</v>
      </c>
      <c r="G373" s="42">
        <v>4</v>
      </c>
      <c r="H373" s="42">
        <v>15</v>
      </c>
      <c r="I373" s="42">
        <v>2</v>
      </c>
      <c r="J373" s="42">
        <v>17</v>
      </c>
      <c r="K373" s="42">
        <v>17</v>
      </c>
      <c r="L373" s="42">
        <v>7</v>
      </c>
      <c r="M373" s="42">
        <v>19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15</v>
      </c>
      <c r="F374" s="42">
        <v>2</v>
      </c>
      <c r="G374" s="42">
        <v>1</v>
      </c>
      <c r="H374" s="42">
        <v>0</v>
      </c>
      <c r="I374" s="42">
        <v>1</v>
      </c>
      <c r="J374" s="42">
        <v>0</v>
      </c>
      <c r="K374" s="42">
        <v>2</v>
      </c>
      <c r="L374" s="42">
        <v>3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29</v>
      </c>
      <c r="F375" s="42">
        <v>3</v>
      </c>
      <c r="G375" s="42">
        <v>5</v>
      </c>
      <c r="H375" s="42">
        <v>3</v>
      </c>
      <c r="I375" s="42">
        <v>0</v>
      </c>
      <c r="J375" s="42">
        <v>5</v>
      </c>
      <c r="K375" s="42">
        <v>2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20</v>
      </c>
      <c r="C376" s="42">
        <v>20</v>
      </c>
      <c r="D376" s="42">
        <v>1</v>
      </c>
      <c r="E376" s="42">
        <v>1662</v>
      </c>
      <c r="F376" s="42">
        <v>30</v>
      </c>
      <c r="G376" s="42">
        <v>360</v>
      </c>
      <c r="H376" s="42">
        <v>403</v>
      </c>
      <c r="I376" s="42">
        <v>22</v>
      </c>
      <c r="J376" s="42">
        <v>283</v>
      </c>
      <c r="K376" s="42">
        <v>39</v>
      </c>
      <c r="L376" s="42">
        <v>74</v>
      </c>
      <c r="M376" s="42">
        <v>176</v>
      </c>
      <c r="N376" s="42">
        <v>1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36</v>
      </c>
      <c r="F377" s="42">
        <v>15</v>
      </c>
      <c r="G377" s="42">
        <v>0</v>
      </c>
      <c r="H377" s="42">
        <v>0</v>
      </c>
      <c r="I377" s="42">
        <v>1</v>
      </c>
      <c r="J377" s="42">
        <v>2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37</v>
      </c>
      <c r="C378" s="42">
        <v>40</v>
      </c>
      <c r="D378" s="42">
        <v>2</v>
      </c>
      <c r="E378" s="42">
        <v>3658</v>
      </c>
      <c r="F378" s="42">
        <v>90</v>
      </c>
      <c r="G378" s="42">
        <v>242</v>
      </c>
      <c r="H378" s="42">
        <v>1325</v>
      </c>
      <c r="I378" s="42">
        <v>23</v>
      </c>
      <c r="J378" s="42">
        <v>886</v>
      </c>
      <c r="K378" s="42">
        <v>188</v>
      </c>
      <c r="L378" s="42">
        <v>327</v>
      </c>
      <c r="M378" s="42">
        <v>287</v>
      </c>
      <c r="N378" s="42">
        <v>2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28</v>
      </c>
      <c r="F379" s="42">
        <v>2</v>
      </c>
      <c r="G379" s="42">
        <v>4</v>
      </c>
      <c r="H379" s="42">
        <v>11</v>
      </c>
      <c r="I379" s="42">
        <v>1</v>
      </c>
      <c r="J379" s="42">
        <v>1</v>
      </c>
      <c r="K379" s="42">
        <v>1</v>
      </c>
      <c r="L379" s="42">
        <v>3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10</v>
      </c>
      <c r="C380" s="42">
        <v>10</v>
      </c>
      <c r="D380" s="42">
        <v>0</v>
      </c>
      <c r="E380" s="42">
        <v>521</v>
      </c>
      <c r="F380" s="42">
        <v>10</v>
      </c>
      <c r="G380" s="42">
        <v>33</v>
      </c>
      <c r="H380" s="42">
        <v>32</v>
      </c>
      <c r="I380" s="42">
        <v>4</v>
      </c>
      <c r="J380" s="42">
        <v>140</v>
      </c>
      <c r="K380" s="42">
        <v>48</v>
      </c>
      <c r="L380" s="42">
        <v>199</v>
      </c>
      <c r="M380" s="42">
        <v>137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7</v>
      </c>
      <c r="F381" s="42">
        <v>1</v>
      </c>
      <c r="G381" s="42">
        <v>0</v>
      </c>
      <c r="H381" s="42">
        <v>0</v>
      </c>
      <c r="I381" s="42">
        <v>0</v>
      </c>
      <c r="J381" s="42">
        <v>0</v>
      </c>
      <c r="K381" s="42">
        <v>1</v>
      </c>
      <c r="L381" s="42">
        <v>3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4</v>
      </c>
      <c r="C382" s="42">
        <v>4</v>
      </c>
      <c r="D382" s="42">
        <v>0</v>
      </c>
      <c r="E382" s="42">
        <v>629</v>
      </c>
      <c r="F382" s="42">
        <v>96</v>
      </c>
      <c r="G382" s="42">
        <v>33</v>
      </c>
      <c r="H382" s="42">
        <v>96</v>
      </c>
      <c r="I382" s="42">
        <v>3</v>
      </c>
      <c r="J382" s="42">
        <v>56</v>
      </c>
      <c r="K382" s="42">
        <v>18</v>
      </c>
      <c r="L382" s="42">
        <v>13</v>
      </c>
      <c r="M382" s="42">
        <v>26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48</v>
      </c>
      <c r="F383" s="42">
        <v>9</v>
      </c>
      <c r="G383" s="42">
        <v>1</v>
      </c>
      <c r="H383" s="42">
        <v>12</v>
      </c>
      <c r="I383" s="42">
        <v>0</v>
      </c>
      <c r="J383" s="42">
        <v>4</v>
      </c>
      <c r="K383" s="42">
        <v>7</v>
      </c>
      <c r="L383" s="42">
        <v>4</v>
      </c>
      <c r="M383" s="42">
        <v>2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4</v>
      </c>
      <c r="C384" s="42">
        <v>4</v>
      </c>
      <c r="D384" s="42">
        <v>0</v>
      </c>
      <c r="E384" s="42">
        <v>1250</v>
      </c>
      <c r="F384" s="42">
        <v>205</v>
      </c>
      <c r="G384" s="42">
        <v>94</v>
      </c>
      <c r="H384" s="42">
        <v>139</v>
      </c>
      <c r="I384" s="42">
        <v>4</v>
      </c>
      <c r="J384" s="42">
        <v>162</v>
      </c>
      <c r="K384" s="42">
        <v>52</v>
      </c>
      <c r="L384" s="42">
        <v>287</v>
      </c>
      <c r="M384" s="42">
        <v>33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4</v>
      </c>
      <c r="C385" s="42">
        <v>4</v>
      </c>
      <c r="D385" s="42">
        <v>0</v>
      </c>
      <c r="E385" s="42">
        <v>346</v>
      </c>
      <c r="F385" s="42">
        <v>47</v>
      </c>
      <c r="G385" s="42">
        <v>2</v>
      </c>
      <c r="H385" s="42">
        <v>20</v>
      </c>
      <c r="I385" s="42">
        <v>1</v>
      </c>
      <c r="J385" s="42">
        <v>114</v>
      </c>
      <c r="K385" s="42">
        <v>24</v>
      </c>
      <c r="L385" s="42">
        <v>176</v>
      </c>
      <c r="M385" s="42">
        <v>96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4</v>
      </c>
      <c r="C386" s="42">
        <v>4</v>
      </c>
      <c r="D386" s="42">
        <v>0</v>
      </c>
      <c r="E386" s="42">
        <v>1004</v>
      </c>
      <c r="F386" s="42">
        <v>49</v>
      </c>
      <c r="G386" s="42">
        <v>65</v>
      </c>
      <c r="H386" s="42">
        <v>145</v>
      </c>
      <c r="I386" s="42">
        <v>11</v>
      </c>
      <c r="J386" s="42">
        <v>145</v>
      </c>
      <c r="K386" s="42">
        <v>51</v>
      </c>
      <c r="L386" s="42">
        <v>196</v>
      </c>
      <c r="M386" s="42">
        <v>111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6</v>
      </c>
      <c r="C387" s="42">
        <v>6</v>
      </c>
      <c r="D387" s="42">
        <v>0</v>
      </c>
      <c r="E387" s="42">
        <v>335</v>
      </c>
      <c r="F387" s="42">
        <v>22</v>
      </c>
      <c r="G387" s="42">
        <v>42</v>
      </c>
      <c r="H387" s="42">
        <v>74</v>
      </c>
      <c r="I387" s="42">
        <v>9</v>
      </c>
      <c r="J387" s="42">
        <v>91</v>
      </c>
      <c r="K387" s="42">
        <v>25</v>
      </c>
      <c r="L387" s="42">
        <v>57</v>
      </c>
      <c r="M387" s="42">
        <v>74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84</v>
      </c>
      <c r="F388" s="42">
        <v>19</v>
      </c>
      <c r="G388" s="42">
        <v>0</v>
      </c>
      <c r="H388" s="42">
        <v>4</v>
      </c>
      <c r="I388" s="42">
        <v>0</v>
      </c>
      <c r="J388" s="42">
        <v>7</v>
      </c>
      <c r="K388" s="42">
        <v>10</v>
      </c>
      <c r="L388" s="42">
        <v>15</v>
      </c>
      <c r="M388" s="42">
        <v>5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8</v>
      </c>
      <c r="F389" s="42">
        <v>0</v>
      </c>
      <c r="G389" s="42">
        <v>1</v>
      </c>
      <c r="H389" s="42">
        <v>0</v>
      </c>
      <c r="I389" s="42">
        <v>0</v>
      </c>
      <c r="J389" s="42">
        <v>3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1</v>
      </c>
      <c r="E390" s="42">
        <v>10</v>
      </c>
      <c r="F390" s="42">
        <v>2</v>
      </c>
      <c r="G390" s="42">
        <v>0</v>
      </c>
      <c r="H390" s="42">
        <v>1</v>
      </c>
      <c r="I390" s="42">
        <v>0</v>
      </c>
      <c r="J390" s="42">
        <v>4</v>
      </c>
      <c r="K390" s="42">
        <v>3</v>
      </c>
      <c r="L390" s="42">
        <v>0</v>
      </c>
      <c r="M390" s="42">
        <v>0</v>
      </c>
      <c r="N390" s="42">
        <v>1</v>
      </c>
      <c r="O390" s="42">
        <v>0</v>
      </c>
    </row>
    <row r="391" spans="1:15" x14ac:dyDescent="0.25">
      <c r="A391" s="46" t="s">
        <v>395</v>
      </c>
      <c r="B391" s="42">
        <v>1</v>
      </c>
      <c r="C391" s="42">
        <v>1</v>
      </c>
      <c r="D391" s="42">
        <v>0</v>
      </c>
      <c r="E391" s="42">
        <v>110</v>
      </c>
      <c r="F391" s="42">
        <v>6</v>
      </c>
      <c r="G391" s="42">
        <v>1</v>
      </c>
      <c r="H391" s="42">
        <v>4</v>
      </c>
      <c r="I391" s="42">
        <v>0</v>
      </c>
      <c r="J391" s="42">
        <v>9</v>
      </c>
      <c r="K391" s="42">
        <v>5</v>
      </c>
      <c r="L391" s="42">
        <v>19</v>
      </c>
      <c r="M391" s="42">
        <v>14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1</v>
      </c>
      <c r="C392" s="42">
        <v>1</v>
      </c>
      <c r="D392" s="42">
        <v>0</v>
      </c>
      <c r="E392" s="42">
        <v>39</v>
      </c>
      <c r="F392" s="42">
        <v>1</v>
      </c>
      <c r="G392" s="42">
        <v>2</v>
      </c>
      <c r="H392" s="42">
        <v>1</v>
      </c>
      <c r="I392" s="42">
        <v>0</v>
      </c>
      <c r="J392" s="42">
        <v>7</v>
      </c>
      <c r="K392" s="42">
        <v>4</v>
      </c>
      <c r="L392" s="42">
        <v>21</v>
      </c>
      <c r="M392" s="42">
        <v>4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11</v>
      </c>
      <c r="F393" s="42">
        <v>2</v>
      </c>
      <c r="G393" s="42">
        <v>1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3</v>
      </c>
      <c r="C394" s="42">
        <v>4</v>
      </c>
      <c r="D394" s="42">
        <v>0</v>
      </c>
      <c r="E394" s="42">
        <v>625</v>
      </c>
      <c r="F394" s="42">
        <v>72</v>
      </c>
      <c r="G394" s="42">
        <v>51</v>
      </c>
      <c r="H394" s="42">
        <v>97</v>
      </c>
      <c r="I394" s="42">
        <v>1</v>
      </c>
      <c r="J394" s="42">
        <v>112</v>
      </c>
      <c r="K394" s="42">
        <v>15</v>
      </c>
      <c r="L394" s="42">
        <v>36</v>
      </c>
      <c r="M394" s="42">
        <v>28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13</v>
      </c>
      <c r="F395" s="42">
        <v>2</v>
      </c>
      <c r="G395" s="42">
        <v>0</v>
      </c>
      <c r="H395" s="42">
        <v>0</v>
      </c>
      <c r="I395" s="42">
        <v>0</v>
      </c>
      <c r="J395" s="42">
        <v>3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122</v>
      </c>
      <c r="F396" s="42">
        <v>29</v>
      </c>
      <c r="G396" s="42">
        <v>3</v>
      </c>
      <c r="H396" s="42">
        <v>7</v>
      </c>
      <c r="I396" s="42">
        <v>0</v>
      </c>
      <c r="J396" s="42">
        <v>21</v>
      </c>
      <c r="K396" s="42">
        <v>7</v>
      </c>
      <c r="L396" s="42">
        <v>29</v>
      </c>
      <c r="M396" s="42">
        <v>8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4</v>
      </c>
      <c r="C397" s="42">
        <v>5</v>
      </c>
      <c r="D397" s="42">
        <v>0</v>
      </c>
      <c r="E397" s="42">
        <v>307</v>
      </c>
      <c r="F397" s="42">
        <v>57</v>
      </c>
      <c r="G397" s="42">
        <v>10</v>
      </c>
      <c r="H397" s="42">
        <v>29</v>
      </c>
      <c r="I397" s="42">
        <v>4</v>
      </c>
      <c r="J397" s="42">
        <v>31</v>
      </c>
      <c r="K397" s="42">
        <v>16</v>
      </c>
      <c r="L397" s="42">
        <v>14</v>
      </c>
      <c r="M397" s="42">
        <v>16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5</v>
      </c>
      <c r="C398" s="42">
        <v>5</v>
      </c>
      <c r="D398" s="42">
        <v>0</v>
      </c>
      <c r="E398" s="42">
        <v>826</v>
      </c>
      <c r="F398" s="42">
        <v>110</v>
      </c>
      <c r="G398" s="42">
        <v>14</v>
      </c>
      <c r="H398" s="42">
        <v>51</v>
      </c>
      <c r="I398" s="42">
        <v>2</v>
      </c>
      <c r="J398" s="42">
        <v>65</v>
      </c>
      <c r="K398" s="42">
        <v>64</v>
      </c>
      <c r="L398" s="42">
        <v>63</v>
      </c>
      <c r="M398" s="42">
        <v>173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2</v>
      </c>
      <c r="C399" s="42">
        <v>2</v>
      </c>
      <c r="D399" s="42">
        <v>0</v>
      </c>
      <c r="E399" s="42">
        <v>277</v>
      </c>
      <c r="F399" s="42">
        <v>17</v>
      </c>
      <c r="G399" s="42">
        <v>5</v>
      </c>
      <c r="H399" s="42">
        <v>50</v>
      </c>
      <c r="I399" s="42">
        <v>1</v>
      </c>
      <c r="J399" s="42">
        <v>19</v>
      </c>
      <c r="K399" s="42">
        <v>25</v>
      </c>
      <c r="L399" s="42">
        <v>58</v>
      </c>
      <c r="M399" s="42">
        <v>23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15</v>
      </c>
      <c r="F400" s="42">
        <v>2</v>
      </c>
      <c r="G400" s="42">
        <v>1</v>
      </c>
      <c r="H400" s="42">
        <v>0</v>
      </c>
      <c r="I400" s="42">
        <v>0</v>
      </c>
      <c r="J400" s="42">
        <v>1</v>
      </c>
      <c r="K400" s="42">
        <v>5</v>
      </c>
      <c r="L400" s="42">
        <v>0</v>
      </c>
      <c r="M400" s="42">
        <v>1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36</v>
      </c>
      <c r="F401" s="42">
        <v>7</v>
      </c>
      <c r="G401" s="42">
        <v>0</v>
      </c>
      <c r="H401" s="42">
        <v>2</v>
      </c>
      <c r="I401" s="42">
        <v>0</v>
      </c>
      <c r="J401" s="42">
        <v>6</v>
      </c>
      <c r="K401" s="42">
        <v>2</v>
      </c>
      <c r="L401" s="42">
        <v>0</v>
      </c>
      <c r="M401" s="42">
        <v>1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12</v>
      </c>
      <c r="F402" s="42">
        <v>5</v>
      </c>
      <c r="G402" s="42">
        <v>0</v>
      </c>
      <c r="H402" s="42">
        <v>1</v>
      </c>
      <c r="I402" s="42">
        <v>1</v>
      </c>
      <c r="J402" s="42">
        <v>6</v>
      </c>
      <c r="K402" s="42">
        <v>1</v>
      </c>
      <c r="L402" s="42">
        <v>1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13</v>
      </c>
      <c r="F403" s="42">
        <v>2</v>
      </c>
      <c r="G403" s="42">
        <v>0</v>
      </c>
      <c r="H403" s="42">
        <v>1</v>
      </c>
      <c r="I403" s="42">
        <v>1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1</v>
      </c>
      <c r="C404" s="42">
        <v>2</v>
      </c>
      <c r="D404" s="42">
        <v>0</v>
      </c>
      <c r="E404" s="42">
        <v>21</v>
      </c>
      <c r="F404" s="42">
        <v>13</v>
      </c>
      <c r="G404" s="42">
        <v>0</v>
      </c>
      <c r="H404" s="42">
        <v>1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20</v>
      </c>
      <c r="F405" s="42">
        <v>2</v>
      </c>
      <c r="G405" s="42">
        <v>1</v>
      </c>
      <c r="H405" s="42">
        <v>0</v>
      </c>
      <c r="I405" s="42">
        <v>0</v>
      </c>
      <c r="J405" s="42">
        <v>7</v>
      </c>
      <c r="K405" s="42">
        <v>2</v>
      </c>
      <c r="L405" s="42">
        <v>10</v>
      </c>
      <c r="M405" s="42">
        <v>1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4</v>
      </c>
      <c r="F406" s="42">
        <v>1</v>
      </c>
      <c r="G406" s="42">
        <v>0</v>
      </c>
      <c r="H406" s="42">
        <v>0</v>
      </c>
      <c r="I406" s="42">
        <v>0</v>
      </c>
      <c r="J406" s="42">
        <v>1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5</v>
      </c>
      <c r="C407" s="42">
        <v>5</v>
      </c>
      <c r="D407" s="42">
        <v>0</v>
      </c>
      <c r="E407" s="42">
        <v>185</v>
      </c>
      <c r="F407" s="42">
        <v>18</v>
      </c>
      <c r="G407" s="42">
        <v>5</v>
      </c>
      <c r="H407" s="42">
        <v>40</v>
      </c>
      <c r="I407" s="42">
        <v>1</v>
      </c>
      <c r="J407" s="42">
        <v>11</v>
      </c>
      <c r="K407" s="42">
        <v>9</v>
      </c>
      <c r="L407" s="42">
        <v>20</v>
      </c>
      <c r="M407" s="42">
        <v>21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44</v>
      </c>
      <c r="F408" s="42">
        <v>3</v>
      </c>
      <c r="G408" s="42">
        <v>4</v>
      </c>
      <c r="H408" s="42">
        <v>0</v>
      </c>
      <c r="I408" s="42">
        <v>0</v>
      </c>
      <c r="J408" s="42">
        <v>11</v>
      </c>
      <c r="K408" s="42">
        <v>3</v>
      </c>
      <c r="L408" s="42">
        <v>3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19</v>
      </c>
      <c r="F409" s="42">
        <v>0</v>
      </c>
      <c r="G409" s="42">
        <v>1</v>
      </c>
      <c r="H409" s="42">
        <v>1</v>
      </c>
      <c r="I409" s="42">
        <v>1</v>
      </c>
      <c r="J409" s="42">
        <v>1</v>
      </c>
      <c r="K409" s="42">
        <v>3</v>
      </c>
      <c r="L409" s="42">
        <v>4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31</v>
      </c>
      <c r="F410" s="42">
        <v>3</v>
      </c>
      <c r="G410" s="42">
        <v>0</v>
      </c>
      <c r="H410" s="42">
        <v>0</v>
      </c>
      <c r="I410" s="42">
        <v>0</v>
      </c>
      <c r="J410" s="42">
        <v>1</v>
      </c>
      <c r="K410" s="42">
        <v>4</v>
      </c>
      <c r="L410" s="42">
        <v>6</v>
      </c>
      <c r="M410" s="42">
        <v>4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43</v>
      </c>
      <c r="C411" s="42">
        <v>44</v>
      </c>
      <c r="D411" s="42">
        <v>0</v>
      </c>
      <c r="E411" s="42">
        <v>2492</v>
      </c>
      <c r="F411" s="42">
        <v>14</v>
      </c>
      <c r="G411" s="42">
        <v>487</v>
      </c>
      <c r="H411" s="42">
        <v>1781</v>
      </c>
      <c r="I411" s="42">
        <v>578</v>
      </c>
      <c r="J411" s="42">
        <v>742</v>
      </c>
      <c r="K411" s="42">
        <v>99</v>
      </c>
      <c r="L411" s="42">
        <v>285</v>
      </c>
      <c r="M411" s="42">
        <v>429</v>
      </c>
      <c r="N411" s="42">
        <v>0</v>
      </c>
      <c r="O411" s="42">
        <v>1</v>
      </c>
    </row>
    <row r="412" spans="1:15" x14ac:dyDescent="0.25">
      <c r="A412" s="46" t="s">
        <v>416</v>
      </c>
      <c r="B412" s="42">
        <v>2</v>
      </c>
      <c r="C412" s="42">
        <v>2</v>
      </c>
      <c r="D412" s="42">
        <v>0</v>
      </c>
      <c r="E412" s="42">
        <v>281</v>
      </c>
      <c r="F412" s="42">
        <v>20</v>
      </c>
      <c r="G412" s="42">
        <v>8</v>
      </c>
      <c r="H412" s="42">
        <v>30</v>
      </c>
      <c r="I412" s="42">
        <v>2</v>
      </c>
      <c r="J412" s="42">
        <v>64</v>
      </c>
      <c r="K412" s="42">
        <v>21</v>
      </c>
      <c r="L412" s="42">
        <v>117</v>
      </c>
      <c r="M412" s="42">
        <v>27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3</v>
      </c>
      <c r="C413" s="42">
        <v>3</v>
      </c>
      <c r="D413" s="42">
        <v>0</v>
      </c>
      <c r="E413" s="42">
        <v>413</v>
      </c>
      <c r="F413" s="42">
        <v>23</v>
      </c>
      <c r="G413" s="42">
        <v>15</v>
      </c>
      <c r="H413" s="42">
        <v>66</v>
      </c>
      <c r="I413" s="42">
        <v>2</v>
      </c>
      <c r="J413" s="42">
        <v>30</v>
      </c>
      <c r="K413" s="42">
        <v>32</v>
      </c>
      <c r="L413" s="42">
        <v>51</v>
      </c>
      <c r="M413" s="42">
        <v>47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1</v>
      </c>
      <c r="C414" s="42">
        <v>1</v>
      </c>
      <c r="D414" s="42">
        <v>1</v>
      </c>
      <c r="E414" s="42">
        <v>167</v>
      </c>
      <c r="F414" s="42">
        <v>6</v>
      </c>
      <c r="G414" s="42">
        <v>14</v>
      </c>
      <c r="H414" s="42">
        <v>22</v>
      </c>
      <c r="I414" s="42">
        <v>7</v>
      </c>
      <c r="J414" s="42">
        <v>48</v>
      </c>
      <c r="K414" s="42">
        <v>12</v>
      </c>
      <c r="L414" s="42">
        <v>53</v>
      </c>
      <c r="M414" s="42">
        <v>16</v>
      </c>
      <c r="N414" s="42">
        <v>1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19</v>
      </c>
      <c r="F415" s="42">
        <v>2</v>
      </c>
      <c r="G415" s="42">
        <v>2</v>
      </c>
      <c r="H415" s="42">
        <v>0</v>
      </c>
      <c r="I415" s="42">
        <v>0</v>
      </c>
      <c r="J415" s="42">
        <v>11</v>
      </c>
      <c r="K415" s="42">
        <v>2</v>
      </c>
      <c r="L415" s="42">
        <v>7</v>
      </c>
      <c r="M415" s="42">
        <v>3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40</v>
      </c>
      <c r="F416" s="42">
        <v>24</v>
      </c>
      <c r="G416" s="42">
        <v>0</v>
      </c>
      <c r="H416" s="42">
        <v>1</v>
      </c>
      <c r="I416" s="42">
        <v>0</v>
      </c>
      <c r="J416" s="42">
        <v>5</v>
      </c>
      <c r="K416" s="42">
        <v>2</v>
      </c>
      <c r="L416" s="42">
        <v>1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1</v>
      </c>
      <c r="C417" s="42">
        <v>1</v>
      </c>
      <c r="D417" s="42">
        <v>0</v>
      </c>
      <c r="E417" s="42">
        <v>60</v>
      </c>
      <c r="F417" s="42">
        <v>26</v>
      </c>
      <c r="G417" s="42">
        <v>1</v>
      </c>
      <c r="H417" s="42">
        <v>1</v>
      </c>
      <c r="I417" s="42">
        <v>0</v>
      </c>
      <c r="J417" s="42">
        <v>4</v>
      </c>
      <c r="K417" s="42">
        <v>8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78</v>
      </c>
      <c r="F418" s="42">
        <v>35</v>
      </c>
      <c r="G418" s="42">
        <v>3</v>
      </c>
      <c r="H418" s="42">
        <v>4</v>
      </c>
      <c r="I418" s="42">
        <v>0</v>
      </c>
      <c r="J418" s="42">
        <v>1</v>
      </c>
      <c r="K418" s="42">
        <v>13</v>
      </c>
      <c r="L418" s="42">
        <v>1</v>
      </c>
      <c r="M418" s="42">
        <v>1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5</v>
      </c>
      <c r="F419" s="42">
        <v>0</v>
      </c>
      <c r="G419" s="42">
        <v>2</v>
      </c>
      <c r="H419" s="42">
        <v>1</v>
      </c>
      <c r="I419" s="42">
        <v>0</v>
      </c>
      <c r="J419" s="42">
        <v>3</v>
      </c>
      <c r="K419" s="42">
        <v>2</v>
      </c>
      <c r="L419" s="42">
        <v>1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12</v>
      </c>
      <c r="F420" s="42">
        <v>3</v>
      </c>
      <c r="G420" s="42">
        <v>0</v>
      </c>
      <c r="H420" s="42">
        <v>7</v>
      </c>
      <c r="I420" s="42">
        <v>0</v>
      </c>
      <c r="J420" s="42">
        <v>5</v>
      </c>
      <c r="K420" s="42">
        <v>3</v>
      </c>
      <c r="L420" s="42">
        <v>9</v>
      </c>
      <c r="M420" s="42">
        <v>3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10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1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13</v>
      </c>
      <c r="F422" s="42">
        <v>3</v>
      </c>
      <c r="G422" s="42">
        <v>1</v>
      </c>
      <c r="H422" s="42">
        <v>1</v>
      </c>
      <c r="I422" s="42">
        <v>0</v>
      </c>
      <c r="J422" s="42">
        <v>3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2</v>
      </c>
      <c r="C423" s="42">
        <v>2</v>
      </c>
      <c r="D423" s="42">
        <v>0</v>
      </c>
      <c r="E423" s="42">
        <v>257</v>
      </c>
      <c r="F423" s="42">
        <v>100</v>
      </c>
      <c r="G423" s="42">
        <v>0</v>
      </c>
      <c r="H423" s="42">
        <v>13</v>
      </c>
      <c r="I423" s="42">
        <v>1</v>
      </c>
      <c r="J423" s="42">
        <v>24</v>
      </c>
      <c r="K423" s="42">
        <v>17</v>
      </c>
      <c r="L423" s="42">
        <v>19</v>
      </c>
      <c r="M423" s="42">
        <v>12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206</v>
      </c>
      <c r="F424" s="42">
        <v>6</v>
      </c>
      <c r="G424" s="42">
        <v>14</v>
      </c>
      <c r="H424" s="42">
        <v>44</v>
      </c>
      <c r="I424" s="42">
        <v>15</v>
      </c>
      <c r="J424" s="42">
        <v>60</v>
      </c>
      <c r="K424" s="42">
        <v>8</v>
      </c>
      <c r="L424" s="42">
        <v>164</v>
      </c>
      <c r="M424" s="42">
        <v>44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1</v>
      </c>
      <c r="C425" s="42">
        <v>1</v>
      </c>
      <c r="D425" s="42">
        <v>0</v>
      </c>
      <c r="E425" s="42">
        <v>235</v>
      </c>
      <c r="F425" s="42">
        <v>27</v>
      </c>
      <c r="G425" s="42">
        <v>7</v>
      </c>
      <c r="H425" s="42">
        <v>49</v>
      </c>
      <c r="I425" s="42">
        <v>1</v>
      </c>
      <c r="J425" s="42">
        <v>23</v>
      </c>
      <c r="K425" s="42">
        <v>17</v>
      </c>
      <c r="L425" s="42">
        <v>17</v>
      </c>
      <c r="M425" s="42">
        <v>51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20</v>
      </c>
      <c r="F426" s="42">
        <v>1</v>
      </c>
      <c r="G426" s="42">
        <v>0</v>
      </c>
      <c r="H426" s="42">
        <v>3</v>
      </c>
      <c r="I426" s="42">
        <v>0</v>
      </c>
      <c r="J426" s="42">
        <v>2</v>
      </c>
      <c r="K426" s="42">
        <v>0</v>
      </c>
      <c r="L426" s="42">
        <v>5</v>
      </c>
      <c r="M426" s="42">
        <v>3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1</v>
      </c>
      <c r="C427" s="42">
        <v>1</v>
      </c>
      <c r="D427" s="42">
        <v>0</v>
      </c>
      <c r="E427" s="42">
        <v>7</v>
      </c>
      <c r="F427" s="42">
        <v>0</v>
      </c>
      <c r="G427" s="42">
        <v>2</v>
      </c>
      <c r="H427" s="42">
        <v>0</v>
      </c>
      <c r="I427" s="42">
        <v>3</v>
      </c>
      <c r="J427" s="42">
        <v>3</v>
      </c>
      <c r="K427" s="42">
        <v>1</v>
      </c>
      <c r="L427" s="42">
        <v>3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0</v>
      </c>
      <c r="H428" s="42">
        <v>0</v>
      </c>
      <c r="I428" s="42">
        <v>0</v>
      </c>
      <c r="J428" s="42">
        <v>1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12</v>
      </c>
      <c r="F429" s="42">
        <v>0</v>
      </c>
      <c r="G429" s="42">
        <v>0</v>
      </c>
      <c r="H429" s="42">
        <v>5</v>
      </c>
      <c r="I429" s="42">
        <v>0</v>
      </c>
      <c r="J429" s="42">
        <v>5</v>
      </c>
      <c r="K429" s="42">
        <v>1</v>
      </c>
      <c r="L429" s="42">
        <v>2</v>
      </c>
      <c r="M429" s="42">
        <v>1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2</v>
      </c>
      <c r="C430" s="42">
        <v>2</v>
      </c>
      <c r="D430" s="42">
        <v>0</v>
      </c>
      <c r="E430" s="42">
        <v>92</v>
      </c>
      <c r="F430" s="42">
        <v>31</v>
      </c>
      <c r="G430" s="42">
        <v>1</v>
      </c>
      <c r="H430" s="42">
        <v>6</v>
      </c>
      <c r="I430" s="42">
        <v>0</v>
      </c>
      <c r="J430" s="42">
        <v>3</v>
      </c>
      <c r="K430" s="42">
        <v>12</v>
      </c>
      <c r="L430" s="42">
        <v>15</v>
      </c>
      <c r="M430" s="42">
        <v>4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7</v>
      </c>
      <c r="C431" s="42">
        <v>8</v>
      </c>
      <c r="D431" s="42">
        <v>0</v>
      </c>
      <c r="E431" s="42">
        <v>641</v>
      </c>
      <c r="F431" s="42">
        <v>5</v>
      </c>
      <c r="G431" s="42">
        <v>136</v>
      </c>
      <c r="H431" s="42">
        <v>238</v>
      </c>
      <c r="I431" s="42">
        <v>51</v>
      </c>
      <c r="J431" s="42">
        <v>165</v>
      </c>
      <c r="K431" s="42">
        <v>27</v>
      </c>
      <c r="L431" s="42">
        <v>198</v>
      </c>
      <c r="M431" s="42">
        <v>74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31</v>
      </c>
      <c r="C432" s="42">
        <v>34</v>
      </c>
      <c r="D432" s="42">
        <v>1</v>
      </c>
      <c r="E432" s="42">
        <v>1200</v>
      </c>
      <c r="F432" s="42">
        <v>13</v>
      </c>
      <c r="G432" s="42">
        <v>218</v>
      </c>
      <c r="H432" s="42">
        <v>1205</v>
      </c>
      <c r="I432" s="42">
        <v>235</v>
      </c>
      <c r="J432" s="42">
        <v>303</v>
      </c>
      <c r="K432" s="42">
        <v>38</v>
      </c>
      <c r="L432" s="42">
        <v>165</v>
      </c>
      <c r="M432" s="42">
        <v>212</v>
      </c>
      <c r="N432" s="42">
        <v>1</v>
      </c>
      <c r="O432" s="42">
        <v>1</v>
      </c>
    </row>
    <row r="433" spans="1:15" x14ac:dyDescent="0.25">
      <c r="A433" s="46" t="s">
        <v>437</v>
      </c>
      <c r="B433" s="42">
        <v>5</v>
      </c>
      <c r="C433" s="42">
        <v>5</v>
      </c>
      <c r="D433" s="42">
        <v>1</v>
      </c>
      <c r="E433" s="42">
        <v>241</v>
      </c>
      <c r="F433" s="42">
        <v>4</v>
      </c>
      <c r="G433" s="42">
        <v>19</v>
      </c>
      <c r="H433" s="42">
        <v>25</v>
      </c>
      <c r="I433" s="42">
        <v>1</v>
      </c>
      <c r="J433" s="42">
        <v>25</v>
      </c>
      <c r="K433" s="42">
        <v>23</v>
      </c>
      <c r="L433" s="42">
        <v>23</v>
      </c>
      <c r="M433" s="42">
        <v>47</v>
      </c>
      <c r="N433" s="42">
        <v>1</v>
      </c>
      <c r="O433" s="42">
        <v>0</v>
      </c>
    </row>
    <row r="434" spans="1:15" x14ac:dyDescent="0.25">
      <c r="A434" s="46" t="s">
        <v>438</v>
      </c>
      <c r="B434" s="42">
        <v>6</v>
      </c>
      <c r="C434" s="42">
        <v>7</v>
      </c>
      <c r="D434" s="42">
        <v>0</v>
      </c>
      <c r="E434" s="42">
        <v>68</v>
      </c>
      <c r="F434" s="42">
        <v>10</v>
      </c>
      <c r="G434" s="42">
        <v>11</v>
      </c>
      <c r="H434" s="42">
        <v>4</v>
      </c>
      <c r="I434" s="42">
        <v>1</v>
      </c>
      <c r="J434" s="42">
        <v>20</v>
      </c>
      <c r="K434" s="42">
        <v>16</v>
      </c>
      <c r="L434" s="42">
        <v>21</v>
      </c>
      <c r="M434" s="42">
        <v>12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6</v>
      </c>
      <c r="F435" s="42">
        <v>1</v>
      </c>
      <c r="G435" s="42">
        <v>1</v>
      </c>
      <c r="H435" s="42">
        <v>0</v>
      </c>
      <c r="I435" s="42">
        <v>0</v>
      </c>
      <c r="J435" s="42">
        <v>2</v>
      </c>
      <c r="K435" s="42">
        <v>1</v>
      </c>
      <c r="L435" s="42">
        <v>2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48</v>
      </c>
      <c r="F436" s="42">
        <v>12</v>
      </c>
      <c r="G436" s="42">
        <v>7</v>
      </c>
      <c r="H436" s="42">
        <v>3</v>
      </c>
      <c r="I436" s="42">
        <v>0</v>
      </c>
      <c r="J436" s="42">
        <v>4</v>
      </c>
      <c r="K436" s="42">
        <v>6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20</v>
      </c>
      <c r="F437" s="42">
        <v>0</v>
      </c>
      <c r="G437" s="42">
        <v>4</v>
      </c>
      <c r="H437" s="42">
        <v>1</v>
      </c>
      <c r="I437" s="42">
        <v>1</v>
      </c>
      <c r="J437" s="42">
        <v>7</v>
      </c>
      <c r="K437" s="42">
        <v>2</v>
      </c>
      <c r="L437" s="42">
        <v>0</v>
      </c>
      <c r="M437" s="42">
        <v>1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7</v>
      </c>
      <c r="F438" s="42">
        <v>1</v>
      </c>
      <c r="G438" s="42">
        <v>1</v>
      </c>
      <c r="H438" s="42">
        <v>0</v>
      </c>
      <c r="I438" s="42">
        <v>1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1</v>
      </c>
      <c r="C439" s="42">
        <v>1</v>
      </c>
      <c r="D439" s="42">
        <v>0</v>
      </c>
      <c r="E439" s="42">
        <v>41</v>
      </c>
      <c r="F439" s="42">
        <v>8</v>
      </c>
      <c r="G439" s="42">
        <v>6</v>
      </c>
      <c r="H439" s="42">
        <v>8</v>
      </c>
      <c r="I439" s="42">
        <v>2</v>
      </c>
      <c r="J439" s="42">
        <v>1</v>
      </c>
      <c r="K439" s="42">
        <v>4</v>
      </c>
      <c r="L439" s="42">
        <v>1</v>
      </c>
      <c r="M439" s="42">
        <v>2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1</v>
      </c>
      <c r="C440" s="42">
        <v>1</v>
      </c>
      <c r="D440" s="42">
        <v>0</v>
      </c>
      <c r="E440" s="42">
        <v>90</v>
      </c>
      <c r="F440" s="42">
        <v>4</v>
      </c>
      <c r="G440" s="42">
        <v>6</v>
      </c>
      <c r="H440" s="42">
        <v>9</v>
      </c>
      <c r="I440" s="42">
        <v>0</v>
      </c>
      <c r="J440" s="42">
        <v>30</v>
      </c>
      <c r="K440" s="42">
        <v>4</v>
      </c>
      <c r="L440" s="42">
        <v>29</v>
      </c>
      <c r="M440" s="42">
        <v>6</v>
      </c>
      <c r="N440" s="42">
        <v>0</v>
      </c>
      <c r="O440" s="42">
        <v>1</v>
      </c>
    </row>
    <row r="441" spans="1:15" x14ac:dyDescent="0.25">
      <c r="A441" s="46" t="s">
        <v>445</v>
      </c>
      <c r="B441" s="42">
        <v>2</v>
      </c>
      <c r="C441" s="42">
        <v>3</v>
      </c>
      <c r="D441" s="42">
        <v>1</v>
      </c>
      <c r="E441" s="42">
        <v>22</v>
      </c>
      <c r="F441" s="42">
        <v>0</v>
      </c>
      <c r="G441" s="42">
        <v>0</v>
      </c>
      <c r="H441" s="42">
        <v>0</v>
      </c>
      <c r="I441" s="42">
        <v>0</v>
      </c>
      <c r="J441" s="42">
        <v>2</v>
      </c>
      <c r="K441" s="42">
        <v>0</v>
      </c>
      <c r="L441" s="42">
        <v>1</v>
      </c>
      <c r="M441" s="42">
        <v>0</v>
      </c>
      <c r="N441" s="42">
        <v>1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33</v>
      </c>
      <c r="F442" s="42">
        <v>4</v>
      </c>
      <c r="G442" s="42">
        <v>2</v>
      </c>
      <c r="H442" s="42">
        <v>4</v>
      </c>
      <c r="I442" s="42">
        <v>1</v>
      </c>
      <c r="J442" s="42">
        <v>7</v>
      </c>
      <c r="K442" s="42">
        <v>6</v>
      </c>
      <c r="L442" s="42">
        <v>5</v>
      </c>
      <c r="M442" s="42">
        <v>2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30</v>
      </c>
      <c r="F443" s="42">
        <v>7</v>
      </c>
      <c r="G443" s="42">
        <v>1</v>
      </c>
      <c r="H443" s="42">
        <v>2</v>
      </c>
      <c r="I443" s="42">
        <v>0</v>
      </c>
      <c r="J443" s="42">
        <v>2</v>
      </c>
      <c r="K443" s="42">
        <v>6</v>
      </c>
      <c r="L443" s="42">
        <v>4</v>
      </c>
      <c r="M443" s="42">
        <v>3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13</v>
      </c>
      <c r="F444" s="42">
        <v>3</v>
      </c>
      <c r="G444" s="42">
        <v>1</v>
      </c>
      <c r="H444" s="42">
        <v>2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18</v>
      </c>
      <c r="F445" s="42">
        <v>1</v>
      </c>
      <c r="G445" s="42">
        <v>0</v>
      </c>
      <c r="H445" s="42">
        <v>0</v>
      </c>
      <c r="I445" s="42">
        <v>0</v>
      </c>
      <c r="J445" s="42">
        <v>12</v>
      </c>
      <c r="K445" s="42">
        <v>2</v>
      </c>
      <c r="L445" s="42">
        <v>3</v>
      </c>
      <c r="M445" s="42">
        <v>3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25</v>
      </c>
      <c r="F446" s="42">
        <v>2</v>
      </c>
      <c r="G446" s="42">
        <v>2</v>
      </c>
      <c r="H446" s="42">
        <v>0</v>
      </c>
      <c r="I446" s="42">
        <v>0</v>
      </c>
      <c r="J446" s="42">
        <v>5</v>
      </c>
      <c r="K446" s="42">
        <v>0</v>
      </c>
      <c r="L446" s="42">
        <v>2</v>
      </c>
      <c r="M446" s="42">
        <v>1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51</v>
      </c>
      <c r="F447" s="42">
        <v>1</v>
      </c>
      <c r="G447" s="42">
        <v>6</v>
      </c>
      <c r="H447" s="42">
        <v>4</v>
      </c>
      <c r="I447" s="42">
        <v>0</v>
      </c>
      <c r="J447" s="42">
        <v>7</v>
      </c>
      <c r="K447" s="42">
        <v>4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1</v>
      </c>
      <c r="C448" s="42">
        <v>1</v>
      </c>
      <c r="D448" s="42">
        <v>0</v>
      </c>
      <c r="E448" s="42">
        <v>237</v>
      </c>
      <c r="F448" s="42">
        <v>10</v>
      </c>
      <c r="G448" s="42">
        <v>8</v>
      </c>
      <c r="H448" s="42">
        <v>26</v>
      </c>
      <c r="I448" s="42">
        <v>2</v>
      </c>
      <c r="J448" s="42">
        <v>20</v>
      </c>
      <c r="K448" s="42">
        <v>8</v>
      </c>
      <c r="L448" s="42">
        <v>23</v>
      </c>
      <c r="M448" s="42">
        <v>10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6</v>
      </c>
      <c r="C449" s="42">
        <v>6</v>
      </c>
      <c r="D449" s="42">
        <v>1</v>
      </c>
      <c r="E449" s="42">
        <v>665</v>
      </c>
      <c r="F449" s="42">
        <v>66</v>
      </c>
      <c r="G449" s="42">
        <v>26</v>
      </c>
      <c r="H449" s="42">
        <v>39</v>
      </c>
      <c r="I449" s="42">
        <v>5</v>
      </c>
      <c r="J449" s="42">
        <v>70</v>
      </c>
      <c r="K449" s="42">
        <v>21</v>
      </c>
      <c r="L449" s="42">
        <v>81</v>
      </c>
      <c r="M449" s="42">
        <v>48</v>
      </c>
      <c r="N449" s="42">
        <v>1</v>
      </c>
      <c r="O449" s="42">
        <v>0</v>
      </c>
    </row>
    <row r="450" spans="1:15" x14ac:dyDescent="0.25">
      <c r="A450" s="46" t="s">
        <v>454</v>
      </c>
      <c r="B450" s="42">
        <v>1</v>
      </c>
      <c r="C450" s="42">
        <v>1</v>
      </c>
      <c r="D450" s="42">
        <v>0</v>
      </c>
      <c r="E450" s="42">
        <v>41</v>
      </c>
      <c r="F450" s="42">
        <v>7</v>
      </c>
      <c r="G450" s="42">
        <v>4</v>
      </c>
      <c r="H450" s="42">
        <v>20</v>
      </c>
      <c r="I450" s="42">
        <v>8</v>
      </c>
      <c r="J450" s="42">
        <v>3</v>
      </c>
      <c r="K450" s="42">
        <v>0</v>
      </c>
      <c r="L450" s="42">
        <v>1</v>
      </c>
      <c r="M450" s="42">
        <v>1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2</v>
      </c>
      <c r="C451" s="42">
        <v>2</v>
      </c>
      <c r="D451" s="42">
        <v>0</v>
      </c>
      <c r="E451" s="42">
        <v>232</v>
      </c>
      <c r="F451" s="42">
        <v>2</v>
      </c>
      <c r="G451" s="42">
        <v>25</v>
      </c>
      <c r="H451" s="42">
        <v>13</v>
      </c>
      <c r="I451" s="42">
        <v>4</v>
      </c>
      <c r="J451" s="42">
        <v>40</v>
      </c>
      <c r="K451" s="42">
        <v>3</v>
      </c>
      <c r="L451" s="42">
        <v>41</v>
      </c>
      <c r="M451" s="42">
        <v>11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2</v>
      </c>
      <c r="C452" s="42">
        <v>2</v>
      </c>
      <c r="D452" s="42">
        <v>0</v>
      </c>
      <c r="E452" s="42">
        <v>79</v>
      </c>
      <c r="F452" s="42">
        <v>2</v>
      </c>
      <c r="G452" s="42">
        <v>3</v>
      </c>
      <c r="H452" s="42">
        <v>6</v>
      </c>
      <c r="I452" s="42">
        <v>0</v>
      </c>
      <c r="J452" s="42">
        <v>11</v>
      </c>
      <c r="K452" s="42">
        <v>4</v>
      </c>
      <c r="L452" s="42">
        <v>10</v>
      </c>
      <c r="M452" s="42">
        <v>37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6</v>
      </c>
      <c r="C453" s="42">
        <v>6</v>
      </c>
      <c r="D453" s="42">
        <v>1</v>
      </c>
      <c r="E453" s="42">
        <v>224</v>
      </c>
      <c r="F453" s="42">
        <v>18</v>
      </c>
      <c r="G453" s="42">
        <v>17</v>
      </c>
      <c r="H453" s="42">
        <v>32</v>
      </c>
      <c r="I453" s="42">
        <v>3</v>
      </c>
      <c r="J453" s="42">
        <v>18</v>
      </c>
      <c r="K453" s="42">
        <v>6</v>
      </c>
      <c r="L453" s="42">
        <v>15</v>
      </c>
      <c r="M453" s="42">
        <v>15</v>
      </c>
      <c r="N453" s="42">
        <v>1</v>
      </c>
      <c r="O453" s="42">
        <v>0</v>
      </c>
    </row>
    <row r="454" spans="1:15" x14ac:dyDescent="0.25">
      <c r="A454" s="46" t="s">
        <v>458</v>
      </c>
      <c r="B454" s="42">
        <v>10</v>
      </c>
      <c r="C454" s="42">
        <v>10</v>
      </c>
      <c r="D454" s="42">
        <v>0</v>
      </c>
      <c r="E454" s="42">
        <v>506</v>
      </c>
      <c r="F454" s="42">
        <v>16</v>
      </c>
      <c r="G454" s="42">
        <v>68</v>
      </c>
      <c r="H454" s="42">
        <v>123</v>
      </c>
      <c r="I454" s="42">
        <v>69</v>
      </c>
      <c r="J454" s="42">
        <v>176</v>
      </c>
      <c r="K454" s="42">
        <v>23</v>
      </c>
      <c r="L454" s="42">
        <v>66</v>
      </c>
      <c r="M454" s="42">
        <v>53</v>
      </c>
      <c r="N454" s="42">
        <v>0</v>
      </c>
      <c r="O454" s="42">
        <v>1</v>
      </c>
    </row>
    <row r="455" spans="1:15" x14ac:dyDescent="0.25">
      <c r="A455" s="46" t="s">
        <v>459</v>
      </c>
      <c r="B455" s="42">
        <v>3</v>
      </c>
      <c r="C455" s="42">
        <v>3</v>
      </c>
      <c r="D455" s="42">
        <v>0</v>
      </c>
      <c r="E455" s="42">
        <v>221</v>
      </c>
      <c r="F455" s="42">
        <v>15</v>
      </c>
      <c r="G455" s="42">
        <v>12</v>
      </c>
      <c r="H455" s="42">
        <v>29</v>
      </c>
      <c r="I455" s="42">
        <v>10</v>
      </c>
      <c r="J455" s="42">
        <v>47</v>
      </c>
      <c r="K455" s="42">
        <v>12</v>
      </c>
      <c r="L455" s="42">
        <v>42</v>
      </c>
      <c r="M455" s="42">
        <v>6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6</v>
      </c>
      <c r="F456" s="42">
        <v>1</v>
      </c>
      <c r="G456" s="42">
        <v>4</v>
      </c>
      <c r="H456" s="42">
        <v>1</v>
      </c>
      <c r="I456" s="42">
        <v>0</v>
      </c>
      <c r="J456" s="42">
        <v>3</v>
      </c>
      <c r="K456" s="42">
        <v>0</v>
      </c>
      <c r="L456" s="42">
        <v>2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1</v>
      </c>
      <c r="C457" s="42">
        <v>1</v>
      </c>
      <c r="D457" s="42">
        <v>0</v>
      </c>
      <c r="E457" s="42">
        <v>60</v>
      </c>
      <c r="F457" s="42">
        <v>15</v>
      </c>
      <c r="G457" s="42">
        <v>2</v>
      </c>
      <c r="H457" s="42">
        <v>6</v>
      </c>
      <c r="I457" s="42">
        <v>0</v>
      </c>
      <c r="J457" s="42">
        <v>12</v>
      </c>
      <c r="K457" s="42">
        <v>5</v>
      </c>
      <c r="L457" s="42">
        <v>9</v>
      </c>
      <c r="M457" s="42">
        <v>12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1</v>
      </c>
      <c r="C458" s="42">
        <v>1</v>
      </c>
      <c r="D458" s="42">
        <v>1</v>
      </c>
      <c r="E458" s="42">
        <v>98</v>
      </c>
      <c r="F458" s="42">
        <v>16</v>
      </c>
      <c r="G458" s="42">
        <v>17</v>
      </c>
      <c r="H458" s="42">
        <v>11</v>
      </c>
      <c r="I458" s="42">
        <v>3</v>
      </c>
      <c r="J458" s="42">
        <v>22</v>
      </c>
      <c r="K458" s="42">
        <v>16</v>
      </c>
      <c r="L458" s="42">
        <v>11</v>
      </c>
      <c r="M458" s="42">
        <v>7</v>
      </c>
      <c r="N458" s="42">
        <v>1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206</v>
      </c>
      <c r="F459" s="42">
        <v>14</v>
      </c>
      <c r="G459" s="42">
        <v>4</v>
      </c>
      <c r="H459" s="42">
        <v>18</v>
      </c>
      <c r="I459" s="42">
        <v>3</v>
      </c>
      <c r="J459" s="42">
        <v>19</v>
      </c>
      <c r="K459" s="42">
        <v>5</v>
      </c>
      <c r="L459" s="42">
        <v>6</v>
      </c>
      <c r="M459" s="42">
        <v>5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1</v>
      </c>
      <c r="C460" s="42">
        <v>1</v>
      </c>
      <c r="D460" s="42">
        <v>0</v>
      </c>
      <c r="E460" s="42">
        <v>174</v>
      </c>
      <c r="F460" s="42">
        <v>2</v>
      </c>
      <c r="G460" s="42">
        <v>14</v>
      </c>
      <c r="H460" s="42">
        <v>61</v>
      </c>
      <c r="I460" s="42">
        <v>3</v>
      </c>
      <c r="J460" s="42">
        <v>112</v>
      </c>
      <c r="K460" s="42">
        <v>4</v>
      </c>
      <c r="L460" s="42">
        <v>44</v>
      </c>
      <c r="M460" s="42">
        <v>18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16</v>
      </c>
      <c r="F461" s="42">
        <v>2</v>
      </c>
      <c r="G461" s="42">
        <v>0</v>
      </c>
      <c r="H461" s="42">
        <v>3</v>
      </c>
      <c r="I461" s="42">
        <v>0</v>
      </c>
      <c r="J461" s="42">
        <v>9</v>
      </c>
      <c r="K461" s="42">
        <v>4</v>
      </c>
      <c r="L461" s="42">
        <v>1</v>
      </c>
      <c r="M461" s="42">
        <v>1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1</v>
      </c>
      <c r="C462" s="42">
        <v>1</v>
      </c>
      <c r="D462" s="42">
        <v>0</v>
      </c>
      <c r="E462" s="42">
        <v>14</v>
      </c>
      <c r="F462" s="42">
        <v>3</v>
      </c>
      <c r="G462" s="42">
        <v>2</v>
      </c>
      <c r="H462" s="42">
        <v>2</v>
      </c>
      <c r="I462" s="42">
        <v>0</v>
      </c>
      <c r="J462" s="42">
        <v>3</v>
      </c>
      <c r="K462" s="42">
        <v>5</v>
      </c>
      <c r="L462" s="42">
        <v>4</v>
      </c>
      <c r="M462" s="42">
        <v>5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10</v>
      </c>
      <c r="F463" s="42">
        <v>5</v>
      </c>
      <c r="G463" s="42">
        <v>1</v>
      </c>
      <c r="H463" s="42">
        <v>0</v>
      </c>
      <c r="I463" s="42">
        <v>0</v>
      </c>
      <c r="J463" s="42">
        <v>0</v>
      </c>
      <c r="K463" s="42">
        <v>2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7</v>
      </c>
      <c r="C464" s="42">
        <v>8</v>
      </c>
      <c r="D464" s="42">
        <v>0</v>
      </c>
      <c r="E464" s="42">
        <v>602</v>
      </c>
      <c r="F464" s="42">
        <v>12</v>
      </c>
      <c r="G464" s="42">
        <v>60</v>
      </c>
      <c r="H464" s="42">
        <v>116</v>
      </c>
      <c r="I464" s="42">
        <v>16</v>
      </c>
      <c r="J464" s="42">
        <v>165</v>
      </c>
      <c r="K464" s="42">
        <v>12</v>
      </c>
      <c r="L464" s="42">
        <v>64</v>
      </c>
      <c r="M464" s="42">
        <v>97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20</v>
      </c>
      <c r="C465" s="42">
        <v>21</v>
      </c>
      <c r="D465" s="42">
        <v>0</v>
      </c>
      <c r="E465" s="42">
        <v>1355</v>
      </c>
      <c r="F465" s="42">
        <v>20</v>
      </c>
      <c r="G465" s="42">
        <v>159</v>
      </c>
      <c r="H465" s="42">
        <v>345</v>
      </c>
      <c r="I465" s="42">
        <v>50</v>
      </c>
      <c r="J465" s="42">
        <v>243</v>
      </c>
      <c r="K465" s="42">
        <v>27</v>
      </c>
      <c r="L465" s="42">
        <v>81</v>
      </c>
      <c r="M465" s="42">
        <v>117</v>
      </c>
      <c r="N465" s="42">
        <v>0</v>
      </c>
      <c r="O465" s="42">
        <v>1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10</v>
      </c>
      <c r="F466" s="42">
        <v>0</v>
      </c>
      <c r="G466" s="42">
        <v>0</v>
      </c>
      <c r="H466" s="42">
        <v>1</v>
      </c>
      <c r="I466" s="42">
        <v>1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13</v>
      </c>
      <c r="F467" s="42">
        <v>3</v>
      </c>
      <c r="G467" s="42">
        <v>3</v>
      </c>
      <c r="H467" s="42">
        <v>2</v>
      </c>
      <c r="I467" s="42">
        <v>0</v>
      </c>
      <c r="J467" s="42">
        <v>3</v>
      </c>
      <c r="K467" s="42">
        <v>1</v>
      </c>
      <c r="L467" s="42">
        <v>1</v>
      </c>
      <c r="M467" s="42">
        <v>2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1</v>
      </c>
      <c r="C468" s="42">
        <v>1</v>
      </c>
      <c r="D468" s="42">
        <v>0</v>
      </c>
      <c r="E468" s="42">
        <v>82</v>
      </c>
      <c r="F468" s="42">
        <v>9</v>
      </c>
      <c r="G468" s="42">
        <v>10</v>
      </c>
      <c r="H468" s="42">
        <v>6</v>
      </c>
      <c r="I468" s="42">
        <v>4</v>
      </c>
      <c r="J468" s="42">
        <v>36</v>
      </c>
      <c r="K468" s="42">
        <v>3</v>
      </c>
      <c r="L468" s="42">
        <v>11</v>
      </c>
      <c r="M468" s="42">
        <v>2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1</v>
      </c>
      <c r="C469" s="42">
        <v>1</v>
      </c>
      <c r="D469" s="42">
        <v>0</v>
      </c>
      <c r="E469" s="42">
        <v>203</v>
      </c>
      <c r="F469" s="42">
        <v>2</v>
      </c>
      <c r="G469" s="42">
        <v>7</v>
      </c>
      <c r="H469" s="42">
        <v>25</v>
      </c>
      <c r="I469" s="42">
        <v>1</v>
      </c>
      <c r="J469" s="42">
        <v>24</v>
      </c>
      <c r="K469" s="42">
        <v>7</v>
      </c>
      <c r="L469" s="42">
        <v>46</v>
      </c>
      <c r="M469" s="42">
        <v>18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1</v>
      </c>
      <c r="C470" s="42">
        <v>1</v>
      </c>
      <c r="D470" s="42">
        <v>0</v>
      </c>
      <c r="E470" s="42">
        <v>140</v>
      </c>
      <c r="F470" s="42">
        <v>5</v>
      </c>
      <c r="G470" s="42">
        <v>7</v>
      </c>
      <c r="H470" s="42">
        <v>7</v>
      </c>
      <c r="I470" s="42">
        <v>1</v>
      </c>
      <c r="J470" s="42">
        <v>44</v>
      </c>
      <c r="K470" s="42">
        <v>5</v>
      </c>
      <c r="L470" s="42">
        <v>49</v>
      </c>
      <c r="M470" s="42">
        <v>29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39</v>
      </c>
      <c r="F471" s="42">
        <v>2</v>
      </c>
      <c r="G471" s="42">
        <v>2</v>
      </c>
      <c r="H471" s="42">
        <v>2</v>
      </c>
      <c r="I471" s="42">
        <v>0</v>
      </c>
      <c r="J471" s="42">
        <v>5</v>
      </c>
      <c r="K471" s="42">
        <v>2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23</v>
      </c>
      <c r="F472" s="42">
        <v>2</v>
      </c>
      <c r="G472" s="42">
        <v>2</v>
      </c>
      <c r="H472" s="42">
        <v>0</v>
      </c>
      <c r="I472" s="42">
        <v>0</v>
      </c>
      <c r="J472" s="42">
        <v>1</v>
      </c>
      <c r="K472" s="42">
        <v>1</v>
      </c>
      <c r="L472" s="42">
        <v>1</v>
      </c>
      <c r="M472" s="42">
        <v>1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3</v>
      </c>
      <c r="C473" s="42">
        <v>3</v>
      </c>
      <c r="D473" s="42">
        <v>0</v>
      </c>
      <c r="E473" s="42">
        <v>174</v>
      </c>
      <c r="F473" s="42">
        <v>4</v>
      </c>
      <c r="G473" s="42">
        <v>7</v>
      </c>
      <c r="H473" s="42">
        <v>14</v>
      </c>
      <c r="I473" s="42">
        <v>1</v>
      </c>
      <c r="J473" s="42">
        <v>44</v>
      </c>
      <c r="K473" s="42">
        <v>12</v>
      </c>
      <c r="L473" s="42">
        <v>42</v>
      </c>
      <c r="M473" s="42">
        <v>47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31</v>
      </c>
      <c r="F474" s="42">
        <v>7</v>
      </c>
      <c r="G474" s="42">
        <v>2</v>
      </c>
      <c r="H474" s="42">
        <v>3</v>
      </c>
      <c r="I474" s="42">
        <v>0</v>
      </c>
      <c r="J474" s="42">
        <v>8</v>
      </c>
      <c r="K474" s="42">
        <v>5</v>
      </c>
      <c r="L474" s="42">
        <v>12</v>
      </c>
      <c r="M474" s="42">
        <v>3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9</v>
      </c>
      <c r="C475" s="42">
        <v>12</v>
      </c>
      <c r="D475" s="42">
        <v>1</v>
      </c>
      <c r="E475" s="42">
        <v>209</v>
      </c>
      <c r="F475" s="42">
        <v>16</v>
      </c>
      <c r="G475" s="42">
        <v>11</v>
      </c>
      <c r="H475" s="42">
        <v>32</v>
      </c>
      <c r="I475" s="42">
        <v>23</v>
      </c>
      <c r="J475" s="42">
        <v>33</v>
      </c>
      <c r="K475" s="42">
        <v>13</v>
      </c>
      <c r="L475" s="42">
        <v>39</v>
      </c>
      <c r="M475" s="42">
        <v>51</v>
      </c>
      <c r="N475" s="42">
        <v>1</v>
      </c>
      <c r="O475" s="42">
        <v>0</v>
      </c>
    </row>
    <row r="476" spans="1:15" x14ac:dyDescent="0.25">
      <c r="A476" s="46" t="s">
        <v>480</v>
      </c>
      <c r="B476" s="42">
        <v>2</v>
      </c>
      <c r="C476" s="42">
        <v>2</v>
      </c>
      <c r="D476" s="42">
        <v>0</v>
      </c>
      <c r="E476" s="42">
        <v>39</v>
      </c>
      <c r="F476" s="42">
        <v>0</v>
      </c>
      <c r="G476" s="42">
        <v>2</v>
      </c>
      <c r="H476" s="42">
        <v>2</v>
      </c>
      <c r="I476" s="42">
        <v>1</v>
      </c>
      <c r="J476" s="42">
        <v>3</v>
      </c>
      <c r="K476" s="42">
        <v>0</v>
      </c>
      <c r="L476" s="42">
        <v>5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12</v>
      </c>
      <c r="F477" s="42">
        <v>1</v>
      </c>
      <c r="G477" s="42">
        <v>1</v>
      </c>
      <c r="H477" s="42">
        <v>1</v>
      </c>
      <c r="I477" s="42">
        <v>0</v>
      </c>
      <c r="J477" s="42">
        <v>2</v>
      </c>
      <c r="K477" s="42">
        <v>1</v>
      </c>
      <c r="L477" s="42">
        <v>0</v>
      </c>
      <c r="M477" s="42">
        <v>1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13</v>
      </c>
      <c r="F478" s="42">
        <v>7</v>
      </c>
      <c r="G478" s="42">
        <v>0</v>
      </c>
      <c r="H478" s="42">
        <v>0</v>
      </c>
      <c r="I478" s="42">
        <v>0</v>
      </c>
      <c r="J478" s="42">
        <v>1</v>
      </c>
      <c r="K478" s="42">
        <v>2</v>
      </c>
      <c r="L478" s="42">
        <v>0</v>
      </c>
      <c r="M478" s="42">
        <v>1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4</v>
      </c>
      <c r="C479" s="42">
        <v>4</v>
      </c>
      <c r="D479" s="42">
        <v>1</v>
      </c>
      <c r="E479" s="42">
        <v>365</v>
      </c>
      <c r="F479" s="42">
        <v>33</v>
      </c>
      <c r="G479" s="42">
        <v>10</v>
      </c>
      <c r="H479" s="42">
        <v>28</v>
      </c>
      <c r="I479" s="42">
        <v>1</v>
      </c>
      <c r="J479" s="42">
        <v>13</v>
      </c>
      <c r="K479" s="42">
        <v>21</v>
      </c>
      <c r="L479" s="42">
        <v>21</v>
      </c>
      <c r="M479" s="42">
        <v>18</v>
      </c>
      <c r="N479" s="42">
        <v>1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13</v>
      </c>
      <c r="F480" s="42">
        <v>2</v>
      </c>
      <c r="G480" s="42">
        <v>0</v>
      </c>
      <c r="H480" s="42">
        <v>1</v>
      </c>
      <c r="I480" s="42">
        <v>1</v>
      </c>
      <c r="J480" s="42">
        <v>4</v>
      </c>
      <c r="K480" s="42">
        <v>0</v>
      </c>
      <c r="L480" s="42">
        <v>11</v>
      </c>
      <c r="M480" s="42">
        <v>1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37</v>
      </c>
      <c r="F481" s="42">
        <v>4</v>
      </c>
      <c r="G481" s="42">
        <v>1</v>
      </c>
      <c r="H481" s="42">
        <v>1</v>
      </c>
      <c r="I481" s="42">
        <v>0</v>
      </c>
      <c r="J481" s="42">
        <v>12</v>
      </c>
      <c r="K481" s="42">
        <v>11</v>
      </c>
      <c r="L481" s="42">
        <v>9</v>
      </c>
      <c r="M481" s="42">
        <v>5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2</v>
      </c>
      <c r="C482" s="42">
        <v>2</v>
      </c>
      <c r="D482" s="42">
        <v>0</v>
      </c>
      <c r="E482" s="42">
        <v>20</v>
      </c>
      <c r="F482" s="42">
        <v>4</v>
      </c>
      <c r="G482" s="42">
        <v>0</v>
      </c>
      <c r="H482" s="42">
        <v>2</v>
      </c>
      <c r="I482" s="42">
        <v>0</v>
      </c>
      <c r="J482" s="42">
        <v>3</v>
      </c>
      <c r="K482" s="42">
        <v>0</v>
      </c>
      <c r="L482" s="42">
        <v>2</v>
      </c>
      <c r="M482" s="42">
        <v>1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3</v>
      </c>
      <c r="F483" s="42">
        <v>0</v>
      </c>
      <c r="G483" s="42">
        <v>0</v>
      </c>
      <c r="H483" s="42">
        <v>1</v>
      </c>
      <c r="I483" s="42">
        <v>0</v>
      </c>
      <c r="J483" s="42">
        <v>1</v>
      </c>
      <c r="K483" s="42">
        <v>1</v>
      </c>
      <c r="L483" s="42">
        <v>0</v>
      </c>
      <c r="M483" s="42">
        <v>1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3</v>
      </c>
      <c r="F484" s="42">
        <v>0</v>
      </c>
      <c r="G484" s="42">
        <v>1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1</v>
      </c>
      <c r="C485" s="42">
        <v>1</v>
      </c>
      <c r="D485" s="42">
        <v>0</v>
      </c>
      <c r="E485" s="42">
        <v>14</v>
      </c>
      <c r="F485" s="42">
        <v>6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1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17</v>
      </c>
      <c r="C486" s="42">
        <v>17</v>
      </c>
      <c r="D486" s="42">
        <v>0</v>
      </c>
      <c r="E486" s="42">
        <v>1432</v>
      </c>
      <c r="F486" s="42">
        <v>123</v>
      </c>
      <c r="G486" s="42">
        <v>55</v>
      </c>
      <c r="H486" s="42">
        <v>606</v>
      </c>
      <c r="I486" s="42">
        <v>9</v>
      </c>
      <c r="J486" s="42">
        <v>175</v>
      </c>
      <c r="K486" s="42">
        <v>65</v>
      </c>
      <c r="L486" s="42">
        <v>171</v>
      </c>
      <c r="M486" s="42">
        <v>150</v>
      </c>
      <c r="N486" s="42">
        <v>0</v>
      </c>
      <c r="O486" s="42">
        <v>2</v>
      </c>
    </row>
    <row r="487" spans="1:15" x14ac:dyDescent="0.25">
      <c r="A487" s="46" t="s">
        <v>491</v>
      </c>
      <c r="B487" s="42">
        <v>9</v>
      </c>
      <c r="C487" s="42">
        <v>9</v>
      </c>
      <c r="D487" s="42">
        <v>0</v>
      </c>
      <c r="E487" s="42">
        <v>928</v>
      </c>
      <c r="F487" s="42">
        <v>29</v>
      </c>
      <c r="G487" s="42">
        <v>48</v>
      </c>
      <c r="H487" s="42">
        <v>145</v>
      </c>
      <c r="I487" s="42">
        <v>5</v>
      </c>
      <c r="J487" s="42">
        <v>175</v>
      </c>
      <c r="K487" s="42">
        <v>64</v>
      </c>
      <c r="L487" s="42">
        <v>196</v>
      </c>
      <c r="M487" s="42">
        <v>81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55</v>
      </c>
      <c r="F488" s="42">
        <v>6</v>
      </c>
      <c r="G488" s="42">
        <v>4</v>
      </c>
      <c r="H488" s="42">
        <v>8</v>
      </c>
      <c r="I488" s="42">
        <v>0</v>
      </c>
      <c r="J488" s="42">
        <v>3</v>
      </c>
      <c r="K488" s="42">
        <v>3</v>
      </c>
      <c r="L488" s="42">
        <v>1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2</v>
      </c>
      <c r="C489" s="42">
        <v>2</v>
      </c>
      <c r="D489" s="42">
        <v>0</v>
      </c>
      <c r="E489" s="42">
        <v>30</v>
      </c>
      <c r="F489" s="42">
        <v>0</v>
      </c>
      <c r="G489" s="42">
        <v>2</v>
      </c>
      <c r="H489" s="42">
        <v>0</v>
      </c>
      <c r="I489" s="42">
        <v>1</v>
      </c>
      <c r="J489" s="42">
        <v>5</v>
      </c>
      <c r="K489" s="42">
        <v>1</v>
      </c>
      <c r="L489" s="42">
        <v>6</v>
      </c>
      <c r="M489" s="42">
        <v>3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1</v>
      </c>
      <c r="C490" s="42">
        <v>3</v>
      </c>
      <c r="D490" s="42">
        <v>0</v>
      </c>
      <c r="E490" s="42">
        <v>13</v>
      </c>
      <c r="F490" s="42">
        <v>4</v>
      </c>
      <c r="G490" s="42">
        <v>2</v>
      </c>
      <c r="H490" s="42">
        <v>3</v>
      </c>
      <c r="I490" s="42">
        <v>0</v>
      </c>
      <c r="J490" s="42">
        <v>1</v>
      </c>
      <c r="K490" s="42">
        <v>3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10</v>
      </c>
      <c r="F491" s="42">
        <v>1</v>
      </c>
      <c r="G491" s="42">
        <v>0</v>
      </c>
      <c r="H491" s="42">
        <v>0</v>
      </c>
      <c r="I491" s="42">
        <v>0</v>
      </c>
      <c r="J491" s="42">
        <v>2</v>
      </c>
      <c r="K491" s="42">
        <v>0</v>
      </c>
      <c r="L491" s="42">
        <v>2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8</v>
      </c>
      <c r="C492" s="42">
        <v>8</v>
      </c>
      <c r="D492" s="42">
        <v>0</v>
      </c>
      <c r="E492" s="42">
        <v>605</v>
      </c>
      <c r="F492" s="42">
        <v>16</v>
      </c>
      <c r="G492" s="42">
        <v>59</v>
      </c>
      <c r="H492" s="42">
        <v>90</v>
      </c>
      <c r="I492" s="42">
        <v>30</v>
      </c>
      <c r="J492" s="42">
        <v>120</v>
      </c>
      <c r="K492" s="42">
        <v>26</v>
      </c>
      <c r="L492" s="42">
        <v>72</v>
      </c>
      <c r="M492" s="42">
        <v>74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6</v>
      </c>
      <c r="C493" s="42">
        <v>6</v>
      </c>
      <c r="D493" s="42">
        <v>1</v>
      </c>
      <c r="E493" s="42">
        <v>284</v>
      </c>
      <c r="F493" s="42">
        <v>17</v>
      </c>
      <c r="G493" s="42">
        <v>38</v>
      </c>
      <c r="H493" s="42">
        <v>53</v>
      </c>
      <c r="I493" s="42">
        <v>3</v>
      </c>
      <c r="J493" s="42">
        <v>37</v>
      </c>
      <c r="K493" s="42">
        <v>11</v>
      </c>
      <c r="L493" s="42">
        <v>10</v>
      </c>
      <c r="M493" s="42">
        <v>3</v>
      </c>
      <c r="N493" s="42">
        <v>1</v>
      </c>
      <c r="O493" s="42">
        <v>0</v>
      </c>
    </row>
    <row r="494" spans="1:15" x14ac:dyDescent="0.25">
      <c r="A494" s="46" t="s">
        <v>498</v>
      </c>
      <c r="B494" s="42">
        <v>4</v>
      </c>
      <c r="C494" s="42">
        <v>4</v>
      </c>
      <c r="D494" s="42">
        <v>0</v>
      </c>
      <c r="E494" s="42">
        <v>172</v>
      </c>
      <c r="F494" s="42">
        <v>16</v>
      </c>
      <c r="G494" s="42">
        <v>12</v>
      </c>
      <c r="H494" s="42">
        <v>26</v>
      </c>
      <c r="I494" s="42">
        <v>2</v>
      </c>
      <c r="J494" s="42">
        <v>46</v>
      </c>
      <c r="K494" s="42">
        <v>12</v>
      </c>
      <c r="L494" s="42">
        <v>62</v>
      </c>
      <c r="M494" s="42">
        <v>24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7</v>
      </c>
      <c r="F495" s="42">
        <v>1</v>
      </c>
      <c r="G495" s="42">
        <v>0</v>
      </c>
      <c r="H495" s="42">
        <v>0</v>
      </c>
      <c r="I495" s="42">
        <v>0</v>
      </c>
      <c r="J495" s="42">
        <v>2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52</v>
      </c>
      <c r="F496" s="42">
        <v>3</v>
      </c>
      <c r="G496" s="42">
        <v>0</v>
      </c>
      <c r="H496" s="42">
        <v>1</v>
      </c>
      <c r="I496" s="42">
        <v>0</v>
      </c>
      <c r="J496" s="42">
        <v>3</v>
      </c>
      <c r="K496" s="42">
        <v>2</v>
      </c>
      <c r="L496" s="42">
        <v>2</v>
      </c>
      <c r="M496" s="42">
        <v>2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71</v>
      </c>
      <c r="C497" s="42">
        <v>74</v>
      </c>
      <c r="D497" s="42">
        <v>2</v>
      </c>
      <c r="E497" s="42">
        <v>1765</v>
      </c>
      <c r="F497" s="42">
        <v>72</v>
      </c>
      <c r="G497" s="42">
        <v>213</v>
      </c>
      <c r="H497" s="42">
        <v>3293</v>
      </c>
      <c r="I497" s="42">
        <v>782</v>
      </c>
      <c r="J497" s="42">
        <v>517</v>
      </c>
      <c r="K497" s="42">
        <v>116</v>
      </c>
      <c r="L497" s="42">
        <v>155</v>
      </c>
      <c r="M497" s="42">
        <v>251</v>
      </c>
      <c r="N497" s="42">
        <v>2</v>
      </c>
      <c r="O497" s="42">
        <v>1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28</v>
      </c>
      <c r="F498" s="42">
        <v>4</v>
      </c>
      <c r="G498" s="42">
        <v>3</v>
      </c>
      <c r="H498" s="42">
        <v>2</v>
      </c>
      <c r="I498" s="42">
        <v>0</v>
      </c>
      <c r="J498" s="42">
        <v>2</v>
      </c>
      <c r="K498" s="42">
        <v>6</v>
      </c>
      <c r="L498" s="42">
        <v>1</v>
      </c>
      <c r="M498" s="42">
        <v>2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18</v>
      </c>
      <c r="F499" s="42">
        <v>2</v>
      </c>
      <c r="G499" s="42">
        <v>1</v>
      </c>
      <c r="H499" s="42">
        <v>1</v>
      </c>
      <c r="I499" s="42">
        <v>1</v>
      </c>
      <c r="J499" s="42">
        <v>4</v>
      </c>
      <c r="K499" s="42">
        <v>1</v>
      </c>
      <c r="L499" s="42">
        <v>1</v>
      </c>
      <c r="M499" s="42">
        <v>2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22</v>
      </c>
      <c r="F500" s="42">
        <v>1</v>
      </c>
      <c r="G500" s="42">
        <v>1</v>
      </c>
      <c r="H500" s="42">
        <v>1</v>
      </c>
      <c r="I500" s="42">
        <v>0</v>
      </c>
      <c r="J500" s="42">
        <v>2</v>
      </c>
      <c r="K500" s="42">
        <v>5</v>
      </c>
      <c r="L500" s="42">
        <v>3</v>
      </c>
      <c r="M500" s="42">
        <v>2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3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1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12</v>
      </c>
      <c r="F502" s="42">
        <v>1</v>
      </c>
      <c r="G502" s="42">
        <v>4</v>
      </c>
      <c r="H502" s="42">
        <v>1</v>
      </c>
      <c r="I502" s="42">
        <v>0</v>
      </c>
      <c r="J502" s="42">
        <v>9</v>
      </c>
      <c r="K502" s="42">
        <v>1</v>
      </c>
      <c r="L502" s="42">
        <v>2</v>
      </c>
      <c r="M502" s="42">
        <v>2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49</v>
      </c>
      <c r="F503" s="42">
        <v>17</v>
      </c>
      <c r="G503" s="42">
        <v>1</v>
      </c>
      <c r="H503" s="42">
        <v>4</v>
      </c>
      <c r="I503" s="42">
        <v>0</v>
      </c>
      <c r="J503" s="42">
        <v>4</v>
      </c>
      <c r="K503" s="42">
        <v>2</v>
      </c>
      <c r="L503" s="42">
        <v>2</v>
      </c>
      <c r="M503" s="42">
        <v>1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1</v>
      </c>
      <c r="C504" s="42">
        <v>1</v>
      </c>
      <c r="D504" s="42">
        <v>0</v>
      </c>
      <c r="E504" s="42">
        <v>12</v>
      </c>
      <c r="F504" s="42">
        <v>1</v>
      </c>
      <c r="G504" s="42">
        <v>0</v>
      </c>
      <c r="H504" s="42">
        <v>2</v>
      </c>
      <c r="I504" s="42">
        <v>0</v>
      </c>
      <c r="J504" s="42">
        <v>2</v>
      </c>
      <c r="K504" s="42">
        <v>2</v>
      </c>
      <c r="L504" s="42">
        <v>1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5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12</v>
      </c>
      <c r="F506" s="42">
        <v>2</v>
      </c>
      <c r="G506" s="42">
        <v>0</v>
      </c>
      <c r="H506" s="42">
        <v>0</v>
      </c>
      <c r="I506" s="42">
        <v>0</v>
      </c>
      <c r="J506" s="42">
        <v>1</v>
      </c>
      <c r="K506" s="42">
        <v>3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1</v>
      </c>
      <c r="C507" s="42">
        <v>1</v>
      </c>
      <c r="D507" s="42">
        <v>0</v>
      </c>
      <c r="E507" s="42">
        <v>30</v>
      </c>
      <c r="F507" s="42">
        <v>8</v>
      </c>
      <c r="G507" s="42">
        <v>1</v>
      </c>
      <c r="H507" s="42">
        <v>1</v>
      </c>
      <c r="I507" s="42">
        <v>0</v>
      </c>
      <c r="J507" s="42">
        <v>5</v>
      </c>
      <c r="K507" s="42">
        <v>2</v>
      </c>
      <c r="L507" s="42">
        <v>0</v>
      </c>
      <c r="M507" s="42">
        <v>1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13</v>
      </c>
      <c r="F508" s="42">
        <v>0</v>
      </c>
      <c r="G508" s="42">
        <v>0</v>
      </c>
      <c r="H508" s="42">
        <v>2</v>
      </c>
      <c r="I508" s="42">
        <v>1</v>
      </c>
      <c r="J508" s="42">
        <v>5</v>
      </c>
      <c r="K508" s="42">
        <v>1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1046</v>
      </c>
      <c r="F509" s="42">
        <v>9</v>
      </c>
      <c r="G509" s="42">
        <v>26</v>
      </c>
      <c r="H509" s="42">
        <v>68</v>
      </c>
      <c r="I509" s="42">
        <v>5</v>
      </c>
      <c r="J509" s="42">
        <v>82</v>
      </c>
      <c r="K509" s="42">
        <v>8</v>
      </c>
      <c r="L509" s="42">
        <v>37</v>
      </c>
      <c r="M509" s="42">
        <v>40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1701</v>
      </c>
      <c r="C510" s="43">
        <v>1830</v>
      </c>
      <c r="D510" s="43">
        <v>64</v>
      </c>
      <c r="E510" s="43">
        <v>119453</v>
      </c>
      <c r="F510" s="43">
        <v>5599</v>
      </c>
      <c r="G510" s="43">
        <v>13101</v>
      </c>
      <c r="H510" s="43">
        <v>66030</v>
      </c>
      <c r="I510" s="43">
        <v>11126</v>
      </c>
      <c r="J510" s="43">
        <v>28858</v>
      </c>
      <c r="K510" s="43">
        <v>6000</v>
      </c>
      <c r="L510" s="43">
        <v>14819</v>
      </c>
      <c r="M510" s="43">
        <v>12708</v>
      </c>
      <c r="N510" s="43">
        <v>66</v>
      </c>
      <c r="O510" s="43">
        <v>28</v>
      </c>
    </row>
    <row r="512" spans="1:15" x14ac:dyDescent="0.25">
      <c r="A512" s="79" t="str">
        <f>GERAL!B20</f>
        <v>FONTE: SIP/PROCERGS - Atualizado em 03 de janeiro de 2022.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</row>
    <row r="513" spans="1:13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</row>
    <row r="514" spans="1:13" ht="32.450000000000003" customHeight="1" x14ac:dyDescent="0.25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ht="32.450000000000003" customHeight="1" x14ac:dyDescent="0.25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7" spans="1:13" hidden="1" outlineLevel="1" x14ac:dyDescent="0.25"/>
    <row r="518" spans="1:13" hidden="1" outlineLevel="1" x14ac:dyDescent="0.25"/>
    <row r="519" spans="1:13" hidden="1" outlineLevel="1" x14ac:dyDescent="0.25"/>
    <row r="520" spans="1:13" hidden="1" outlineLevel="1" x14ac:dyDescent="0.25"/>
    <row r="521" spans="1:13" hidden="1" outlineLevel="1" x14ac:dyDescent="0.25">
      <c r="A521" t="s">
        <v>531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 x14ac:dyDescent="0.25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activeCell="B12" sqref="B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562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s="12" t="s">
        <v>517</v>
      </c>
      <c r="B8" s="41" t="s">
        <v>549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5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2</v>
      </c>
      <c r="L15" s="42">
        <v>1</v>
      </c>
      <c r="M15" s="42">
        <v>0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0</v>
      </c>
      <c r="C18" s="42">
        <v>0</v>
      </c>
      <c r="D18" s="42">
        <v>0</v>
      </c>
      <c r="E18" s="42">
        <v>81</v>
      </c>
      <c r="F18" s="42">
        <v>12</v>
      </c>
      <c r="G18" s="42">
        <v>0</v>
      </c>
      <c r="H18" s="42">
        <v>3</v>
      </c>
      <c r="I18" s="42">
        <v>0</v>
      </c>
      <c r="J18" s="42">
        <v>17</v>
      </c>
      <c r="K18" s="42">
        <v>2</v>
      </c>
      <c r="L18" s="42">
        <v>3</v>
      </c>
      <c r="M18" s="42">
        <v>5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1</v>
      </c>
      <c r="H20" s="42">
        <v>0</v>
      </c>
      <c r="I20" s="42">
        <v>1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0</v>
      </c>
      <c r="C21" s="42">
        <v>0</v>
      </c>
      <c r="D21" s="42">
        <v>0</v>
      </c>
      <c r="E21" s="42">
        <v>8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10</v>
      </c>
      <c r="C24" s="42">
        <v>10</v>
      </c>
      <c r="D24" s="42">
        <v>0</v>
      </c>
      <c r="E24" s="42">
        <v>124</v>
      </c>
      <c r="F24" s="42">
        <v>0</v>
      </c>
      <c r="G24" s="42">
        <v>16</v>
      </c>
      <c r="H24" s="42">
        <v>350</v>
      </c>
      <c r="I24" s="42">
        <v>85</v>
      </c>
      <c r="J24" s="42">
        <v>27</v>
      </c>
      <c r="K24" s="42">
        <v>3</v>
      </c>
      <c r="L24" s="42">
        <v>3</v>
      </c>
      <c r="M24" s="42">
        <v>17</v>
      </c>
      <c r="N24" s="42">
        <v>0</v>
      </c>
      <c r="O24" s="42">
        <v>0</v>
      </c>
    </row>
    <row r="25" spans="1:15" x14ac:dyDescent="0.25">
      <c r="A25" s="46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1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1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2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5</v>
      </c>
      <c r="F28" s="42">
        <v>1</v>
      </c>
      <c r="G28" s="42">
        <v>2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12</v>
      </c>
      <c r="F29" s="42">
        <v>1</v>
      </c>
      <c r="G29" s="42">
        <v>1</v>
      </c>
      <c r="H29" s="42">
        <v>1</v>
      </c>
      <c r="I29" s="42">
        <v>1</v>
      </c>
      <c r="J29" s="42">
        <v>0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13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2</v>
      </c>
      <c r="M30" s="42">
        <v>1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2</v>
      </c>
      <c r="M31" s="42">
        <v>1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1</v>
      </c>
      <c r="I32" s="42">
        <v>0</v>
      </c>
      <c r="J32" s="42">
        <v>3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1</v>
      </c>
      <c r="C33" s="42">
        <v>1</v>
      </c>
      <c r="D33" s="42">
        <v>0</v>
      </c>
      <c r="E33" s="42">
        <v>6</v>
      </c>
      <c r="F33" s="42">
        <v>0</v>
      </c>
      <c r="G33" s="42">
        <v>1</v>
      </c>
      <c r="H33" s="42">
        <v>2</v>
      </c>
      <c r="I33" s="42">
        <v>1</v>
      </c>
      <c r="J33" s="42">
        <v>0</v>
      </c>
      <c r="K33" s="42">
        <v>1</v>
      </c>
      <c r="L33" s="42">
        <v>6</v>
      </c>
      <c r="M33" s="42">
        <v>0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0</v>
      </c>
      <c r="C35" s="42">
        <v>0</v>
      </c>
      <c r="D35" s="42">
        <v>0</v>
      </c>
      <c r="E35" s="42">
        <v>50</v>
      </c>
      <c r="F35" s="42">
        <v>0</v>
      </c>
      <c r="G35" s="42">
        <v>2</v>
      </c>
      <c r="H35" s="42">
        <v>4</v>
      </c>
      <c r="I35" s="42">
        <v>1</v>
      </c>
      <c r="J35" s="42">
        <v>4</v>
      </c>
      <c r="K35" s="42">
        <v>1</v>
      </c>
      <c r="L35" s="42">
        <v>9</v>
      </c>
      <c r="M35" s="42">
        <v>4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0</v>
      </c>
      <c r="G36" s="42">
        <v>3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1</v>
      </c>
      <c r="L37" s="42">
        <v>6</v>
      </c>
      <c r="M37" s="42">
        <v>3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0</v>
      </c>
      <c r="C38" s="42">
        <v>0</v>
      </c>
      <c r="D38" s="42">
        <v>0</v>
      </c>
      <c r="E38" s="42">
        <v>11</v>
      </c>
      <c r="F38" s="42">
        <v>1</v>
      </c>
      <c r="G38" s="42">
        <v>1</v>
      </c>
      <c r="H38" s="42">
        <v>0</v>
      </c>
      <c r="I38" s="42">
        <v>0</v>
      </c>
      <c r="J38" s="42">
        <v>2</v>
      </c>
      <c r="K38" s="42">
        <v>1</v>
      </c>
      <c r="L38" s="42">
        <v>4</v>
      </c>
      <c r="M38" s="42">
        <v>5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0</v>
      </c>
      <c r="C39" s="42">
        <v>0</v>
      </c>
      <c r="D39" s="42">
        <v>0</v>
      </c>
      <c r="E39" s="42">
        <v>3</v>
      </c>
      <c r="F39" s="42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8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1</v>
      </c>
      <c r="C41" s="42">
        <v>1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1</v>
      </c>
      <c r="L41" s="42">
        <v>1</v>
      </c>
      <c r="M41" s="42">
        <v>0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0</v>
      </c>
      <c r="C42" s="42">
        <v>0</v>
      </c>
      <c r="D42" s="42">
        <v>0</v>
      </c>
      <c r="E42" s="42">
        <v>131</v>
      </c>
      <c r="F42" s="42">
        <v>8</v>
      </c>
      <c r="G42" s="42">
        <v>10</v>
      </c>
      <c r="H42" s="42">
        <v>27</v>
      </c>
      <c r="I42" s="42">
        <v>1</v>
      </c>
      <c r="J42" s="42">
        <v>15</v>
      </c>
      <c r="K42" s="42">
        <v>2</v>
      </c>
      <c r="L42" s="42">
        <v>13</v>
      </c>
      <c r="M42" s="42">
        <v>12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1</v>
      </c>
      <c r="C43" s="42">
        <v>1</v>
      </c>
      <c r="D43" s="42">
        <v>0</v>
      </c>
      <c r="E43" s="42">
        <v>38</v>
      </c>
      <c r="F43" s="42">
        <v>2</v>
      </c>
      <c r="G43" s="42">
        <v>4</v>
      </c>
      <c r="H43" s="42">
        <v>7</v>
      </c>
      <c r="I43" s="42">
        <v>3</v>
      </c>
      <c r="J43" s="42">
        <v>4</v>
      </c>
      <c r="K43" s="42">
        <v>2</v>
      </c>
      <c r="L43" s="42">
        <v>5</v>
      </c>
      <c r="M43" s="42">
        <v>7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1</v>
      </c>
      <c r="M45" s="42">
        <v>1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1</v>
      </c>
      <c r="G46" s="42">
        <v>1</v>
      </c>
      <c r="H46" s="42">
        <v>0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0</v>
      </c>
      <c r="C47" s="42">
        <v>0</v>
      </c>
      <c r="D47" s="42">
        <v>0</v>
      </c>
      <c r="E47" s="42">
        <v>4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11</v>
      </c>
      <c r="F48" s="42">
        <v>3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0</v>
      </c>
      <c r="C49" s="42">
        <v>0</v>
      </c>
      <c r="D49" s="42">
        <v>0</v>
      </c>
      <c r="E49" s="42">
        <v>7</v>
      </c>
      <c r="F49" s="42">
        <v>0</v>
      </c>
      <c r="G49" s="42">
        <v>0</v>
      </c>
      <c r="H49" s="42">
        <v>0</v>
      </c>
      <c r="I49" s="42">
        <v>0</v>
      </c>
      <c r="J49" s="42">
        <v>1</v>
      </c>
      <c r="K49" s="42">
        <v>1</v>
      </c>
      <c r="L49" s="42">
        <v>10</v>
      </c>
      <c r="M49" s="42">
        <v>1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2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1</v>
      </c>
      <c r="C53" s="42">
        <v>1</v>
      </c>
      <c r="D53" s="42">
        <v>0</v>
      </c>
      <c r="E53" s="42">
        <v>8</v>
      </c>
      <c r="F53" s="42">
        <v>3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1</v>
      </c>
      <c r="M53" s="42">
        <v>0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1</v>
      </c>
      <c r="C54" s="42">
        <v>1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2</v>
      </c>
      <c r="C55" s="42">
        <v>2</v>
      </c>
      <c r="D55" s="42">
        <v>0</v>
      </c>
      <c r="E55" s="42">
        <v>63</v>
      </c>
      <c r="F55" s="42">
        <v>0</v>
      </c>
      <c r="G55" s="42">
        <v>10</v>
      </c>
      <c r="H55" s="42">
        <v>19</v>
      </c>
      <c r="I55" s="42">
        <v>3</v>
      </c>
      <c r="J55" s="42">
        <v>30</v>
      </c>
      <c r="K55" s="42">
        <v>5</v>
      </c>
      <c r="L55" s="42">
        <v>6</v>
      </c>
      <c r="M55" s="42">
        <v>4</v>
      </c>
      <c r="N55" s="42">
        <v>0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2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0</v>
      </c>
      <c r="C57" s="42">
        <v>0</v>
      </c>
      <c r="D57" s="42">
        <v>0</v>
      </c>
      <c r="E57" s="42">
        <v>4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1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2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1</v>
      </c>
      <c r="C61" s="42">
        <v>1</v>
      </c>
      <c r="D61" s="42">
        <v>1</v>
      </c>
      <c r="E61" s="42">
        <v>14</v>
      </c>
      <c r="F61" s="42">
        <v>2</v>
      </c>
      <c r="G61" s="42">
        <v>1</v>
      </c>
      <c r="H61" s="42">
        <v>0</v>
      </c>
      <c r="I61" s="42">
        <v>1</v>
      </c>
      <c r="J61" s="42">
        <v>4</v>
      </c>
      <c r="K61" s="42">
        <v>1</v>
      </c>
      <c r="L61" s="42">
        <v>2</v>
      </c>
      <c r="M61" s="42">
        <v>1</v>
      </c>
      <c r="N61" s="42">
        <v>1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11</v>
      </c>
      <c r="F62" s="42">
        <v>0</v>
      </c>
      <c r="G62" s="42">
        <v>0</v>
      </c>
      <c r="H62" s="42">
        <v>1</v>
      </c>
      <c r="I62" s="42">
        <v>0</v>
      </c>
      <c r="J62" s="42">
        <v>3</v>
      </c>
      <c r="K62" s="42">
        <v>0</v>
      </c>
      <c r="L62" s="42">
        <v>2</v>
      </c>
      <c r="M62" s="42">
        <v>0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0</v>
      </c>
      <c r="C64" s="42">
        <v>0</v>
      </c>
      <c r="D64" s="42">
        <v>0</v>
      </c>
      <c r="E64" s="42">
        <v>9</v>
      </c>
      <c r="F64" s="42">
        <v>0</v>
      </c>
      <c r="G64" s="42">
        <v>0</v>
      </c>
      <c r="H64" s="42">
        <v>3</v>
      </c>
      <c r="I64" s="42">
        <v>0</v>
      </c>
      <c r="J64" s="42">
        <v>0</v>
      </c>
      <c r="K64" s="42">
        <v>0</v>
      </c>
      <c r="L64" s="42">
        <v>1</v>
      </c>
      <c r="M64" s="42">
        <v>0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2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1</v>
      </c>
      <c r="M67" s="42">
        <v>0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0</v>
      </c>
      <c r="C70" s="42">
        <v>0</v>
      </c>
      <c r="D70" s="42">
        <v>0</v>
      </c>
      <c r="E70" s="42">
        <v>24</v>
      </c>
      <c r="F70" s="42">
        <v>4</v>
      </c>
      <c r="G70" s="42">
        <v>0</v>
      </c>
      <c r="H70" s="42">
        <v>7</v>
      </c>
      <c r="I70" s="42">
        <v>0</v>
      </c>
      <c r="J70" s="42">
        <v>4</v>
      </c>
      <c r="K70" s="42">
        <v>2</v>
      </c>
      <c r="L70" s="42">
        <v>7</v>
      </c>
      <c r="M70" s="42">
        <v>3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4</v>
      </c>
      <c r="G71" s="42">
        <v>4</v>
      </c>
      <c r="H71" s="42">
        <v>3</v>
      </c>
      <c r="I71" s="42">
        <v>0</v>
      </c>
      <c r="J71" s="42">
        <v>0</v>
      </c>
      <c r="K71" s="42">
        <v>0</v>
      </c>
      <c r="L71" s="42">
        <v>1</v>
      </c>
      <c r="M71" s="42">
        <v>1</v>
      </c>
      <c r="N71" s="42">
        <v>0</v>
      </c>
      <c r="O71" s="42">
        <v>0</v>
      </c>
    </row>
    <row r="72" spans="1:15" x14ac:dyDescent="0.25">
      <c r="A72" s="46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4</v>
      </c>
      <c r="G72" s="42">
        <v>0</v>
      </c>
      <c r="H72" s="42">
        <v>2</v>
      </c>
      <c r="I72" s="42">
        <v>0</v>
      </c>
      <c r="J72" s="42">
        <v>0</v>
      </c>
      <c r="K72" s="42">
        <v>0</v>
      </c>
      <c r="L72" s="42">
        <v>0</v>
      </c>
      <c r="M72" s="42">
        <v>1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0</v>
      </c>
      <c r="C73" s="42">
        <v>0</v>
      </c>
      <c r="D73" s="42">
        <v>0</v>
      </c>
      <c r="E73" s="42">
        <v>85</v>
      </c>
      <c r="F73" s="42">
        <v>3</v>
      </c>
      <c r="G73" s="42">
        <v>9</v>
      </c>
      <c r="H73" s="42">
        <v>13</v>
      </c>
      <c r="I73" s="42">
        <v>0</v>
      </c>
      <c r="J73" s="42">
        <v>9</v>
      </c>
      <c r="K73" s="42">
        <v>6</v>
      </c>
      <c r="L73" s="42">
        <v>10</v>
      </c>
      <c r="M73" s="42">
        <v>11</v>
      </c>
      <c r="N73" s="42">
        <v>0</v>
      </c>
      <c r="O73" s="42">
        <v>0</v>
      </c>
    </row>
    <row r="74" spans="1:15" x14ac:dyDescent="0.25">
      <c r="A74" s="46" t="s">
        <v>79</v>
      </c>
      <c r="B74" s="42">
        <v>4</v>
      </c>
      <c r="C74" s="42">
        <v>4</v>
      </c>
      <c r="D74" s="42">
        <v>0</v>
      </c>
      <c r="E74" s="42">
        <v>103</v>
      </c>
      <c r="F74" s="42">
        <v>1</v>
      </c>
      <c r="G74" s="42">
        <v>15</v>
      </c>
      <c r="H74" s="42">
        <v>143</v>
      </c>
      <c r="I74" s="42">
        <v>32</v>
      </c>
      <c r="J74" s="42">
        <v>39</v>
      </c>
      <c r="K74" s="42">
        <v>5</v>
      </c>
      <c r="L74" s="42">
        <v>16</v>
      </c>
      <c r="M74" s="42">
        <v>13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0</v>
      </c>
      <c r="C78" s="42">
        <v>0</v>
      </c>
      <c r="D78" s="42">
        <v>0</v>
      </c>
      <c r="E78" s="42">
        <v>57</v>
      </c>
      <c r="F78" s="42">
        <v>5</v>
      </c>
      <c r="G78" s="42">
        <v>3</v>
      </c>
      <c r="H78" s="42">
        <v>11</v>
      </c>
      <c r="I78" s="42">
        <v>0</v>
      </c>
      <c r="J78" s="42">
        <v>13</v>
      </c>
      <c r="K78" s="42">
        <v>6</v>
      </c>
      <c r="L78" s="42">
        <v>5</v>
      </c>
      <c r="M78" s="42">
        <v>7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1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1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1</v>
      </c>
      <c r="C84" s="42">
        <v>1</v>
      </c>
      <c r="D84" s="42">
        <v>0</v>
      </c>
      <c r="E84" s="42">
        <v>75</v>
      </c>
      <c r="F84" s="42">
        <v>0</v>
      </c>
      <c r="G84" s="42">
        <v>9</v>
      </c>
      <c r="H84" s="42">
        <v>26</v>
      </c>
      <c r="I84" s="42">
        <v>6</v>
      </c>
      <c r="J84" s="42">
        <v>14</v>
      </c>
      <c r="K84" s="42">
        <v>0</v>
      </c>
      <c r="L84" s="42">
        <v>2</v>
      </c>
      <c r="M84" s="42">
        <v>1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7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0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1</v>
      </c>
      <c r="C87" s="42">
        <v>1</v>
      </c>
      <c r="D87" s="42">
        <v>0</v>
      </c>
      <c r="E87" s="42">
        <v>15</v>
      </c>
      <c r="F87" s="42">
        <v>0</v>
      </c>
      <c r="G87" s="42">
        <v>1</v>
      </c>
      <c r="H87" s="42">
        <v>2</v>
      </c>
      <c r="I87" s="42">
        <v>1</v>
      </c>
      <c r="J87" s="42">
        <v>4</v>
      </c>
      <c r="K87" s="42">
        <v>4</v>
      </c>
      <c r="L87" s="42">
        <v>2</v>
      </c>
      <c r="M87" s="42">
        <v>0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5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0</v>
      </c>
      <c r="C89" s="42">
        <v>0</v>
      </c>
      <c r="D89" s="42">
        <v>0</v>
      </c>
      <c r="E89" s="42">
        <v>14</v>
      </c>
      <c r="F89" s="42">
        <v>2</v>
      </c>
      <c r="G89" s="42">
        <v>1</v>
      </c>
      <c r="H89" s="42">
        <v>2</v>
      </c>
      <c r="I89" s="42">
        <v>0</v>
      </c>
      <c r="J89" s="42">
        <v>0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0</v>
      </c>
      <c r="C90" s="42">
        <v>0</v>
      </c>
      <c r="D90" s="42">
        <v>0</v>
      </c>
      <c r="E90" s="42">
        <v>30</v>
      </c>
      <c r="F90" s="42">
        <v>1</v>
      </c>
      <c r="G90" s="42">
        <v>4</v>
      </c>
      <c r="H90" s="42">
        <v>5</v>
      </c>
      <c r="I90" s="42">
        <v>0</v>
      </c>
      <c r="J90" s="42">
        <v>13</v>
      </c>
      <c r="K90" s="42">
        <v>3</v>
      </c>
      <c r="L90" s="42">
        <v>21</v>
      </c>
      <c r="M90" s="42">
        <v>14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2</v>
      </c>
      <c r="C91" s="42">
        <v>3</v>
      </c>
      <c r="D91" s="42">
        <v>0</v>
      </c>
      <c r="E91" s="42">
        <v>19</v>
      </c>
      <c r="F91" s="42">
        <v>4</v>
      </c>
      <c r="G91" s="42">
        <v>1</v>
      </c>
      <c r="H91" s="42">
        <v>5</v>
      </c>
      <c r="I91" s="42">
        <v>0</v>
      </c>
      <c r="J91" s="42">
        <v>0</v>
      </c>
      <c r="K91" s="42">
        <v>1</v>
      </c>
      <c r="L91" s="42">
        <v>0</v>
      </c>
      <c r="M91" s="42">
        <v>2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13</v>
      </c>
      <c r="C92" s="42">
        <v>13</v>
      </c>
      <c r="D92" s="42">
        <v>1</v>
      </c>
      <c r="E92" s="42">
        <v>309</v>
      </c>
      <c r="F92" s="42">
        <v>0</v>
      </c>
      <c r="G92" s="42">
        <v>50</v>
      </c>
      <c r="H92" s="42">
        <v>313</v>
      </c>
      <c r="I92" s="42">
        <v>72</v>
      </c>
      <c r="J92" s="42">
        <v>90</v>
      </c>
      <c r="K92" s="42">
        <v>20</v>
      </c>
      <c r="L92" s="42">
        <v>52</v>
      </c>
      <c r="M92" s="42">
        <v>44</v>
      </c>
      <c r="N92" s="42">
        <v>1</v>
      </c>
      <c r="O92" s="42">
        <v>0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2</v>
      </c>
      <c r="C95" s="42">
        <v>2</v>
      </c>
      <c r="D95" s="42">
        <v>0</v>
      </c>
      <c r="E95" s="42">
        <v>173</v>
      </c>
      <c r="F95" s="42">
        <v>0</v>
      </c>
      <c r="G95" s="42">
        <v>6</v>
      </c>
      <c r="H95" s="42">
        <v>34</v>
      </c>
      <c r="I95" s="42">
        <v>2</v>
      </c>
      <c r="J95" s="42">
        <v>33</v>
      </c>
      <c r="K95" s="42">
        <v>3</v>
      </c>
      <c r="L95" s="42">
        <v>19</v>
      </c>
      <c r="M95" s="42">
        <v>24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1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1</v>
      </c>
      <c r="H97" s="42">
        <v>3</v>
      </c>
      <c r="I97" s="42">
        <v>0</v>
      </c>
      <c r="J97" s="42">
        <v>1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0</v>
      </c>
      <c r="C98" s="42">
        <v>0</v>
      </c>
      <c r="D98" s="42">
        <v>0</v>
      </c>
      <c r="E98" s="42">
        <v>7</v>
      </c>
      <c r="F98" s="42">
        <v>2</v>
      </c>
      <c r="G98" s="42">
        <v>1</v>
      </c>
      <c r="H98" s="42">
        <v>2</v>
      </c>
      <c r="I98" s="42">
        <v>0</v>
      </c>
      <c r="J98" s="42">
        <v>0</v>
      </c>
      <c r="K98" s="42">
        <v>0</v>
      </c>
      <c r="L98" s="42">
        <v>2</v>
      </c>
      <c r="M98" s="42">
        <v>3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0</v>
      </c>
      <c r="G100" s="42">
        <v>0</v>
      </c>
      <c r="H100" s="42">
        <v>1</v>
      </c>
      <c r="I100" s="42">
        <v>0</v>
      </c>
      <c r="J100" s="42">
        <v>1</v>
      </c>
      <c r="K100" s="42">
        <v>0</v>
      </c>
      <c r="L100" s="42">
        <v>3</v>
      </c>
      <c r="M100" s="42">
        <v>1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0</v>
      </c>
      <c r="C101" s="42">
        <v>0</v>
      </c>
      <c r="D101" s="42">
        <v>0</v>
      </c>
      <c r="E101" s="42">
        <v>5</v>
      </c>
      <c r="F101" s="42">
        <v>2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2</v>
      </c>
      <c r="M101" s="42">
        <v>0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0</v>
      </c>
      <c r="C102" s="42">
        <v>0</v>
      </c>
      <c r="D102" s="42">
        <v>0</v>
      </c>
      <c r="E102" s="42">
        <v>71</v>
      </c>
      <c r="F102" s="42">
        <v>2</v>
      </c>
      <c r="G102" s="42">
        <v>2</v>
      </c>
      <c r="H102" s="42">
        <v>11</v>
      </c>
      <c r="I102" s="42">
        <v>0</v>
      </c>
      <c r="J102" s="42">
        <v>10</v>
      </c>
      <c r="K102" s="42">
        <v>3</v>
      </c>
      <c r="L102" s="42">
        <v>3</v>
      </c>
      <c r="M102" s="42">
        <v>1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1</v>
      </c>
      <c r="G103" s="42">
        <v>2</v>
      </c>
      <c r="H103" s="42">
        <v>1</v>
      </c>
      <c r="I103" s="42">
        <v>0</v>
      </c>
      <c r="J103" s="42">
        <v>4</v>
      </c>
      <c r="K103" s="42">
        <v>0</v>
      </c>
      <c r="L103" s="42">
        <v>1</v>
      </c>
      <c r="M103" s="42">
        <v>2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1</v>
      </c>
      <c r="H105" s="42">
        <v>0</v>
      </c>
      <c r="I105" s="42">
        <v>2</v>
      </c>
      <c r="J105" s="42">
        <v>5</v>
      </c>
      <c r="K105" s="42">
        <v>1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0</v>
      </c>
      <c r="C107" s="42">
        <v>0</v>
      </c>
      <c r="D107" s="42">
        <v>0</v>
      </c>
      <c r="E107" s="42">
        <v>15</v>
      </c>
      <c r="F107" s="42">
        <v>0</v>
      </c>
      <c r="G107" s="42">
        <v>0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5</v>
      </c>
      <c r="C108" s="42">
        <v>5</v>
      </c>
      <c r="D108" s="42">
        <v>0</v>
      </c>
      <c r="E108" s="42">
        <v>354</v>
      </c>
      <c r="F108" s="42">
        <v>3</v>
      </c>
      <c r="G108" s="42">
        <v>68</v>
      </c>
      <c r="H108" s="42">
        <v>144</v>
      </c>
      <c r="I108" s="42">
        <v>51</v>
      </c>
      <c r="J108" s="42">
        <v>143</v>
      </c>
      <c r="K108" s="42">
        <v>12</v>
      </c>
      <c r="L108" s="42">
        <v>17</v>
      </c>
      <c r="M108" s="42">
        <v>18</v>
      </c>
      <c r="N108" s="42">
        <v>0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2</v>
      </c>
      <c r="F109" s="42">
        <v>0</v>
      </c>
      <c r="G109" s="42">
        <v>1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0</v>
      </c>
      <c r="G110" s="42">
        <v>0</v>
      </c>
      <c r="H110" s="42">
        <v>1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1</v>
      </c>
      <c r="G113" s="42">
        <v>1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0</v>
      </c>
      <c r="C114" s="42">
        <v>0</v>
      </c>
      <c r="D114" s="42">
        <v>0</v>
      </c>
      <c r="E114" s="42">
        <v>10</v>
      </c>
      <c r="F114" s="42">
        <v>1</v>
      </c>
      <c r="G114" s="42">
        <v>0</v>
      </c>
      <c r="H114" s="42">
        <v>1</v>
      </c>
      <c r="I114" s="42">
        <v>0</v>
      </c>
      <c r="J114" s="42">
        <v>2</v>
      </c>
      <c r="K114" s="42">
        <v>0</v>
      </c>
      <c r="L114" s="42">
        <v>0</v>
      </c>
      <c r="M114" s="42">
        <v>2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1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1</v>
      </c>
      <c r="C116" s="42">
        <v>1</v>
      </c>
      <c r="D116" s="42">
        <v>0</v>
      </c>
      <c r="E116" s="42">
        <v>17</v>
      </c>
      <c r="F116" s="42">
        <v>0</v>
      </c>
      <c r="G116" s="42">
        <v>0</v>
      </c>
      <c r="H116" s="42">
        <v>4</v>
      </c>
      <c r="I116" s="42">
        <v>0</v>
      </c>
      <c r="J116" s="42">
        <v>2</v>
      </c>
      <c r="K116" s="42">
        <v>0</v>
      </c>
      <c r="L116" s="42">
        <v>12</v>
      </c>
      <c r="M116" s="42">
        <v>6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0</v>
      </c>
      <c r="C119" s="42">
        <v>0</v>
      </c>
      <c r="D119" s="42">
        <v>0</v>
      </c>
      <c r="E119" s="42">
        <v>16</v>
      </c>
      <c r="F119" s="42">
        <v>0</v>
      </c>
      <c r="G119" s="42">
        <v>2</v>
      </c>
      <c r="H119" s="42">
        <v>7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2</v>
      </c>
      <c r="C121" s="42">
        <v>2</v>
      </c>
      <c r="D121" s="42">
        <v>0</v>
      </c>
      <c r="E121" s="42">
        <v>44</v>
      </c>
      <c r="F121" s="42">
        <v>1</v>
      </c>
      <c r="G121" s="42">
        <v>3</v>
      </c>
      <c r="H121" s="42">
        <v>8</v>
      </c>
      <c r="I121" s="42">
        <v>0</v>
      </c>
      <c r="J121" s="42">
        <v>9</v>
      </c>
      <c r="K121" s="42">
        <v>0</v>
      </c>
      <c r="L121" s="42">
        <v>7</v>
      </c>
      <c r="M121" s="42">
        <v>17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0</v>
      </c>
      <c r="G122" s="42">
        <v>0</v>
      </c>
      <c r="H122" s="42">
        <v>1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1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1</v>
      </c>
      <c r="G125" s="42">
        <v>0</v>
      </c>
      <c r="H125" s="42">
        <v>0</v>
      </c>
      <c r="I125" s="42">
        <v>0</v>
      </c>
      <c r="J125" s="42">
        <v>5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1</v>
      </c>
      <c r="G130" s="42">
        <v>3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1</v>
      </c>
      <c r="G132" s="42">
        <v>1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1</v>
      </c>
      <c r="L134" s="42">
        <v>0</v>
      </c>
      <c r="M134" s="42">
        <v>1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1</v>
      </c>
      <c r="F135" s="42">
        <v>0</v>
      </c>
      <c r="G135" s="42">
        <v>0</v>
      </c>
      <c r="H135" s="42">
        <v>1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2</v>
      </c>
      <c r="C137" s="42">
        <v>2</v>
      </c>
      <c r="D137" s="42">
        <v>0</v>
      </c>
      <c r="E137" s="42">
        <v>80</v>
      </c>
      <c r="F137" s="42">
        <v>2</v>
      </c>
      <c r="G137" s="42">
        <v>5</v>
      </c>
      <c r="H137" s="42">
        <v>21</v>
      </c>
      <c r="I137" s="42">
        <v>0</v>
      </c>
      <c r="J137" s="42">
        <v>9</v>
      </c>
      <c r="K137" s="42">
        <v>9</v>
      </c>
      <c r="L137" s="42">
        <v>2</v>
      </c>
      <c r="M137" s="42">
        <v>2</v>
      </c>
      <c r="N137" s="42">
        <v>0</v>
      </c>
      <c r="O137" s="42">
        <v>0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0</v>
      </c>
      <c r="C139" s="42">
        <v>0</v>
      </c>
      <c r="D139" s="42">
        <v>0</v>
      </c>
      <c r="E139" s="42">
        <v>10</v>
      </c>
      <c r="F139" s="42">
        <v>0</v>
      </c>
      <c r="G139" s="42">
        <v>2</v>
      </c>
      <c r="H139" s="42">
        <v>1</v>
      </c>
      <c r="I139" s="42">
        <v>1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1</v>
      </c>
      <c r="C142" s="42">
        <v>1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1</v>
      </c>
      <c r="C144" s="42">
        <v>1</v>
      </c>
      <c r="D144" s="42">
        <v>0</v>
      </c>
      <c r="E144" s="42">
        <v>10</v>
      </c>
      <c r="F144" s="42">
        <v>1</v>
      </c>
      <c r="G144" s="42">
        <v>1</v>
      </c>
      <c r="H144" s="42">
        <v>2</v>
      </c>
      <c r="I144" s="42">
        <v>1</v>
      </c>
      <c r="J144" s="42">
        <v>1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2</v>
      </c>
      <c r="H147" s="42">
        <v>0</v>
      </c>
      <c r="I147" s="42">
        <v>1</v>
      </c>
      <c r="J147" s="42">
        <v>2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0</v>
      </c>
      <c r="C148" s="42">
        <v>0</v>
      </c>
      <c r="D148" s="42">
        <v>0</v>
      </c>
      <c r="E148" s="42">
        <v>40</v>
      </c>
      <c r="F148" s="42">
        <v>3</v>
      </c>
      <c r="G148" s="42">
        <v>0</v>
      </c>
      <c r="H148" s="42">
        <v>6</v>
      </c>
      <c r="I148" s="42">
        <v>0</v>
      </c>
      <c r="J148" s="42">
        <v>5</v>
      </c>
      <c r="K148" s="42">
        <v>5</v>
      </c>
      <c r="L148" s="42">
        <v>7</v>
      </c>
      <c r="M148" s="42">
        <v>1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1</v>
      </c>
      <c r="H150" s="42">
        <v>0</v>
      </c>
      <c r="I150" s="42">
        <v>0</v>
      </c>
      <c r="J150" s="42">
        <v>1</v>
      </c>
      <c r="K150" s="42">
        <v>1</v>
      </c>
      <c r="L150" s="42">
        <v>0</v>
      </c>
      <c r="M150" s="42">
        <v>2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0</v>
      </c>
      <c r="C153" s="42">
        <v>0</v>
      </c>
      <c r="D153" s="42">
        <v>0</v>
      </c>
      <c r="E153" s="42">
        <v>21</v>
      </c>
      <c r="F153" s="42">
        <v>1</v>
      </c>
      <c r="G153" s="42">
        <v>4</v>
      </c>
      <c r="H153" s="42">
        <v>9</v>
      </c>
      <c r="I153" s="42">
        <v>3</v>
      </c>
      <c r="J153" s="42">
        <v>9</v>
      </c>
      <c r="K153" s="42">
        <v>1</v>
      </c>
      <c r="L153" s="42">
        <v>3</v>
      </c>
      <c r="M153" s="42">
        <v>6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1</v>
      </c>
      <c r="C154" s="42">
        <v>1</v>
      </c>
      <c r="D154" s="42">
        <v>0</v>
      </c>
      <c r="E154" s="42">
        <v>8</v>
      </c>
      <c r="F154" s="42">
        <v>0</v>
      </c>
      <c r="G154" s="42">
        <v>1</v>
      </c>
      <c r="H154" s="42">
        <v>0</v>
      </c>
      <c r="I154" s="42">
        <v>0</v>
      </c>
      <c r="J154" s="42">
        <v>4</v>
      </c>
      <c r="K154" s="42">
        <v>1</v>
      </c>
      <c r="L154" s="42">
        <v>7</v>
      </c>
      <c r="M154" s="42">
        <v>2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0</v>
      </c>
      <c r="C155" s="42">
        <v>0</v>
      </c>
      <c r="D155" s="42">
        <v>0</v>
      </c>
      <c r="E155" s="42">
        <v>19</v>
      </c>
      <c r="F155" s="42">
        <v>1</v>
      </c>
      <c r="G155" s="42">
        <v>0</v>
      </c>
      <c r="H155" s="42">
        <v>5</v>
      </c>
      <c r="I155" s="42">
        <v>0</v>
      </c>
      <c r="J155" s="42">
        <v>9</v>
      </c>
      <c r="K155" s="42">
        <v>2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2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0</v>
      </c>
      <c r="C160" s="42">
        <v>0</v>
      </c>
      <c r="D160" s="42">
        <v>0</v>
      </c>
      <c r="E160" s="42">
        <v>76</v>
      </c>
      <c r="F160" s="42">
        <v>0</v>
      </c>
      <c r="G160" s="42">
        <v>9</v>
      </c>
      <c r="H160" s="42">
        <v>9</v>
      </c>
      <c r="I160" s="42">
        <v>2</v>
      </c>
      <c r="J160" s="42">
        <v>33</v>
      </c>
      <c r="K160" s="42">
        <v>21</v>
      </c>
      <c r="L160" s="42">
        <v>10</v>
      </c>
      <c r="M160" s="42">
        <v>20</v>
      </c>
      <c r="N160" s="42">
        <v>0</v>
      </c>
      <c r="O160" s="42">
        <v>0</v>
      </c>
    </row>
    <row r="161" spans="1:15" x14ac:dyDescent="0.25">
      <c r="A161" s="46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1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7</v>
      </c>
      <c r="F163" s="42">
        <v>0</v>
      </c>
      <c r="G163" s="42">
        <v>0</v>
      </c>
      <c r="H163" s="42">
        <v>1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3</v>
      </c>
      <c r="H166" s="42">
        <v>0</v>
      </c>
      <c r="I166" s="42">
        <v>0</v>
      </c>
      <c r="J166" s="42">
        <v>0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0</v>
      </c>
      <c r="C167" s="42">
        <v>0</v>
      </c>
      <c r="D167" s="42">
        <v>0</v>
      </c>
      <c r="E167" s="42">
        <v>8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 x14ac:dyDescent="0.25">
      <c r="A168" s="46" t="s">
        <v>173</v>
      </c>
      <c r="B168" s="42">
        <v>0</v>
      </c>
      <c r="C168" s="42">
        <v>0</v>
      </c>
      <c r="D168" s="42">
        <v>0</v>
      </c>
      <c r="E168" s="42">
        <v>23</v>
      </c>
      <c r="F168" s="42">
        <v>0</v>
      </c>
      <c r="G168" s="42">
        <v>7</v>
      </c>
      <c r="H168" s="42">
        <v>24</v>
      </c>
      <c r="I168" s="42">
        <v>4</v>
      </c>
      <c r="J168" s="42">
        <v>8</v>
      </c>
      <c r="K168" s="42">
        <v>2</v>
      </c>
      <c r="L168" s="42">
        <v>2</v>
      </c>
      <c r="M168" s="42">
        <v>1</v>
      </c>
      <c r="N168" s="42">
        <v>0</v>
      </c>
      <c r="O168" s="42">
        <v>0</v>
      </c>
    </row>
    <row r="169" spans="1:15" x14ac:dyDescent="0.25">
      <c r="A169" s="46" t="s">
        <v>174</v>
      </c>
      <c r="B169" s="42">
        <v>2</v>
      </c>
      <c r="C169" s="42">
        <v>2</v>
      </c>
      <c r="D169" s="42">
        <v>0</v>
      </c>
      <c r="E169" s="42">
        <v>69</v>
      </c>
      <c r="F169" s="42">
        <v>0</v>
      </c>
      <c r="G169" s="42">
        <v>8</v>
      </c>
      <c r="H169" s="42">
        <v>46</v>
      </c>
      <c r="I169" s="42">
        <v>5</v>
      </c>
      <c r="J169" s="42">
        <v>24</v>
      </c>
      <c r="K169" s="42">
        <v>2</v>
      </c>
      <c r="L169" s="42">
        <v>7</v>
      </c>
      <c r="M169" s="42">
        <v>3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0</v>
      </c>
      <c r="C170" s="42">
        <v>0</v>
      </c>
      <c r="D170" s="42">
        <v>0</v>
      </c>
      <c r="E170" s="42">
        <v>25</v>
      </c>
      <c r="F170" s="42">
        <v>1</v>
      </c>
      <c r="G170" s="42">
        <v>6</v>
      </c>
      <c r="H170" s="42">
        <v>3</v>
      </c>
      <c r="I170" s="42">
        <v>0</v>
      </c>
      <c r="J170" s="42">
        <v>4</v>
      </c>
      <c r="K170" s="42">
        <v>1</v>
      </c>
      <c r="L170" s="42">
        <v>9</v>
      </c>
      <c r="M170" s="42">
        <v>0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2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3</v>
      </c>
      <c r="C174" s="42">
        <v>3</v>
      </c>
      <c r="D174" s="42">
        <v>0</v>
      </c>
      <c r="E174" s="42">
        <v>60</v>
      </c>
      <c r="F174" s="42">
        <v>1</v>
      </c>
      <c r="G174" s="42">
        <v>36</v>
      </c>
      <c r="H174" s="42">
        <v>11</v>
      </c>
      <c r="I174" s="42">
        <v>4</v>
      </c>
      <c r="J174" s="42">
        <v>19</v>
      </c>
      <c r="K174" s="42">
        <v>0</v>
      </c>
      <c r="L174" s="42">
        <v>10</v>
      </c>
      <c r="M174" s="42">
        <v>4</v>
      </c>
      <c r="N174" s="42">
        <v>0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1</v>
      </c>
      <c r="G175" s="42">
        <v>0</v>
      </c>
      <c r="H175" s="42">
        <v>0</v>
      </c>
      <c r="I175" s="42">
        <v>0</v>
      </c>
      <c r="J175" s="42">
        <v>0</v>
      </c>
      <c r="K175" s="42">
        <v>1</v>
      </c>
      <c r="L175" s="42">
        <v>1</v>
      </c>
      <c r="M175" s="42">
        <v>1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0</v>
      </c>
      <c r="C177" s="42">
        <v>0</v>
      </c>
      <c r="D177" s="42">
        <v>0</v>
      </c>
      <c r="E177" s="42">
        <v>2</v>
      </c>
      <c r="F177" s="42">
        <v>1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1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0</v>
      </c>
      <c r="I178" s="42">
        <v>0</v>
      </c>
      <c r="J178" s="42">
        <v>2</v>
      </c>
      <c r="K178" s="42">
        <v>0</v>
      </c>
      <c r="L178" s="42">
        <v>1</v>
      </c>
      <c r="M178" s="42">
        <v>1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1</v>
      </c>
      <c r="C179" s="42">
        <v>1</v>
      </c>
      <c r="D179" s="42">
        <v>0</v>
      </c>
      <c r="E179" s="42">
        <v>8</v>
      </c>
      <c r="F179" s="42">
        <v>1</v>
      </c>
      <c r="G179" s="42">
        <v>2</v>
      </c>
      <c r="H179" s="42">
        <v>7</v>
      </c>
      <c r="I179" s="42">
        <v>3</v>
      </c>
      <c r="J179" s="42">
        <v>0</v>
      </c>
      <c r="K179" s="42">
        <v>0</v>
      </c>
      <c r="L179" s="42">
        <v>1</v>
      </c>
      <c r="M179" s="42">
        <v>0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0</v>
      </c>
      <c r="C181" s="42">
        <v>0</v>
      </c>
      <c r="D181" s="42">
        <v>0</v>
      </c>
      <c r="E181" s="42">
        <v>8</v>
      </c>
      <c r="F181" s="42">
        <v>1</v>
      </c>
      <c r="G181" s="42">
        <v>2</v>
      </c>
      <c r="H181" s="42">
        <v>0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3</v>
      </c>
      <c r="G182" s="42">
        <v>1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1</v>
      </c>
      <c r="C185" s="42">
        <v>1</v>
      </c>
      <c r="D185" s="42">
        <v>0</v>
      </c>
      <c r="E185" s="42">
        <v>15</v>
      </c>
      <c r="F185" s="42">
        <v>0</v>
      </c>
      <c r="G185" s="42">
        <v>1</v>
      </c>
      <c r="H185" s="42">
        <v>1</v>
      </c>
      <c r="I185" s="42">
        <v>0</v>
      </c>
      <c r="J185" s="42">
        <v>4</v>
      </c>
      <c r="K185" s="42">
        <v>1</v>
      </c>
      <c r="L185" s="42">
        <v>10</v>
      </c>
      <c r="M185" s="42">
        <v>1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1</v>
      </c>
      <c r="C186" s="42">
        <v>1</v>
      </c>
      <c r="D186" s="42">
        <v>0</v>
      </c>
      <c r="E186" s="42">
        <v>11</v>
      </c>
      <c r="F186" s="42">
        <v>1</v>
      </c>
      <c r="G186" s="42">
        <v>1</v>
      </c>
      <c r="H186" s="42">
        <v>2</v>
      </c>
      <c r="I186" s="42">
        <v>4</v>
      </c>
      <c r="J186" s="42">
        <v>5</v>
      </c>
      <c r="K186" s="42">
        <v>1</v>
      </c>
      <c r="L186" s="42">
        <v>0</v>
      </c>
      <c r="M186" s="42">
        <v>3</v>
      </c>
      <c r="N186" s="42">
        <v>0</v>
      </c>
      <c r="O186" s="42">
        <v>0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6</v>
      </c>
      <c r="F189" s="42">
        <v>2</v>
      </c>
      <c r="G189" s="42">
        <v>0</v>
      </c>
      <c r="H189" s="42">
        <v>1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1</v>
      </c>
      <c r="I191" s="42">
        <v>0</v>
      </c>
      <c r="J191" s="42">
        <v>2</v>
      </c>
      <c r="K191" s="42">
        <v>1</v>
      </c>
      <c r="L191" s="42">
        <v>5</v>
      </c>
      <c r="M191" s="42">
        <v>4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14</v>
      </c>
      <c r="F192" s="42">
        <v>1</v>
      </c>
      <c r="G192" s="42">
        <v>2</v>
      </c>
      <c r="H192" s="42">
        <v>2</v>
      </c>
      <c r="I192" s="42">
        <v>0</v>
      </c>
      <c r="J192" s="42">
        <v>2</v>
      </c>
      <c r="K192" s="42">
        <v>0</v>
      </c>
      <c r="L192" s="42">
        <v>3</v>
      </c>
      <c r="M192" s="42">
        <v>3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1</v>
      </c>
      <c r="I193" s="42">
        <v>1</v>
      </c>
      <c r="J193" s="42">
        <v>2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25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0</v>
      </c>
      <c r="G194" s="42">
        <v>3</v>
      </c>
      <c r="H194" s="42">
        <v>0</v>
      </c>
      <c r="I194" s="42">
        <v>0</v>
      </c>
      <c r="J194" s="42">
        <v>14</v>
      </c>
      <c r="K194" s="42">
        <v>1</v>
      </c>
      <c r="L194" s="42">
        <v>16</v>
      </c>
      <c r="M194" s="42">
        <v>1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1</v>
      </c>
      <c r="C196" s="42">
        <v>1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1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11</v>
      </c>
      <c r="C197" s="42">
        <v>13</v>
      </c>
      <c r="D197" s="42">
        <v>1</v>
      </c>
      <c r="E197" s="42">
        <v>139</v>
      </c>
      <c r="F197" s="42">
        <v>1</v>
      </c>
      <c r="G197" s="42">
        <v>18</v>
      </c>
      <c r="H197" s="42">
        <v>248</v>
      </c>
      <c r="I197" s="42">
        <v>46</v>
      </c>
      <c r="J197" s="42">
        <v>61</v>
      </c>
      <c r="K197" s="42">
        <v>13</v>
      </c>
      <c r="L197" s="42">
        <v>7</v>
      </c>
      <c r="M197" s="42">
        <v>19</v>
      </c>
      <c r="N197" s="42">
        <v>1</v>
      </c>
      <c r="O197" s="42">
        <v>0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1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3</v>
      </c>
      <c r="C199" s="42">
        <v>3</v>
      </c>
      <c r="D199" s="42">
        <v>0</v>
      </c>
      <c r="E199" s="42">
        <v>53</v>
      </c>
      <c r="F199" s="42">
        <v>1</v>
      </c>
      <c r="G199" s="42">
        <v>16</v>
      </c>
      <c r="H199" s="42">
        <v>57</v>
      </c>
      <c r="I199" s="42">
        <v>3</v>
      </c>
      <c r="J199" s="42">
        <v>18</v>
      </c>
      <c r="K199" s="42">
        <v>2</v>
      </c>
      <c r="L199" s="42">
        <v>27</v>
      </c>
      <c r="M199" s="42">
        <v>5</v>
      </c>
      <c r="N199" s="42">
        <v>0</v>
      </c>
      <c r="O199" s="42">
        <v>0</v>
      </c>
    </row>
    <row r="200" spans="1:15" x14ac:dyDescent="0.25">
      <c r="A200" s="46" t="s">
        <v>205</v>
      </c>
      <c r="B200" s="42">
        <v>0</v>
      </c>
      <c r="C200" s="42">
        <v>0</v>
      </c>
      <c r="D200" s="42">
        <v>0</v>
      </c>
      <c r="E200" s="42">
        <v>10</v>
      </c>
      <c r="F200" s="42">
        <v>0</v>
      </c>
      <c r="G200" s="42">
        <v>0</v>
      </c>
      <c r="H200" s="42">
        <v>3</v>
      </c>
      <c r="I200" s="42">
        <v>0</v>
      </c>
      <c r="J200" s="42">
        <v>6</v>
      </c>
      <c r="K200" s="42">
        <v>1</v>
      </c>
      <c r="L200" s="42">
        <v>5</v>
      </c>
      <c r="M200" s="42">
        <v>2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2</v>
      </c>
      <c r="I201" s="42">
        <v>0</v>
      </c>
      <c r="J201" s="42">
        <v>0</v>
      </c>
      <c r="K201" s="42">
        <v>1</v>
      </c>
      <c r="L201" s="42">
        <v>2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5</v>
      </c>
      <c r="G203" s="42">
        <v>1</v>
      </c>
      <c r="H203" s="42">
        <v>1</v>
      </c>
      <c r="I203" s="42">
        <v>0</v>
      </c>
      <c r="J203" s="42">
        <v>0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0</v>
      </c>
      <c r="C205" s="42">
        <v>0</v>
      </c>
      <c r="D205" s="42">
        <v>0</v>
      </c>
      <c r="E205" s="42">
        <v>16</v>
      </c>
      <c r="F205" s="42">
        <v>0</v>
      </c>
      <c r="G205" s="42">
        <v>0</v>
      </c>
      <c r="H205" s="42">
        <v>0</v>
      </c>
      <c r="I205" s="42">
        <v>1</v>
      </c>
      <c r="J205" s="42">
        <v>0</v>
      </c>
      <c r="K205" s="42">
        <v>0</v>
      </c>
      <c r="L205" s="42">
        <v>5</v>
      </c>
      <c r="M205" s="42">
        <v>0</v>
      </c>
      <c r="N205" s="42">
        <v>0</v>
      </c>
      <c r="O205" s="42">
        <v>0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1</v>
      </c>
      <c r="M206" s="42">
        <v>0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1</v>
      </c>
      <c r="C208" s="42">
        <v>1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2</v>
      </c>
      <c r="M211" s="42">
        <v>0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0</v>
      </c>
      <c r="G212" s="42">
        <v>1</v>
      </c>
      <c r="H212" s="42">
        <v>1</v>
      </c>
      <c r="I212" s="42">
        <v>0</v>
      </c>
      <c r="J212" s="42">
        <v>8</v>
      </c>
      <c r="K212" s="42">
        <v>1</v>
      </c>
      <c r="L212" s="42">
        <v>1</v>
      </c>
      <c r="M212" s="42">
        <v>3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1</v>
      </c>
      <c r="C213" s="42">
        <v>1</v>
      </c>
      <c r="D213" s="42">
        <v>0</v>
      </c>
      <c r="E213" s="42">
        <v>26</v>
      </c>
      <c r="F213" s="42">
        <v>0</v>
      </c>
      <c r="G213" s="42">
        <v>2</v>
      </c>
      <c r="H213" s="42">
        <v>4</v>
      </c>
      <c r="I213" s="42">
        <v>0</v>
      </c>
      <c r="J213" s="42">
        <v>3</v>
      </c>
      <c r="K213" s="42">
        <v>0</v>
      </c>
      <c r="L213" s="42">
        <v>5</v>
      </c>
      <c r="M213" s="42">
        <v>2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3</v>
      </c>
      <c r="C214" s="42">
        <v>3</v>
      </c>
      <c r="D214" s="42">
        <v>0</v>
      </c>
      <c r="E214" s="42">
        <v>66</v>
      </c>
      <c r="F214" s="42">
        <v>0</v>
      </c>
      <c r="G214" s="42">
        <v>3</v>
      </c>
      <c r="H214" s="42">
        <v>3</v>
      </c>
      <c r="I214" s="42">
        <v>1</v>
      </c>
      <c r="J214" s="42">
        <v>21</v>
      </c>
      <c r="K214" s="42">
        <v>4</v>
      </c>
      <c r="L214" s="42">
        <v>5</v>
      </c>
      <c r="M214" s="42">
        <v>2</v>
      </c>
      <c r="N214" s="42">
        <v>0</v>
      </c>
      <c r="O214" s="42">
        <v>0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5</v>
      </c>
      <c r="F215" s="42">
        <v>1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0</v>
      </c>
      <c r="C216" s="42">
        <v>0</v>
      </c>
      <c r="D216" s="42">
        <v>0</v>
      </c>
      <c r="E216" s="42">
        <v>118</v>
      </c>
      <c r="F216" s="42">
        <v>1</v>
      </c>
      <c r="G216" s="42">
        <v>13</v>
      </c>
      <c r="H216" s="42">
        <v>20</v>
      </c>
      <c r="I216" s="42">
        <v>4</v>
      </c>
      <c r="J216" s="42">
        <v>10</v>
      </c>
      <c r="K216" s="42">
        <v>0</v>
      </c>
      <c r="L216" s="42">
        <v>24</v>
      </c>
      <c r="M216" s="42">
        <v>5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3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0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0</v>
      </c>
      <c r="M220" s="42">
        <v>1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1</v>
      </c>
      <c r="L222" s="42">
        <v>2</v>
      </c>
      <c r="M222" s="42">
        <v>0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0</v>
      </c>
      <c r="G223" s="42">
        <v>1</v>
      </c>
      <c r="H223" s="42">
        <v>0</v>
      </c>
      <c r="I223" s="42">
        <v>0</v>
      </c>
      <c r="J223" s="42">
        <v>2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0</v>
      </c>
      <c r="C226" s="42">
        <v>0</v>
      </c>
      <c r="D226" s="42">
        <v>0</v>
      </c>
      <c r="E226" s="42">
        <v>36</v>
      </c>
      <c r="F226" s="42">
        <v>1</v>
      </c>
      <c r="G226" s="42">
        <v>3</v>
      </c>
      <c r="H226" s="42">
        <v>1</v>
      </c>
      <c r="I226" s="42">
        <v>0</v>
      </c>
      <c r="J226" s="42">
        <v>4</v>
      </c>
      <c r="K226" s="42">
        <v>1</v>
      </c>
      <c r="L226" s="42">
        <v>3</v>
      </c>
      <c r="M226" s="42">
        <v>0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7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5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0</v>
      </c>
      <c r="H230" s="42">
        <v>3</v>
      </c>
      <c r="I230" s="42">
        <v>0</v>
      </c>
      <c r="J230" s="42">
        <v>4</v>
      </c>
      <c r="K230" s="42">
        <v>0</v>
      </c>
      <c r="L230" s="42">
        <v>2</v>
      </c>
      <c r="M230" s="42">
        <v>1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1</v>
      </c>
      <c r="C231" s="42">
        <v>1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4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0</v>
      </c>
      <c r="C234" s="42">
        <v>0</v>
      </c>
      <c r="D234" s="42">
        <v>0</v>
      </c>
      <c r="E234" s="42">
        <v>54</v>
      </c>
      <c r="F234" s="42">
        <v>4</v>
      </c>
      <c r="G234" s="42">
        <v>2</v>
      </c>
      <c r="H234" s="42">
        <v>10</v>
      </c>
      <c r="I234" s="42">
        <v>0</v>
      </c>
      <c r="J234" s="42">
        <v>0</v>
      </c>
      <c r="K234" s="42">
        <v>2</v>
      </c>
      <c r="L234" s="42">
        <v>6</v>
      </c>
      <c r="M234" s="42">
        <v>1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1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0</v>
      </c>
      <c r="C236" s="42">
        <v>0</v>
      </c>
      <c r="D236" s="42">
        <v>0</v>
      </c>
      <c r="E236" s="42">
        <v>8</v>
      </c>
      <c r="F236" s="42">
        <v>4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1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1</v>
      </c>
      <c r="I238" s="42">
        <v>0</v>
      </c>
      <c r="J238" s="42">
        <v>0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0</v>
      </c>
      <c r="C239" s="42">
        <v>0</v>
      </c>
      <c r="D239" s="42">
        <v>0</v>
      </c>
      <c r="E239" s="42">
        <v>27</v>
      </c>
      <c r="F239" s="42">
        <v>3</v>
      </c>
      <c r="G239" s="42">
        <v>0</v>
      </c>
      <c r="H239" s="42">
        <v>2</v>
      </c>
      <c r="I239" s="42">
        <v>0</v>
      </c>
      <c r="J239" s="42">
        <v>2</v>
      </c>
      <c r="K239" s="42">
        <v>0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0</v>
      </c>
      <c r="C242" s="42">
        <v>0</v>
      </c>
      <c r="D242" s="42">
        <v>0</v>
      </c>
      <c r="E242" s="42">
        <v>30</v>
      </c>
      <c r="F242" s="42">
        <v>3</v>
      </c>
      <c r="G242" s="42">
        <v>3</v>
      </c>
      <c r="H242" s="42">
        <v>2</v>
      </c>
      <c r="I242" s="42">
        <v>0</v>
      </c>
      <c r="J242" s="42">
        <v>5</v>
      </c>
      <c r="K242" s="42">
        <v>5</v>
      </c>
      <c r="L242" s="42">
        <v>9</v>
      </c>
      <c r="M242" s="42">
        <v>1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1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2</v>
      </c>
      <c r="C244" s="42">
        <v>2</v>
      </c>
      <c r="D244" s="42">
        <v>0</v>
      </c>
      <c r="E244" s="42">
        <v>96</v>
      </c>
      <c r="F244" s="42">
        <v>0</v>
      </c>
      <c r="G244" s="42">
        <v>12</v>
      </c>
      <c r="H244" s="42">
        <v>14</v>
      </c>
      <c r="I244" s="42">
        <v>4</v>
      </c>
      <c r="J244" s="42">
        <v>22</v>
      </c>
      <c r="K244" s="42">
        <v>6</v>
      </c>
      <c r="L244" s="42">
        <v>8</v>
      </c>
      <c r="M244" s="42">
        <v>5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2</v>
      </c>
      <c r="M245" s="42">
        <v>0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1</v>
      </c>
      <c r="H246" s="42">
        <v>0</v>
      </c>
      <c r="I246" s="42">
        <v>0</v>
      </c>
      <c r="J246" s="42">
        <v>0</v>
      </c>
      <c r="K246" s="42">
        <v>0</v>
      </c>
      <c r="L246" s="42">
        <v>1</v>
      </c>
      <c r="M246" s="42">
        <v>0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1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2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1</v>
      </c>
      <c r="M252" s="42">
        <v>0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0</v>
      </c>
      <c r="C253" s="42">
        <v>0</v>
      </c>
      <c r="D253" s="42">
        <v>0</v>
      </c>
      <c r="E253" s="42">
        <v>7</v>
      </c>
      <c r="F253" s="42">
        <v>2</v>
      </c>
      <c r="G253" s="42">
        <v>1</v>
      </c>
      <c r="H253" s="42">
        <v>2</v>
      </c>
      <c r="I253" s="42">
        <v>0</v>
      </c>
      <c r="J253" s="42">
        <v>3</v>
      </c>
      <c r="K253" s="42">
        <v>0</v>
      </c>
      <c r="L253" s="42">
        <v>2</v>
      </c>
      <c r="M253" s="42">
        <v>0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0</v>
      </c>
      <c r="G256" s="42">
        <v>1</v>
      </c>
      <c r="H256" s="42">
        <v>8</v>
      </c>
      <c r="I256" s="42">
        <v>0</v>
      </c>
      <c r="J256" s="42">
        <v>18</v>
      </c>
      <c r="K256" s="42">
        <v>2</v>
      </c>
      <c r="L256" s="42">
        <v>12</v>
      </c>
      <c r="M256" s="42">
        <v>1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1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1</v>
      </c>
      <c r="G258" s="42">
        <v>1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0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1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1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2</v>
      </c>
      <c r="M263" s="42">
        <v>0</v>
      </c>
      <c r="N263" s="42">
        <v>1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1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1</v>
      </c>
      <c r="H267" s="42">
        <v>1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0</v>
      </c>
      <c r="C271" s="42">
        <v>0</v>
      </c>
      <c r="D271" s="42">
        <v>0</v>
      </c>
      <c r="E271" s="42">
        <v>74</v>
      </c>
      <c r="F271" s="42">
        <v>3</v>
      </c>
      <c r="G271" s="42">
        <v>5</v>
      </c>
      <c r="H271" s="42">
        <v>13</v>
      </c>
      <c r="I271" s="42">
        <v>3</v>
      </c>
      <c r="J271" s="42">
        <v>11</v>
      </c>
      <c r="K271" s="42">
        <v>2</v>
      </c>
      <c r="L271" s="42">
        <v>10</v>
      </c>
      <c r="M271" s="42">
        <v>6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1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0</v>
      </c>
      <c r="G274" s="42">
        <v>0</v>
      </c>
      <c r="H274" s="42">
        <v>1</v>
      </c>
      <c r="I274" s="42">
        <v>0</v>
      </c>
      <c r="J274" s="42">
        <v>0</v>
      </c>
      <c r="K274" s="42">
        <v>2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1</v>
      </c>
      <c r="H275" s="42">
        <v>0</v>
      </c>
      <c r="I275" s="42">
        <v>0</v>
      </c>
      <c r="J275" s="42">
        <v>0</v>
      </c>
      <c r="K275" s="42">
        <v>0</v>
      </c>
      <c r="L275" s="42">
        <v>4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3</v>
      </c>
      <c r="G276" s="42">
        <v>1</v>
      </c>
      <c r="H276" s="42">
        <v>1</v>
      </c>
      <c r="I276" s="42">
        <v>0</v>
      </c>
      <c r="J276" s="42">
        <v>3</v>
      </c>
      <c r="K276" s="42">
        <v>1</v>
      </c>
      <c r="L276" s="42">
        <v>3</v>
      </c>
      <c r="M276" s="42">
        <v>5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1</v>
      </c>
      <c r="I277" s="42">
        <v>0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0</v>
      </c>
      <c r="H280" s="42">
        <v>0</v>
      </c>
      <c r="I280" s="42">
        <v>1</v>
      </c>
      <c r="J280" s="42">
        <v>8</v>
      </c>
      <c r="K280" s="42">
        <v>0</v>
      </c>
      <c r="L280" s="42">
        <v>0</v>
      </c>
      <c r="M280" s="42">
        <v>5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1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0</v>
      </c>
      <c r="C282" s="42">
        <v>0</v>
      </c>
      <c r="D282" s="42">
        <v>0</v>
      </c>
      <c r="E282" s="42">
        <v>8</v>
      </c>
      <c r="F282" s="42">
        <v>0</v>
      </c>
      <c r="G282" s="42">
        <v>0</v>
      </c>
      <c r="H282" s="42">
        <v>1</v>
      </c>
      <c r="I282" s="42">
        <v>0</v>
      </c>
      <c r="J282" s="42">
        <v>1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1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2</v>
      </c>
      <c r="H285" s="42">
        <v>0</v>
      </c>
      <c r="I285" s="42">
        <v>0</v>
      </c>
      <c r="J285" s="42">
        <v>1</v>
      </c>
      <c r="K285" s="42">
        <v>0</v>
      </c>
      <c r="L285" s="42">
        <v>1</v>
      </c>
      <c r="M285" s="42">
        <v>1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4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2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0</v>
      </c>
      <c r="G290" s="42">
        <v>1</v>
      </c>
      <c r="H290" s="42">
        <v>0</v>
      </c>
      <c r="I290" s="42">
        <v>0</v>
      </c>
      <c r="J290" s="42">
        <v>4</v>
      </c>
      <c r="K290" s="42">
        <v>0</v>
      </c>
      <c r="L290" s="42">
        <v>2</v>
      </c>
      <c r="M290" s="42">
        <v>3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5">
      <c r="A293" s="46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4</v>
      </c>
      <c r="K293" s="42">
        <v>0</v>
      </c>
      <c r="L293" s="42">
        <v>6</v>
      </c>
      <c r="M293" s="42">
        <v>2</v>
      </c>
      <c r="N293" s="42">
        <v>0</v>
      </c>
      <c r="O293" s="42">
        <v>0</v>
      </c>
    </row>
    <row r="294" spans="1:15" x14ac:dyDescent="0.25">
      <c r="A294" s="46" t="s">
        <v>299</v>
      </c>
      <c r="B294" s="42">
        <v>1</v>
      </c>
      <c r="C294" s="42">
        <v>1</v>
      </c>
      <c r="D294" s="42">
        <v>0</v>
      </c>
      <c r="E294" s="42">
        <v>9</v>
      </c>
      <c r="F294" s="42">
        <v>2</v>
      </c>
      <c r="G294" s="42">
        <v>3</v>
      </c>
      <c r="H294" s="42">
        <v>3</v>
      </c>
      <c r="I294" s="42">
        <v>0</v>
      </c>
      <c r="J294" s="42">
        <v>7</v>
      </c>
      <c r="K294" s="42">
        <v>3</v>
      </c>
      <c r="L294" s="42">
        <v>4</v>
      </c>
      <c r="M294" s="42">
        <v>8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0</v>
      </c>
      <c r="G297" s="42">
        <v>3</v>
      </c>
      <c r="H297" s="42">
        <v>9</v>
      </c>
      <c r="I297" s="42">
        <v>2</v>
      </c>
      <c r="J297" s="42">
        <v>0</v>
      </c>
      <c r="K297" s="42">
        <v>1</v>
      </c>
      <c r="L297" s="42">
        <v>10</v>
      </c>
      <c r="M297" s="42">
        <v>1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3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1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1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4</v>
      </c>
      <c r="C300" s="42">
        <v>5</v>
      </c>
      <c r="D300" s="42">
        <v>0</v>
      </c>
      <c r="E300" s="42">
        <v>242</v>
      </c>
      <c r="F300" s="42">
        <v>2</v>
      </c>
      <c r="G300" s="42">
        <v>25</v>
      </c>
      <c r="H300" s="42">
        <v>178</v>
      </c>
      <c r="I300" s="42">
        <v>48</v>
      </c>
      <c r="J300" s="42">
        <v>65</v>
      </c>
      <c r="K300" s="42">
        <v>10</v>
      </c>
      <c r="L300" s="42">
        <v>12</v>
      </c>
      <c r="M300" s="42">
        <v>12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2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0</v>
      </c>
      <c r="C304" s="42">
        <v>0</v>
      </c>
      <c r="D304" s="42">
        <v>0</v>
      </c>
      <c r="E304" s="42">
        <v>85</v>
      </c>
      <c r="F304" s="42">
        <v>4</v>
      </c>
      <c r="G304" s="42">
        <v>2</v>
      </c>
      <c r="H304" s="42">
        <v>9</v>
      </c>
      <c r="I304" s="42">
        <v>3</v>
      </c>
      <c r="J304" s="42">
        <v>14</v>
      </c>
      <c r="K304" s="42">
        <v>3</v>
      </c>
      <c r="L304" s="42">
        <v>14</v>
      </c>
      <c r="M304" s="42">
        <v>12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7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1</v>
      </c>
      <c r="M305" s="42">
        <v>0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0</v>
      </c>
      <c r="C306" s="42">
        <v>0</v>
      </c>
      <c r="D306" s="42">
        <v>0</v>
      </c>
      <c r="E306" s="42">
        <v>21</v>
      </c>
      <c r="F306" s="42">
        <v>0</v>
      </c>
      <c r="G306" s="42">
        <v>1</v>
      </c>
      <c r="H306" s="42">
        <v>0</v>
      </c>
      <c r="I306" s="42">
        <v>0</v>
      </c>
      <c r="J306" s="42">
        <v>5</v>
      </c>
      <c r="K306" s="42">
        <v>1</v>
      </c>
      <c r="L306" s="42">
        <v>2</v>
      </c>
      <c r="M306" s="42">
        <v>4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1</v>
      </c>
      <c r="G307" s="42">
        <v>1</v>
      </c>
      <c r="H307" s="42">
        <v>0</v>
      </c>
      <c r="I307" s="42">
        <v>0</v>
      </c>
      <c r="J307" s="42">
        <v>2</v>
      </c>
      <c r="K307" s="42">
        <v>0</v>
      </c>
      <c r="L307" s="42">
        <v>3</v>
      </c>
      <c r="M307" s="42">
        <v>1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2</v>
      </c>
      <c r="C309" s="42">
        <v>3</v>
      </c>
      <c r="D309" s="42">
        <v>0</v>
      </c>
      <c r="E309" s="42">
        <v>36</v>
      </c>
      <c r="F309" s="42">
        <v>2</v>
      </c>
      <c r="G309" s="42">
        <v>4</v>
      </c>
      <c r="H309" s="42">
        <v>3</v>
      </c>
      <c r="I309" s="42">
        <v>2</v>
      </c>
      <c r="J309" s="42">
        <v>2</v>
      </c>
      <c r="K309" s="42">
        <v>2</v>
      </c>
      <c r="L309" s="42">
        <v>3</v>
      </c>
      <c r="M309" s="42">
        <v>1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0</v>
      </c>
      <c r="G310" s="42">
        <v>0</v>
      </c>
      <c r="H310" s="42">
        <v>0</v>
      </c>
      <c r="I310" s="42">
        <v>0</v>
      </c>
      <c r="J310" s="42">
        <v>1</v>
      </c>
      <c r="K310" s="42">
        <v>1</v>
      </c>
      <c r="L310" s="42">
        <v>6</v>
      </c>
      <c r="M310" s="42">
        <v>1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2</v>
      </c>
      <c r="M311" s="42">
        <v>0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1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5</v>
      </c>
      <c r="F313" s="42">
        <v>0</v>
      </c>
      <c r="G313" s="42">
        <v>0</v>
      </c>
      <c r="H313" s="42">
        <v>0</v>
      </c>
      <c r="I313" s="42">
        <v>1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0</v>
      </c>
      <c r="C314" s="42">
        <v>0</v>
      </c>
      <c r="D314" s="42">
        <v>0</v>
      </c>
      <c r="E314" s="42">
        <v>42</v>
      </c>
      <c r="F314" s="42">
        <v>1</v>
      </c>
      <c r="G314" s="42">
        <v>3</v>
      </c>
      <c r="H314" s="42">
        <v>12</v>
      </c>
      <c r="I314" s="42">
        <v>3</v>
      </c>
      <c r="J314" s="42">
        <v>4</v>
      </c>
      <c r="K314" s="42">
        <v>3</v>
      </c>
      <c r="L314" s="42">
        <v>4</v>
      </c>
      <c r="M314" s="42">
        <v>1</v>
      </c>
      <c r="N314" s="42">
        <v>0</v>
      </c>
      <c r="O314" s="42">
        <v>0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1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2</v>
      </c>
      <c r="G316" s="42">
        <v>0</v>
      </c>
      <c r="H316" s="42">
        <v>2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3</v>
      </c>
      <c r="C317" s="42">
        <v>3</v>
      </c>
      <c r="D317" s="42">
        <v>0</v>
      </c>
      <c r="E317" s="42">
        <v>165</v>
      </c>
      <c r="F317" s="42">
        <v>2</v>
      </c>
      <c r="G317" s="42">
        <v>38</v>
      </c>
      <c r="H317" s="42">
        <v>36</v>
      </c>
      <c r="I317" s="42">
        <v>5</v>
      </c>
      <c r="J317" s="42">
        <v>46</v>
      </c>
      <c r="K317" s="42">
        <v>14</v>
      </c>
      <c r="L317" s="42">
        <v>21</v>
      </c>
      <c r="M317" s="42">
        <v>23</v>
      </c>
      <c r="N317" s="42">
        <v>0</v>
      </c>
      <c r="O317" s="42">
        <v>0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3</v>
      </c>
      <c r="G319" s="42">
        <v>0</v>
      </c>
      <c r="H319" s="42">
        <v>2</v>
      </c>
      <c r="I319" s="42">
        <v>0</v>
      </c>
      <c r="J319" s="42">
        <v>0</v>
      </c>
      <c r="K319" s="42">
        <v>0</v>
      </c>
      <c r="L319" s="42">
        <v>2</v>
      </c>
      <c r="M319" s="42">
        <v>0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1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0</v>
      </c>
      <c r="C321" s="42">
        <v>0</v>
      </c>
      <c r="D321" s="42">
        <v>0</v>
      </c>
      <c r="E321" s="42">
        <v>15</v>
      </c>
      <c r="F321" s="42">
        <v>1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1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4</v>
      </c>
      <c r="C323" s="42">
        <v>4</v>
      </c>
      <c r="D323" s="42">
        <v>0</v>
      </c>
      <c r="E323" s="42">
        <v>292</v>
      </c>
      <c r="F323" s="42">
        <v>4</v>
      </c>
      <c r="G323" s="42">
        <v>21</v>
      </c>
      <c r="H323" s="42">
        <v>205</v>
      </c>
      <c r="I323" s="42">
        <v>9</v>
      </c>
      <c r="J323" s="42">
        <v>67</v>
      </c>
      <c r="K323" s="42">
        <v>23</v>
      </c>
      <c r="L323" s="42">
        <v>19</v>
      </c>
      <c r="M323" s="42">
        <v>42</v>
      </c>
      <c r="N323" s="42">
        <v>0</v>
      </c>
      <c r="O323" s="42">
        <v>0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1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3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1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1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0</v>
      </c>
      <c r="C329" s="42">
        <v>0</v>
      </c>
      <c r="D329" s="42">
        <v>0</v>
      </c>
      <c r="E329" s="42">
        <v>14</v>
      </c>
      <c r="F329" s="42">
        <v>5</v>
      </c>
      <c r="G329" s="42">
        <v>0</v>
      </c>
      <c r="H329" s="42">
        <v>2</v>
      </c>
      <c r="I329" s="42">
        <v>0</v>
      </c>
      <c r="J329" s="42">
        <v>1</v>
      </c>
      <c r="K329" s="42">
        <v>2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1</v>
      </c>
      <c r="C332" s="42">
        <v>1</v>
      </c>
      <c r="D332" s="42">
        <v>0</v>
      </c>
      <c r="E332" s="42">
        <v>16</v>
      </c>
      <c r="F332" s="42">
        <v>4</v>
      </c>
      <c r="G332" s="42">
        <v>1</v>
      </c>
      <c r="H332" s="42">
        <v>3</v>
      </c>
      <c r="I332" s="42">
        <v>0</v>
      </c>
      <c r="J332" s="42">
        <v>2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0</v>
      </c>
      <c r="C333" s="42">
        <v>0</v>
      </c>
      <c r="D333" s="42">
        <v>0</v>
      </c>
      <c r="E333" s="42">
        <v>7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1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3</v>
      </c>
      <c r="C337" s="42">
        <v>3</v>
      </c>
      <c r="D337" s="42">
        <v>0</v>
      </c>
      <c r="E337" s="42">
        <v>15</v>
      </c>
      <c r="F337" s="42">
        <v>1</v>
      </c>
      <c r="G337" s="42">
        <v>4</v>
      </c>
      <c r="H337" s="42">
        <v>19</v>
      </c>
      <c r="I337" s="42">
        <v>2</v>
      </c>
      <c r="J337" s="42">
        <v>10</v>
      </c>
      <c r="K337" s="42">
        <v>1</v>
      </c>
      <c r="L337" s="42">
        <v>3</v>
      </c>
      <c r="M337" s="42">
        <v>0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38</v>
      </c>
      <c r="C338" s="42">
        <v>43</v>
      </c>
      <c r="D338" s="42">
        <v>1</v>
      </c>
      <c r="E338" s="42">
        <v>2020</v>
      </c>
      <c r="F338" s="42">
        <v>8</v>
      </c>
      <c r="G338" s="42">
        <v>248</v>
      </c>
      <c r="H338" s="42">
        <v>2282</v>
      </c>
      <c r="I338" s="42">
        <v>559</v>
      </c>
      <c r="J338" s="42">
        <v>596</v>
      </c>
      <c r="K338" s="42">
        <v>55</v>
      </c>
      <c r="L338" s="42">
        <v>63</v>
      </c>
      <c r="M338" s="42">
        <v>160</v>
      </c>
      <c r="N338" s="42">
        <v>1</v>
      </c>
      <c r="O338" s="42">
        <v>0</v>
      </c>
    </row>
    <row r="339" spans="1:15" x14ac:dyDescent="0.25">
      <c r="A339" s="46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5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25">
      <c r="A343" s="46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4</v>
      </c>
      <c r="F345" s="42">
        <v>0</v>
      </c>
      <c r="G345" s="42">
        <v>0</v>
      </c>
      <c r="H345" s="42">
        <v>1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3</v>
      </c>
      <c r="F346" s="42">
        <v>0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1</v>
      </c>
      <c r="C348" s="42">
        <v>1</v>
      </c>
      <c r="D348" s="42">
        <v>0</v>
      </c>
      <c r="E348" s="42">
        <v>17</v>
      </c>
      <c r="F348" s="42">
        <v>4</v>
      </c>
      <c r="G348" s="42">
        <v>2</v>
      </c>
      <c r="H348" s="42">
        <v>1</v>
      </c>
      <c r="I348" s="42">
        <v>0</v>
      </c>
      <c r="J348" s="42">
        <v>1</v>
      </c>
      <c r="K348" s="42">
        <v>0</v>
      </c>
      <c r="L348" s="42">
        <v>3</v>
      </c>
      <c r="M348" s="42">
        <v>1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1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2</v>
      </c>
      <c r="I352" s="42">
        <v>1</v>
      </c>
      <c r="J352" s="42">
        <v>2</v>
      </c>
      <c r="K352" s="42">
        <v>6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3</v>
      </c>
      <c r="G354" s="42">
        <v>1</v>
      </c>
      <c r="H354" s="42">
        <v>1</v>
      </c>
      <c r="I354" s="42">
        <v>0</v>
      </c>
      <c r="J354" s="42">
        <v>1</v>
      </c>
      <c r="K354" s="42">
        <v>1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4</v>
      </c>
      <c r="C356" s="42">
        <v>5</v>
      </c>
      <c r="D356" s="42">
        <v>1</v>
      </c>
      <c r="E356" s="42">
        <v>259</v>
      </c>
      <c r="F356" s="42">
        <v>7</v>
      </c>
      <c r="G356" s="42">
        <v>19</v>
      </c>
      <c r="H356" s="42">
        <v>148</v>
      </c>
      <c r="I356" s="42">
        <v>6</v>
      </c>
      <c r="J356" s="42">
        <v>34</v>
      </c>
      <c r="K356" s="42">
        <v>19</v>
      </c>
      <c r="L356" s="42">
        <v>17</v>
      </c>
      <c r="M356" s="42">
        <v>47</v>
      </c>
      <c r="N356" s="42">
        <v>1</v>
      </c>
      <c r="O356" s="42">
        <v>0</v>
      </c>
    </row>
    <row r="357" spans="1:15" x14ac:dyDescent="0.25">
      <c r="A357" s="46" t="s">
        <v>362</v>
      </c>
      <c r="B357" s="42">
        <v>0</v>
      </c>
      <c r="C357" s="42">
        <v>0</v>
      </c>
      <c r="D357" s="42">
        <v>0</v>
      </c>
      <c r="E357" s="42">
        <v>48</v>
      </c>
      <c r="F357" s="42">
        <v>5</v>
      </c>
      <c r="G357" s="42">
        <v>1</v>
      </c>
      <c r="H357" s="42">
        <v>2</v>
      </c>
      <c r="I357" s="42">
        <v>0</v>
      </c>
      <c r="J357" s="42">
        <v>5</v>
      </c>
      <c r="K357" s="42">
        <v>1</v>
      </c>
      <c r="L357" s="42">
        <v>2</v>
      </c>
      <c r="M357" s="42">
        <v>0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0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1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0</v>
      </c>
      <c r="C360" s="42">
        <v>0</v>
      </c>
      <c r="D360" s="42">
        <v>0</v>
      </c>
      <c r="E360" s="42">
        <v>4</v>
      </c>
      <c r="F360" s="42">
        <v>1</v>
      </c>
      <c r="G360" s="42">
        <v>0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1</v>
      </c>
      <c r="C362" s="42">
        <v>2</v>
      </c>
      <c r="D362" s="42">
        <v>0</v>
      </c>
      <c r="E362" s="42">
        <v>12</v>
      </c>
      <c r="F362" s="42">
        <v>1</v>
      </c>
      <c r="G362" s="42">
        <v>0</v>
      </c>
      <c r="H362" s="42">
        <v>1</v>
      </c>
      <c r="I362" s="42">
        <v>0</v>
      </c>
      <c r="J362" s="42">
        <v>1</v>
      </c>
      <c r="K362" s="42">
        <v>0</v>
      </c>
      <c r="L362" s="42">
        <v>4</v>
      </c>
      <c r="M362" s="42">
        <v>0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1</v>
      </c>
      <c r="C363" s="42">
        <v>1</v>
      </c>
      <c r="D363" s="42">
        <v>0</v>
      </c>
      <c r="E363" s="42">
        <v>4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0</v>
      </c>
      <c r="C366" s="42">
        <v>0</v>
      </c>
      <c r="D366" s="42">
        <v>0</v>
      </c>
      <c r="E366" s="42">
        <v>49</v>
      </c>
      <c r="F366" s="42">
        <v>5</v>
      </c>
      <c r="G366" s="42">
        <v>1</v>
      </c>
      <c r="H366" s="42">
        <v>2</v>
      </c>
      <c r="I366" s="42">
        <v>0</v>
      </c>
      <c r="J366" s="42">
        <v>4</v>
      </c>
      <c r="K366" s="42">
        <v>1</v>
      </c>
      <c r="L366" s="42">
        <v>7</v>
      </c>
      <c r="M366" s="42">
        <v>7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0</v>
      </c>
      <c r="C369" s="42">
        <v>0</v>
      </c>
      <c r="D369" s="42">
        <v>0</v>
      </c>
      <c r="E369" s="42">
        <v>32</v>
      </c>
      <c r="F369" s="42">
        <v>0</v>
      </c>
      <c r="G369" s="42">
        <v>0</v>
      </c>
      <c r="H369" s="42">
        <v>3</v>
      </c>
      <c r="I369" s="42">
        <v>0</v>
      </c>
      <c r="J369" s="42">
        <v>3</v>
      </c>
      <c r="K369" s="42">
        <v>4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1</v>
      </c>
      <c r="I371" s="42">
        <v>0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15</v>
      </c>
      <c r="F372" s="42">
        <v>0</v>
      </c>
      <c r="G372" s="42">
        <v>2</v>
      </c>
      <c r="H372" s="42">
        <v>0</v>
      </c>
      <c r="I372" s="42">
        <v>0</v>
      </c>
      <c r="J372" s="42">
        <v>1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1</v>
      </c>
      <c r="H373" s="42">
        <v>3</v>
      </c>
      <c r="I373" s="42">
        <v>0</v>
      </c>
      <c r="J373" s="42">
        <v>1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4</v>
      </c>
      <c r="F374" s="42">
        <v>0</v>
      </c>
      <c r="G374" s="42">
        <v>1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1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2</v>
      </c>
      <c r="C376" s="42">
        <v>2</v>
      </c>
      <c r="D376" s="42">
        <v>0</v>
      </c>
      <c r="E376" s="42">
        <v>138</v>
      </c>
      <c r="F376" s="42">
        <v>3</v>
      </c>
      <c r="G376" s="42">
        <v>22</v>
      </c>
      <c r="H376" s="42">
        <v>24</v>
      </c>
      <c r="I376" s="42">
        <v>1</v>
      </c>
      <c r="J376" s="42">
        <v>22</v>
      </c>
      <c r="K376" s="42">
        <v>2</v>
      </c>
      <c r="L376" s="42">
        <v>8</v>
      </c>
      <c r="M376" s="42">
        <v>6</v>
      </c>
      <c r="N376" s="42">
        <v>0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6</v>
      </c>
      <c r="C378" s="42">
        <v>6</v>
      </c>
      <c r="D378" s="42">
        <v>0</v>
      </c>
      <c r="E378" s="42">
        <v>305</v>
      </c>
      <c r="F378" s="42">
        <v>8</v>
      </c>
      <c r="G378" s="42">
        <v>19</v>
      </c>
      <c r="H378" s="42">
        <v>110</v>
      </c>
      <c r="I378" s="42">
        <v>1</v>
      </c>
      <c r="J378" s="42">
        <v>82</v>
      </c>
      <c r="K378" s="42">
        <v>12</v>
      </c>
      <c r="L378" s="42">
        <v>26</v>
      </c>
      <c r="M378" s="42">
        <v>15</v>
      </c>
      <c r="N378" s="42">
        <v>0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1</v>
      </c>
      <c r="C380" s="42">
        <v>1</v>
      </c>
      <c r="D380" s="42">
        <v>0</v>
      </c>
      <c r="E380" s="42">
        <v>39</v>
      </c>
      <c r="F380" s="42">
        <v>1</v>
      </c>
      <c r="G380" s="42">
        <v>3</v>
      </c>
      <c r="H380" s="42">
        <v>3</v>
      </c>
      <c r="I380" s="42">
        <v>0</v>
      </c>
      <c r="J380" s="42">
        <v>13</v>
      </c>
      <c r="K380" s="42">
        <v>10</v>
      </c>
      <c r="L380" s="42">
        <v>10</v>
      </c>
      <c r="M380" s="42">
        <v>2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2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1</v>
      </c>
      <c r="C382" s="42">
        <v>1</v>
      </c>
      <c r="D382" s="42">
        <v>0</v>
      </c>
      <c r="E382" s="42">
        <v>46</v>
      </c>
      <c r="F382" s="42">
        <v>10</v>
      </c>
      <c r="G382" s="42">
        <v>0</v>
      </c>
      <c r="H382" s="42">
        <v>11</v>
      </c>
      <c r="I382" s="42">
        <v>0</v>
      </c>
      <c r="J382" s="42">
        <v>8</v>
      </c>
      <c r="K382" s="42">
        <v>2</v>
      </c>
      <c r="L382" s="42">
        <v>2</v>
      </c>
      <c r="M382" s="42">
        <v>7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5</v>
      </c>
      <c r="F383" s="42">
        <v>2</v>
      </c>
      <c r="G383" s="42">
        <v>0</v>
      </c>
      <c r="H383" s="42">
        <v>0</v>
      </c>
      <c r="I383" s="42">
        <v>0</v>
      </c>
      <c r="J383" s="42">
        <v>1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1</v>
      </c>
      <c r="C384" s="42">
        <v>1</v>
      </c>
      <c r="D384" s="42">
        <v>0</v>
      </c>
      <c r="E384" s="42">
        <v>85</v>
      </c>
      <c r="F384" s="42">
        <v>15</v>
      </c>
      <c r="G384" s="42">
        <v>7</v>
      </c>
      <c r="H384" s="42">
        <v>15</v>
      </c>
      <c r="I384" s="42">
        <v>1</v>
      </c>
      <c r="J384" s="42">
        <v>11</v>
      </c>
      <c r="K384" s="42">
        <v>1</v>
      </c>
      <c r="L384" s="42">
        <v>9</v>
      </c>
      <c r="M384" s="42">
        <v>2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0</v>
      </c>
      <c r="C385" s="42">
        <v>0</v>
      </c>
      <c r="D385" s="42">
        <v>0</v>
      </c>
      <c r="E385" s="42">
        <v>47</v>
      </c>
      <c r="F385" s="42">
        <v>8</v>
      </c>
      <c r="G385" s="42">
        <v>0</v>
      </c>
      <c r="H385" s="42">
        <v>2</v>
      </c>
      <c r="I385" s="42">
        <v>0</v>
      </c>
      <c r="J385" s="42">
        <v>9</v>
      </c>
      <c r="K385" s="42">
        <v>1</v>
      </c>
      <c r="L385" s="42">
        <v>9</v>
      </c>
      <c r="M385" s="42">
        <v>7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2</v>
      </c>
      <c r="C386" s="42">
        <v>2</v>
      </c>
      <c r="D386" s="42">
        <v>0</v>
      </c>
      <c r="E386" s="42">
        <v>96</v>
      </c>
      <c r="F386" s="42">
        <v>6</v>
      </c>
      <c r="G386" s="42">
        <v>10</v>
      </c>
      <c r="H386" s="42">
        <v>12</v>
      </c>
      <c r="I386" s="42">
        <v>1</v>
      </c>
      <c r="J386" s="42">
        <v>14</v>
      </c>
      <c r="K386" s="42">
        <v>3</v>
      </c>
      <c r="L386" s="42">
        <v>14</v>
      </c>
      <c r="M386" s="42">
        <v>7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0</v>
      </c>
      <c r="C387" s="42">
        <v>0</v>
      </c>
      <c r="D387" s="42">
        <v>0</v>
      </c>
      <c r="E387" s="42">
        <v>35</v>
      </c>
      <c r="F387" s="42">
        <v>2</v>
      </c>
      <c r="G387" s="42">
        <v>3</v>
      </c>
      <c r="H387" s="42">
        <v>9</v>
      </c>
      <c r="I387" s="42">
        <v>1</v>
      </c>
      <c r="J387" s="42">
        <v>3</v>
      </c>
      <c r="K387" s="42">
        <v>1</v>
      </c>
      <c r="L387" s="42">
        <v>7</v>
      </c>
      <c r="M387" s="42">
        <v>2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11</v>
      </c>
      <c r="F388" s="42">
        <v>0</v>
      </c>
      <c r="G388" s="42">
        <v>0</v>
      </c>
      <c r="H388" s="42">
        <v>0</v>
      </c>
      <c r="I388" s="42">
        <v>0</v>
      </c>
      <c r="J388" s="42">
        <v>1</v>
      </c>
      <c r="K388" s="42">
        <v>1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0</v>
      </c>
      <c r="E390" s="42">
        <v>3</v>
      </c>
      <c r="F390" s="42">
        <v>1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5">
      <c r="A391" s="46" t="s">
        <v>395</v>
      </c>
      <c r="B391" s="42">
        <v>0</v>
      </c>
      <c r="C391" s="42">
        <v>0</v>
      </c>
      <c r="D391" s="42">
        <v>0</v>
      </c>
      <c r="E391" s="42">
        <v>13</v>
      </c>
      <c r="F391" s="42">
        <v>0</v>
      </c>
      <c r="G391" s="42">
        <v>1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0</v>
      </c>
      <c r="C392" s="42">
        <v>0</v>
      </c>
      <c r="D392" s="42">
        <v>0</v>
      </c>
      <c r="E392" s="42">
        <v>9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3</v>
      </c>
      <c r="L392" s="42">
        <v>1</v>
      </c>
      <c r="M392" s="42">
        <v>0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1</v>
      </c>
      <c r="C394" s="42">
        <v>1</v>
      </c>
      <c r="D394" s="42">
        <v>0</v>
      </c>
      <c r="E394" s="42">
        <v>67</v>
      </c>
      <c r="F394" s="42">
        <v>5</v>
      </c>
      <c r="G394" s="42">
        <v>4</v>
      </c>
      <c r="H394" s="42">
        <v>15</v>
      </c>
      <c r="I394" s="42">
        <v>0</v>
      </c>
      <c r="J394" s="42">
        <v>10</v>
      </c>
      <c r="K394" s="42">
        <v>1</v>
      </c>
      <c r="L394" s="42">
        <v>0</v>
      </c>
      <c r="M394" s="42">
        <v>0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11</v>
      </c>
      <c r="F396" s="42">
        <v>0</v>
      </c>
      <c r="G396" s="42">
        <v>2</v>
      </c>
      <c r="H396" s="42">
        <v>2</v>
      </c>
      <c r="I396" s="42">
        <v>0</v>
      </c>
      <c r="J396" s="42">
        <v>6</v>
      </c>
      <c r="K396" s="42">
        <v>0</v>
      </c>
      <c r="L396" s="42">
        <v>2</v>
      </c>
      <c r="M396" s="42">
        <v>1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1</v>
      </c>
      <c r="C397" s="42">
        <v>2</v>
      </c>
      <c r="D397" s="42">
        <v>0</v>
      </c>
      <c r="E397" s="42">
        <v>22</v>
      </c>
      <c r="F397" s="42">
        <v>8</v>
      </c>
      <c r="G397" s="42">
        <v>2</v>
      </c>
      <c r="H397" s="42">
        <v>1</v>
      </c>
      <c r="I397" s="42">
        <v>3</v>
      </c>
      <c r="J397" s="42">
        <v>3</v>
      </c>
      <c r="K397" s="42">
        <v>2</v>
      </c>
      <c r="L397" s="42">
        <v>3</v>
      </c>
      <c r="M397" s="42">
        <v>1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1</v>
      </c>
      <c r="C398" s="42">
        <v>1</v>
      </c>
      <c r="D398" s="42">
        <v>0</v>
      </c>
      <c r="E398" s="42">
        <v>67</v>
      </c>
      <c r="F398" s="42">
        <v>3</v>
      </c>
      <c r="G398" s="42">
        <v>0</v>
      </c>
      <c r="H398" s="42">
        <v>4</v>
      </c>
      <c r="I398" s="42">
        <v>0</v>
      </c>
      <c r="J398" s="42">
        <v>4</v>
      </c>
      <c r="K398" s="42">
        <v>7</v>
      </c>
      <c r="L398" s="42">
        <v>3</v>
      </c>
      <c r="M398" s="42">
        <v>3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0</v>
      </c>
      <c r="H399" s="42">
        <v>3</v>
      </c>
      <c r="I399" s="42">
        <v>0</v>
      </c>
      <c r="J399" s="42">
        <v>1</v>
      </c>
      <c r="K399" s="42">
        <v>3</v>
      </c>
      <c r="L399" s="42">
        <v>9</v>
      </c>
      <c r="M399" s="42">
        <v>5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1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2</v>
      </c>
      <c r="F401" s="42">
        <v>2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5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1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0</v>
      </c>
      <c r="C407" s="42">
        <v>0</v>
      </c>
      <c r="D407" s="42">
        <v>0</v>
      </c>
      <c r="E407" s="42">
        <v>30</v>
      </c>
      <c r="F407" s="42">
        <v>0</v>
      </c>
      <c r="G407" s="42">
        <v>1</v>
      </c>
      <c r="H407" s="42">
        <v>8</v>
      </c>
      <c r="I407" s="42">
        <v>0</v>
      </c>
      <c r="J407" s="42">
        <v>0</v>
      </c>
      <c r="K407" s="42">
        <v>2</v>
      </c>
      <c r="L407" s="42">
        <v>4</v>
      </c>
      <c r="M407" s="42">
        <v>2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6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3</v>
      </c>
      <c r="C411" s="42">
        <v>3</v>
      </c>
      <c r="D411" s="42">
        <v>0</v>
      </c>
      <c r="E411" s="42">
        <v>196</v>
      </c>
      <c r="F411" s="42">
        <v>1</v>
      </c>
      <c r="G411" s="42">
        <v>26</v>
      </c>
      <c r="H411" s="42">
        <v>174</v>
      </c>
      <c r="I411" s="42">
        <v>64</v>
      </c>
      <c r="J411" s="42">
        <v>48</v>
      </c>
      <c r="K411" s="42">
        <v>7</v>
      </c>
      <c r="L411" s="42">
        <v>14</v>
      </c>
      <c r="M411" s="42">
        <v>23</v>
      </c>
      <c r="N411" s="42">
        <v>0</v>
      </c>
      <c r="O411" s="42">
        <v>0</v>
      </c>
    </row>
    <row r="412" spans="1:15" x14ac:dyDescent="0.25">
      <c r="A412" s="46" t="s">
        <v>416</v>
      </c>
      <c r="B412" s="42">
        <v>0</v>
      </c>
      <c r="C412" s="42">
        <v>0</v>
      </c>
      <c r="D412" s="42">
        <v>0</v>
      </c>
      <c r="E412" s="42">
        <v>43</v>
      </c>
      <c r="F412" s="42">
        <v>3</v>
      </c>
      <c r="G412" s="42">
        <v>3</v>
      </c>
      <c r="H412" s="42">
        <v>3</v>
      </c>
      <c r="I412" s="42">
        <v>0</v>
      </c>
      <c r="J412" s="42">
        <v>4</v>
      </c>
      <c r="K412" s="42">
        <v>4</v>
      </c>
      <c r="L412" s="42">
        <v>10</v>
      </c>
      <c r="M412" s="42">
        <v>4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0</v>
      </c>
      <c r="C413" s="42">
        <v>0</v>
      </c>
      <c r="D413" s="42">
        <v>0</v>
      </c>
      <c r="E413" s="42">
        <v>34</v>
      </c>
      <c r="F413" s="42">
        <v>1</v>
      </c>
      <c r="G413" s="42">
        <v>2</v>
      </c>
      <c r="H413" s="42">
        <v>6</v>
      </c>
      <c r="I413" s="42">
        <v>0</v>
      </c>
      <c r="J413" s="42">
        <v>4</v>
      </c>
      <c r="K413" s="42">
        <v>2</v>
      </c>
      <c r="L413" s="42">
        <v>5</v>
      </c>
      <c r="M413" s="42">
        <v>5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1</v>
      </c>
      <c r="C414" s="42">
        <v>1</v>
      </c>
      <c r="D414" s="42">
        <v>0</v>
      </c>
      <c r="E414" s="42">
        <v>7</v>
      </c>
      <c r="F414" s="42">
        <v>0</v>
      </c>
      <c r="G414" s="42">
        <v>0</v>
      </c>
      <c r="H414" s="42">
        <v>2</v>
      </c>
      <c r="I414" s="42">
        <v>1</v>
      </c>
      <c r="J414" s="42">
        <v>5</v>
      </c>
      <c r="K414" s="42">
        <v>0</v>
      </c>
      <c r="L414" s="42">
        <v>5</v>
      </c>
      <c r="M414" s="42">
        <v>0</v>
      </c>
      <c r="N414" s="42">
        <v>0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2</v>
      </c>
      <c r="F415" s="42">
        <v>2</v>
      </c>
      <c r="G415" s="42">
        <v>1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2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1</v>
      </c>
      <c r="C417" s="42">
        <v>1</v>
      </c>
      <c r="D417" s="42">
        <v>0</v>
      </c>
      <c r="E417" s="42">
        <v>6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0</v>
      </c>
      <c r="C423" s="42">
        <v>0</v>
      </c>
      <c r="D423" s="42">
        <v>0</v>
      </c>
      <c r="E423" s="42">
        <v>23</v>
      </c>
      <c r="F423" s="42">
        <v>10</v>
      </c>
      <c r="G423" s="42">
        <v>0</v>
      </c>
      <c r="H423" s="42">
        <v>1</v>
      </c>
      <c r="I423" s="42">
        <v>0</v>
      </c>
      <c r="J423" s="42">
        <v>3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23</v>
      </c>
      <c r="F424" s="42">
        <v>0</v>
      </c>
      <c r="G424" s="42">
        <v>2</v>
      </c>
      <c r="H424" s="42">
        <v>5</v>
      </c>
      <c r="I424" s="42">
        <v>2</v>
      </c>
      <c r="J424" s="42">
        <v>2</v>
      </c>
      <c r="K424" s="42">
        <v>1</v>
      </c>
      <c r="L424" s="42">
        <v>3</v>
      </c>
      <c r="M424" s="42">
        <v>1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0</v>
      </c>
      <c r="C425" s="42">
        <v>0</v>
      </c>
      <c r="D425" s="42">
        <v>0</v>
      </c>
      <c r="E425" s="42">
        <v>13</v>
      </c>
      <c r="F425" s="42">
        <v>0</v>
      </c>
      <c r="G425" s="42">
        <v>1</v>
      </c>
      <c r="H425" s="42">
        <v>4</v>
      </c>
      <c r="I425" s="42">
        <v>0</v>
      </c>
      <c r="J425" s="42">
        <v>1</v>
      </c>
      <c r="K425" s="42">
        <v>6</v>
      </c>
      <c r="L425" s="42">
        <v>0</v>
      </c>
      <c r="M425" s="42">
        <v>3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3</v>
      </c>
      <c r="F426" s="42">
        <v>0</v>
      </c>
      <c r="G426" s="42">
        <v>0</v>
      </c>
      <c r="H426" s="42">
        <v>2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1</v>
      </c>
      <c r="C427" s="42">
        <v>1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1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1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0</v>
      </c>
      <c r="C430" s="42">
        <v>0</v>
      </c>
      <c r="D430" s="42">
        <v>0</v>
      </c>
      <c r="E430" s="42">
        <v>10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2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1</v>
      </c>
      <c r="C431" s="42">
        <v>1</v>
      </c>
      <c r="D431" s="42">
        <v>0</v>
      </c>
      <c r="E431" s="42">
        <v>51</v>
      </c>
      <c r="F431" s="42">
        <v>1</v>
      </c>
      <c r="G431" s="42">
        <v>8</v>
      </c>
      <c r="H431" s="42">
        <v>30</v>
      </c>
      <c r="I431" s="42">
        <v>1</v>
      </c>
      <c r="J431" s="42">
        <v>12</v>
      </c>
      <c r="K431" s="42">
        <v>3</v>
      </c>
      <c r="L431" s="42">
        <v>6</v>
      </c>
      <c r="M431" s="42">
        <v>10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3</v>
      </c>
      <c r="C432" s="42">
        <v>4</v>
      </c>
      <c r="D432" s="42">
        <v>0</v>
      </c>
      <c r="E432" s="42">
        <v>125</v>
      </c>
      <c r="F432" s="42">
        <v>2</v>
      </c>
      <c r="G432" s="42">
        <v>13</v>
      </c>
      <c r="H432" s="42">
        <v>112</v>
      </c>
      <c r="I432" s="42">
        <v>13</v>
      </c>
      <c r="J432" s="42">
        <v>20</v>
      </c>
      <c r="K432" s="42">
        <v>5</v>
      </c>
      <c r="L432" s="42">
        <v>14</v>
      </c>
      <c r="M432" s="42">
        <v>13</v>
      </c>
      <c r="N432" s="42">
        <v>0</v>
      </c>
      <c r="O432" s="42">
        <v>0</v>
      </c>
    </row>
    <row r="433" spans="1:15" x14ac:dyDescent="0.25">
      <c r="A433" s="46" t="s">
        <v>437</v>
      </c>
      <c r="B433" s="42">
        <v>1</v>
      </c>
      <c r="C433" s="42">
        <v>1</v>
      </c>
      <c r="D433" s="42">
        <v>0</v>
      </c>
      <c r="E433" s="42">
        <v>23</v>
      </c>
      <c r="F433" s="42">
        <v>0</v>
      </c>
      <c r="G433" s="42">
        <v>1</v>
      </c>
      <c r="H433" s="42">
        <v>10</v>
      </c>
      <c r="I433" s="42">
        <v>0</v>
      </c>
      <c r="J433" s="42">
        <v>4</v>
      </c>
      <c r="K433" s="42">
        <v>2</v>
      </c>
      <c r="L433" s="42">
        <v>1</v>
      </c>
      <c r="M433" s="42">
        <v>1</v>
      </c>
      <c r="N433" s="42">
        <v>0</v>
      </c>
      <c r="O433" s="42">
        <v>0</v>
      </c>
    </row>
    <row r="434" spans="1:15" x14ac:dyDescent="0.25">
      <c r="A434" s="46" t="s">
        <v>438</v>
      </c>
      <c r="B434" s="42">
        <v>1</v>
      </c>
      <c r="C434" s="42">
        <v>1</v>
      </c>
      <c r="D434" s="42">
        <v>0</v>
      </c>
      <c r="E434" s="42">
        <v>6</v>
      </c>
      <c r="F434" s="42">
        <v>1</v>
      </c>
      <c r="G434" s="42">
        <v>1</v>
      </c>
      <c r="H434" s="42">
        <v>0</v>
      </c>
      <c r="I434" s="42">
        <v>1</v>
      </c>
      <c r="J434" s="42">
        <v>1</v>
      </c>
      <c r="K434" s="42">
        <v>1</v>
      </c>
      <c r="L434" s="42">
        <v>3</v>
      </c>
      <c r="M434" s="42">
        <v>0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1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0</v>
      </c>
      <c r="C439" s="42">
        <v>0</v>
      </c>
      <c r="D439" s="42">
        <v>0</v>
      </c>
      <c r="E439" s="42">
        <v>3</v>
      </c>
      <c r="F439" s="42">
        <v>0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0</v>
      </c>
      <c r="C440" s="42">
        <v>0</v>
      </c>
      <c r="D440" s="42">
        <v>0</v>
      </c>
      <c r="E440" s="42">
        <v>8</v>
      </c>
      <c r="F440" s="42">
        <v>0</v>
      </c>
      <c r="G440" s="42">
        <v>1</v>
      </c>
      <c r="H440" s="42">
        <v>0</v>
      </c>
      <c r="I440" s="42">
        <v>0</v>
      </c>
      <c r="J440" s="42">
        <v>1</v>
      </c>
      <c r="K440" s="42">
        <v>0</v>
      </c>
      <c r="L440" s="42">
        <v>2</v>
      </c>
      <c r="M440" s="42">
        <v>0</v>
      </c>
      <c r="N440" s="42">
        <v>0</v>
      </c>
      <c r="O440" s="42">
        <v>1</v>
      </c>
    </row>
    <row r="441" spans="1:15" x14ac:dyDescent="0.25">
      <c r="A441" s="46" t="s">
        <v>445</v>
      </c>
      <c r="B441" s="42">
        <v>0</v>
      </c>
      <c r="C441" s="42">
        <v>0</v>
      </c>
      <c r="D441" s="42">
        <v>0</v>
      </c>
      <c r="E441" s="42">
        <v>4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2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2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0</v>
      </c>
      <c r="C448" s="42">
        <v>0</v>
      </c>
      <c r="D448" s="42">
        <v>0</v>
      </c>
      <c r="E448" s="42">
        <v>22</v>
      </c>
      <c r="F448" s="42">
        <v>2</v>
      </c>
      <c r="G448" s="42">
        <v>3</v>
      </c>
      <c r="H448" s="42">
        <v>1</v>
      </c>
      <c r="I448" s="42">
        <v>0</v>
      </c>
      <c r="J448" s="42">
        <v>2</v>
      </c>
      <c r="K448" s="42">
        <v>1</v>
      </c>
      <c r="L448" s="42">
        <v>3</v>
      </c>
      <c r="M448" s="42">
        <v>1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0</v>
      </c>
      <c r="C449" s="42">
        <v>0</v>
      </c>
      <c r="D449" s="42">
        <v>0</v>
      </c>
      <c r="E449" s="42">
        <v>55</v>
      </c>
      <c r="F449" s="42">
        <v>5</v>
      </c>
      <c r="G449" s="42">
        <v>1</v>
      </c>
      <c r="H449" s="42">
        <v>4</v>
      </c>
      <c r="I449" s="42">
        <v>0</v>
      </c>
      <c r="J449" s="42">
        <v>2</v>
      </c>
      <c r="K449" s="42">
        <v>1</v>
      </c>
      <c r="L449" s="42">
        <v>10</v>
      </c>
      <c r="M449" s="42">
        <v>3</v>
      </c>
      <c r="N449" s="42">
        <v>0</v>
      </c>
      <c r="O449" s="42">
        <v>0</v>
      </c>
    </row>
    <row r="450" spans="1:15" x14ac:dyDescent="0.25">
      <c r="A450" s="46" t="s">
        <v>454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0</v>
      </c>
      <c r="H450" s="42">
        <v>3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0</v>
      </c>
      <c r="C451" s="42">
        <v>0</v>
      </c>
      <c r="D451" s="42">
        <v>0</v>
      </c>
      <c r="E451" s="42">
        <v>15</v>
      </c>
      <c r="F451" s="42">
        <v>0</v>
      </c>
      <c r="G451" s="42">
        <v>3</v>
      </c>
      <c r="H451" s="42">
        <v>1</v>
      </c>
      <c r="I451" s="42">
        <v>0</v>
      </c>
      <c r="J451" s="42">
        <v>1</v>
      </c>
      <c r="K451" s="42">
        <v>0</v>
      </c>
      <c r="L451" s="42">
        <v>1</v>
      </c>
      <c r="M451" s="42">
        <v>1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1</v>
      </c>
      <c r="I452" s="42">
        <v>0</v>
      </c>
      <c r="J452" s="42">
        <v>1</v>
      </c>
      <c r="K452" s="42">
        <v>0</v>
      </c>
      <c r="L452" s="42">
        <v>1</v>
      </c>
      <c r="M452" s="42">
        <v>4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1</v>
      </c>
      <c r="C453" s="42">
        <v>1</v>
      </c>
      <c r="D453" s="42">
        <v>0</v>
      </c>
      <c r="E453" s="42">
        <v>13</v>
      </c>
      <c r="F453" s="42">
        <v>0</v>
      </c>
      <c r="G453" s="42">
        <v>0</v>
      </c>
      <c r="H453" s="42">
        <v>0</v>
      </c>
      <c r="I453" s="42">
        <v>0</v>
      </c>
      <c r="J453" s="42">
        <v>1</v>
      </c>
      <c r="K453" s="42">
        <v>1</v>
      </c>
      <c r="L453" s="42">
        <v>3</v>
      </c>
      <c r="M453" s="42">
        <v>6</v>
      </c>
      <c r="N453" s="42">
        <v>0</v>
      </c>
      <c r="O453" s="42">
        <v>0</v>
      </c>
    </row>
    <row r="454" spans="1:15" x14ac:dyDescent="0.25">
      <c r="A454" s="46" t="s">
        <v>458</v>
      </c>
      <c r="B454" s="42">
        <v>2</v>
      </c>
      <c r="C454" s="42">
        <v>2</v>
      </c>
      <c r="D454" s="42">
        <v>0</v>
      </c>
      <c r="E454" s="42">
        <v>42</v>
      </c>
      <c r="F454" s="42">
        <v>3</v>
      </c>
      <c r="G454" s="42">
        <v>6</v>
      </c>
      <c r="H454" s="42">
        <v>13</v>
      </c>
      <c r="I454" s="42">
        <v>4</v>
      </c>
      <c r="J454" s="42">
        <v>12</v>
      </c>
      <c r="K454" s="42">
        <v>2</v>
      </c>
      <c r="L454" s="42">
        <v>3</v>
      </c>
      <c r="M454" s="42">
        <v>7</v>
      </c>
      <c r="N454" s="42">
        <v>0</v>
      </c>
      <c r="O454" s="42">
        <v>0</v>
      </c>
    </row>
    <row r="455" spans="1:15" x14ac:dyDescent="0.25">
      <c r="A455" s="46" t="s">
        <v>459</v>
      </c>
      <c r="B455" s="42">
        <v>1</v>
      </c>
      <c r="C455" s="42">
        <v>1</v>
      </c>
      <c r="D455" s="42">
        <v>0</v>
      </c>
      <c r="E455" s="42">
        <v>28</v>
      </c>
      <c r="F455" s="42">
        <v>0</v>
      </c>
      <c r="G455" s="42">
        <v>2</v>
      </c>
      <c r="H455" s="42">
        <v>1</v>
      </c>
      <c r="I455" s="42">
        <v>1</v>
      </c>
      <c r="J455" s="42">
        <v>6</v>
      </c>
      <c r="K455" s="42">
        <v>0</v>
      </c>
      <c r="L455" s="42">
        <v>1</v>
      </c>
      <c r="M455" s="42">
        <v>0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0</v>
      </c>
      <c r="C457" s="42">
        <v>0</v>
      </c>
      <c r="D457" s="42">
        <v>0</v>
      </c>
      <c r="E457" s="42">
        <v>3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0</v>
      </c>
      <c r="C458" s="42">
        <v>0</v>
      </c>
      <c r="D458" s="42">
        <v>1</v>
      </c>
      <c r="E458" s="42">
        <v>5</v>
      </c>
      <c r="F458" s="42">
        <v>0</v>
      </c>
      <c r="G458" s="42">
        <v>1</v>
      </c>
      <c r="H458" s="42">
        <v>1</v>
      </c>
      <c r="I458" s="42">
        <v>0</v>
      </c>
      <c r="J458" s="42">
        <v>4</v>
      </c>
      <c r="K458" s="42">
        <v>0</v>
      </c>
      <c r="L458" s="42">
        <v>1</v>
      </c>
      <c r="M458" s="42">
        <v>0</v>
      </c>
      <c r="N458" s="42">
        <v>1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18</v>
      </c>
      <c r="F459" s="42">
        <v>2</v>
      </c>
      <c r="G459" s="42">
        <v>0</v>
      </c>
      <c r="H459" s="42">
        <v>2</v>
      </c>
      <c r="I459" s="42">
        <v>0</v>
      </c>
      <c r="J459" s="42">
        <v>1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0</v>
      </c>
      <c r="C460" s="42">
        <v>0</v>
      </c>
      <c r="D460" s="42">
        <v>0</v>
      </c>
      <c r="E460" s="42">
        <v>18</v>
      </c>
      <c r="F460" s="42">
        <v>1</v>
      </c>
      <c r="G460" s="42">
        <v>0</v>
      </c>
      <c r="H460" s="42">
        <v>2</v>
      </c>
      <c r="I460" s="42">
        <v>1</v>
      </c>
      <c r="J460" s="42">
        <v>9</v>
      </c>
      <c r="K460" s="42">
        <v>0</v>
      </c>
      <c r="L460" s="42">
        <v>6</v>
      </c>
      <c r="M460" s="42">
        <v>1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6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1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1</v>
      </c>
      <c r="C464" s="42">
        <v>1</v>
      </c>
      <c r="D464" s="42">
        <v>0</v>
      </c>
      <c r="E464" s="42">
        <v>102</v>
      </c>
      <c r="F464" s="42">
        <v>2</v>
      </c>
      <c r="G464" s="42">
        <v>5</v>
      </c>
      <c r="H464" s="42">
        <v>12</v>
      </c>
      <c r="I464" s="42">
        <v>1</v>
      </c>
      <c r="J464" s="42">
        <v>23</v>
      </c>
      <c r="K464" s="42">
        <v>0</v>
      </c>
      <c r="L464" s="42">
        <v>11</v>
      </c>
      <c r="M464" s="42">
        <v>15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3</v>
      </c>
      <c r="C465" s="42">
        <v>4</v>
      </c>
      <c r="D465" s="42">
        <v>0</v>
      </c>
      <c r="E465" s="42">
        <v>158</v>
      </c>
      <c r="F465" s="42">
        <v>3</v>
      </c>
      <c r="G465" s="42">
        <v>20</v>
      </c>
      <c r="H465" s="42">
        <v>50</v>
      </c>
      <c r="I465" s="42">
        <v>7</v>
      </c>
      <c r="J465" s="42">
        <v>32</v>
      </c>
      <c r="K465" s="42">
        <v>4</v>
      </c>
      <c r="L465" s="42">
        <v>12</v>
      </c>
      <c r="M465" s="42">
        <v>16</v>
      </c>
      <c r="N465" s="42">
        <v>0</v>
      </c>
      <c r="O465" s="42">
        <v>0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2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0</v>
      </c>
      <c r="C468" s="42">
        <v>0</v>
      </c>
      <c r="D468" s="42">
        <v>0</v>
      </c>
      <c r="E468" s="42">
        <v>9</v>
      </c>
      <c r="F468" s="42">
        <v>0</v>
      </c>
      <c r="G468" s="42">
        <v>0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0</v>
      </c>
      <c r="C469" s="42">
        <v>0</v>
      </c>
      <c r="D469" s="42">
        <v>0</v>
      </c>
      <c r="E469" s="42">
        <v>26</v>
      </c>
      <c r="F469" s="42">
        <v>1</v>
      </c>
      <c r="G469" s="42">
        <v>0</v>
      </c>
      <c r="H469" s="42">
        <v>2</v>
      </c>
      <c r="I469" s="42">
        <v>0</v>
      </c>
      <c r="J469" s="42">
        <v>3</v>
      </c>
      <c r="K469" s="42">
        <v>0</v>
      </c>
      <c r="L469" s="42">
        <v>5</v>
      </c>
      <c r="M469" s="42">
        <v>3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0</v>
      </c>
      <c r="C470" s="42">
        <v>0</v>
      </c>
      <c r="D470" s="42">
        <v>0</v>
      </c>
      <c r="E470" s="42">
        <v>25</v>
      </c>
      <c r="F470" s="42">
        <v>1</v>
      </c>
      <c r="G470" s="42">
        <v>0</v>
      </c>
      <c r="H470" s="42">
        <v>1</v>
      </c>
      <c r="I470" s="42">
        <v>0</v>
      </c>
      <c r="J470" s="42">
        <v>3</v>
      </c>
      <c r="K470" s="42">
        <v>0</v>
      </c>
      <c r="L470" s="42">
        <v>2</v>
      </c>
      <c r="M470" s="42">
        <v>1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5</v>
      </c>
      <c r="F471" s="42">
        <v>1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1</v>
      </c>
      <c r="C473" s="42">
        <v>1</v>
      </c>
      <c r="D473" s="42">
        <v>0</v>
      </c>
      <c r="E473" s="42">
        <v>10</v>
      </c>
      <c r="F473" s="42">
        <v>0</v>
      </c>
      <c r="G473" s="42">
        <v>1</v>
      </c>
      <c r="H473" s="42">
        <v>0</v>
      </c>
      <c r="I473" s="42">
        <v>0</v>
      </c>
      <c r="J473" s="42">
        <v>4</v>
      </c>
      <c r="K473" s="42">
        <v>0</v>
      </c>
      <c r="L473" s="42">
        <v>5</v>
      </c>
      <c r="M473" s="42">
        <v>8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2</v>
      </c>
      <c r="F474" s="42">
        <v>0</v>
      </c>
      <c r="G474" s="42">
        <v>0</v>
      </c>
      <c r="H474" s="42">
        <v>1</v>
      </c>
      <c r="I474" s="42">
        <v>0</v>
      </c>
      <c r="J474" s="42">
        <v>0</v>
      </c>
      <c r="K474" s="42">
        <v>0</v>
      </c>
      <c r="L474" s="42">
        <v>2</v>
      </c>
      <c r="M474" s="42">
        <v>0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3</v>
      </c>
      <c r="C475" s="42">
        <v>6</v>
      </c>
      <c r="D475" s="42">
        <v>0</v>
      </c>
      <c r="E475" s="42">
        <v>16</v>
      </c>
      <c r="F475" s="42">
        <v>1</v>
      </c>
      <c r="G475" s="42">
        <v>1</v>
      </c>
      <c r="H475" s="42">
        <v>5</v>
      </c>
      <c r="I475" s="42">
        <v>2</v>
      </c>
      <c r="J475" s="42">
        <v>3</v>
      </c>
      <c r="K475" s="42">
        <v>0</v>
      </c>
      <c r="L475" s="42">
        <v>1</v>
      </c>
      <c r="M475" s="42">
        <v>5</v>
      </c>
      <c r="N475" s="42">
        <v>0</v>
      </c>
      <c r="O475" s="42">
        <v>0</v>
      </c>
    </row>
    <row r="476" spans="1:15" x14ac:dyDescent="0.25">
      <c r="A476" s="46" t="s">
        <v>480</v>
      </c>
      <c r="B476" s="42">
        <v>0</v>
      </c>
      <c r="C476" s="42">
        <v>0</v>
      </c>
      <c r="D476" s="42">
        <v>0</v>
      </c>
      <c r="E476" s="42">
        <v>7</v>
      </c>
      <c r="F476" s="42">
        <v>0</v>
      </c>
      <c r="G476" s="42">
        <v>1</v>
      </c>
      <c r="H476" s="42">
        <v>1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1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0</v>
      </c>
      <c r="C479" s="42">
        <v>0</v>
      </c>
      <c r="D479" s="42">
        <v>0</v>
      </c>
      <c r="E479" s="42">
        <v>28</v>
      </c>
      <c r="F479" s="42">
        <v>2</v>
      </c>
      <c r="G479" s="42">
        <v>0</v>
      </c>
      <c r="H479" s="42">
        <v>2</v>
      </c>
      <c r="I479" s="42">
        <v>0</v>
      </c>
      <c r="J479" s="42">
        <v>2</v>
      </c>
      <c r="K479" s="42">
        <v>2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5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3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1</v>
      </c>
      <c r="C486" s="42">
        <v>1</v>
      </c>
      <c r="D486" s="42">
        <v>0</v>
      </c>
      <c r="E486" s="42">
        <v>120</v>
      </c>
      <c r="F486" s="42">
        <v>8</v>
      </c>
      <c r="G486" s="42">
        <v>3</v>
      </c>
      <c r="H486" s="42">
        <v>44</v>
      </c>
      <c r="I486" s="42">
        <v>0</v>
      </c>
      <c r="J486" s="42">
        <v>11</v>
      </c>
      <c r="K486" s="42">
        <v>4</v>
      </c>
      <c r="L486" s="42">
        <v>12</v>
      </c>
      <c r="M486" s="42">
        <v>8</v>
      </c>
      <c r="N486" s="42">
        <v>0</v>
      </c>
      <c r="O486" s="42">
        <v>1</v>
      </c>
    </row>
    <row r="487" spans="1:15" x14ac:dyDescent="0.25">
      <c r="A487" s="46" t="s">
        <v>491</v>
      </c>
      <c r="B487" s="42">
        <v>0</v>
      </c>
      <c r="C487" s="42">
        <v>0</v>
      </c>
      <c r="D487" s="42">
        <v>0</v>
      </c>
      <c r="E487" s="42">
        <v>71</v>
      </c>
      <c r="F487" s="42">
        <v>2</v>
      </c>
      <c r="G487" s="42">
        <v>2</v>
      </c>
      <c r="H487" s="42">
        <v>17</v>
      </c>
      <c r="I487" s="42">
        <v>0</v>
      </c>
      <c r="J487" s="42">
        <v>14</v>
      </c>
      <c r="K487" s="42">
        <v>3</v>
      </c>
      <c r="L487" s="42">
        <v>17</v>
      </c>
      <c r="M487" s="42">
        <v>3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0</v>
      </c>
      <c r="H488" s="42">
        <v>0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1</v>
      </c>
      <c r="C490" s="42">
        <v>3</v>
      </c>
      <c r="D490" s="42">
        <v>0</v>
      </c>
      <c r="E490" s="42">
        <v>2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2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2</v>
      </c>
      <c r="C492" s="42">
        <v>2</v>
      </c>
      <c r="D492" s="42">
        <v>0</v>
      </c>
      <c r="E492" s="42">
        <v>62</v>
      </c>
      <c r="F492" s="42">
        <v>0</v>
      </c>
      <c r="G492" s="42">
        <v>5</v>
      </c>
      <c r="H492" s="42">
        <v>6</v>
      </c>
      <c r="I492" s="42">
        <v>3</v>
      </c>
      <c r="J492" s="42">
        <v>6</v>
      </c>
      <c r="K492" s="42">
        <v>1</v>
      </c>
      <c r="L492" s="42">
        <v>3</v>
      </c>
      <c r="M492" s="42">
        <v>6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0</v>
      </c>
      <c r="C493" s="42">
        <v>0</v>
      </c>
      <c r="D493" s="42">
        <v>0</v>
      </c>
      <c r="E493" s="42">
        <v>21</v>
      </c>
      <c r="F493" s="42">
        <v>0</v>
      </c>
      <c r="G493" s="42">
        <v>3</v>
      </c>
      <c r="H493" s="42">
        <v>4</v>
      </c>
      <c r="I493" s="42">
        <v>1</v>
      </c>
      <c r="J493" s="42">
        <v>3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25">
      <c r="A494" s="46" t="s">
        <v>498</v>
      </c>
      <c r="B494" s="42">
        <v>0</v>
      </c>
      <c r="C494" s="42">
        <v>0</v>
      </c>
      <c r="D494" s="42">
        <v>0</v>
      </c>
      <c r="E494" s="42">
        <v>11</v>
      </c>
      <c r="F494" s="42">
        <v>0</v>
      </c>
      <c r="G494" s="42">
        <v>2</v>
      </c>
      <c r="H494" s="42">
        <v>1</v>
      </c>
      <c r="I494" s="42">
        <v>0</v>
      </c>
      <c r="J494" s="42">
        <v>4</v>
      </c>
      <c r="K494" s="42">
        <v>1</v>
      </c>
      <c r="L494" s="42">
        <v>6</v>
      </c>
      <c r="M494" s="42">
        <v>6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1</v>
      </c>
      <c r="M496" s="42">
        <v>1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9</v>
      </c>
      <c r="C497" s="42">
        <v>11</v>
      </c>
      <c r="D497" s="42">
        <v>1</v>
      </c>
      <c r="E497" s="42">
        <v>135</v>
      </c>
      <c r="F497" s="42">
        <v>7</v>
      </c>
      <c r="G497" s="42">
        <v>31</v>
      </c>
      <c r="H497" s="42">
        <v>336</v>
      </c>
      <c r="I497" s="42">
        <v>95</v>
      </c>
      <c r="J497" s="42">
        <v>47</v>
      </c>
      <c r="K497" s="42">
        <v>13</v>
      </c>
      <c r="L497" s="42">
        <v>12</v>
      </c>
      <c r="M497" s="42">
        <v>26</v>
      </c>
      <c r="N497" s="42">
        <v>1</v>
      </c>
      <c r="O497" s="42">
        <v>0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5</v>
      </c>
      <c r="F503" s="42">
        <v>3</v>
      </c>
      <c r="G503" s="42">
        <v>1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0</v>
      </c>
      <c r="C507" s="42">
        <v>0</v>
      </c>
      <c r="D507" s="42">
        <v>0</v>
      </c>
      <c r="E507" s="42">
        <v>6</v>
      </c>
      <c r="F507" s="42">
        <v>3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3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100</v>
      </c>
      <c r="F509" s="42">
        <v>1</v>
      </c>
      <c r="G509" s="42">
        <v>2</v>
      </c>
      <c r="H509" s="42">
        <v>10</v>
      </c>
      <c r="I509" s="42">
        <v>1</v>
      </c>
      <c r="J509" s="42">
        <v>10</v>
      </c>
      <c r="K509" s="42">
        <v>1</v>
      </c>
      <c r="L509" s="42">
        <v>10</v>
      </c>
      <c r="M509" s="42">
        <v>7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202</v>
      </c>
      <c r="C510" s="43">
        <v>224</v>
      </c>
      <c r="D510" s="43">
        <v>8</v>
      </c>
      <c r="E510" s="43">
        <v>10488</v>
      </c>
      <c r="F510" s="43">
        <v>408</v>
      </c>
      <c r="G510" s="43">
        <v>1061</v>
      </c>
      <c r="H510" s="43">
        <v>5764</v>
      </c>
      <c r="I510" s="43">
        <v>1203</v>
      </c>
      <c r="J510" s="43">
        <v>2360</v>
      </c>
      <c r="K510" s="43">
        <v>501</v>
      </c>
      <c r="L510" s="43">
        <v>1067</v>
      </c>
      <c r="M510" s="43">
        <v>950</v>
      </c>
      <c r="N510" s="43">
        <v>8</v>
      </c>
      <c r="O510" s="43">
        <v>2</v>
      </c>
    </row>
    <row r="512" spans="1:15" x14ac:dyDescent="0.25">
      <c r="A512" s="87" t="str">
        <f>'2019'!A512:M512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A12" sqref="A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563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t="s">
        <v>517</v>
      </c>
      <c r="B8" s="41" t="s">
        <v>574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3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4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1</v>
      </c>
      <c r="H15" s="42">
        <v>0</v>
      </c>
      <c r="I15" s="42">
        <v>0</v>
      </c>
      <c r="J15" s="42">
        <v>4</v>
      </c>
      <c r="K15" s="42">
        <v>0</v>
      </c>
      <c r="L15" s="42">
        <v>0</v>
      </c>
      <c r="M15" s="42">
        <v>2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1</v>
      </c>
      <c r="C17" s="42">
        <v>1</v>
      </c>
      <c r="D17" s="42">
        <v>0</v>
      </c>
      <c r="E17" s="42">
        <v>2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1</v>
      </c>
      <c r="C18" s="42">
        <v>1</v>
      </c>
      <c r="D18" s="42">
        <v>0</v>
      </c>
      <c r="E18" s="42">
        <v>87</v>
      </c>
      <c r="F18" s="42">
        <v>9</v>
      </c>
      <c r="G18" s="42">
        <v>0</v>
      </c>
      <c r="H18" s="42">
        <v>16</v>
      </c>
      <c r="I18" s="42">
        <v>0</v>
      </c>
      <c r="J18" s="42">
        <v>13</v>
      </c>
      <c r="K18" s="42">
        <v>1</v>
      </c>
      <c r="L18" s="42">
        <v>6</v>
      </c>
      <c r="M18" s="42">
        <v>2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9</v>
      </c>
      <c r="C24" s="42">
        <v>9</v>
      </c>
      <c r="D24" s="42">
        <v>0</v>
      </c>
      <c r="E24" s="42">
        <v>120</v>
      </c>
      <c r="F24" s="42">
        <v>1</v>
      </c>
      <c r="G24" s="42">
        <v>17</v>
      </c>
      <c r="H24" s="42">
        <v>328</v>
      </c>
      <c r="I24" s="42">
        <v>61</v>
      </c>
      <c r="J24" s="42">
        <v>35</v>
      </c>
      <c r="K24" s="42">
        <v>5</v>
      </c>
      <c r="L24" s="42">
        <v>9</v>
      </c>
      <c r="M24" s="42">
        <v>23</v>
      </c>
      <c r="N24" s="42">
        <v>0</v>
      </c>
      <c r="O24" s="42">
        <v>0</v>
      </c>
    </row>
    <row r="25" spans="1:15" x14ac:dyDescent="0.25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0</v>
      </c>
      <c r="H26" s="42">
        <v>2</v>
      </c>
      <c r="I26" s="42">
        <v>0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1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1</v>
      </c>
      <c r="G29" s="42">
        <v>1</v>
      </c>
      <c r="H29" s="42">
        <v>0</v>
      </c>
      <c r="I29" s="42">
        <v>0</v>
      </c>
      <c r="J29" s="42">
        <v>1</v>
      </c>
      <c r="K29" s="42">
        <v>0</v>
      </c>
      <c r="L29" s="42">
        <v>4</v>
      </c>
      <c r="M29" s="42">
        <v>1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8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1</v>
      </c>
      <c r="I31" s="42">
        <v>0</v>
      </c>
      <c r="J31" s="42">
        <v>0</v>
      </c>
      <c r="K31" s="42">
        <v>1</v>
      </c>
      <c r="L31" s="42">
        <v>0</v>
      </c>
      <c r="M31" s="42">
        <v>1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4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0</v>
      </c>
      <c r="G33" s="42">
        <v>0</v>
      </c>
      <c r="H33" s="42">
        <v>3</v>
      </c>
      <c r="I33" s="42">
        <v>0</v>
      </c>
      <c r="J33" s="42">
        <v>7</v>
      </c>
      <c r="K33" s="42">
        <v>1</v>
      </c>
      <c r="L33" s="42">
        <v>6</v>
      </c>
      <c r="M33" s="42">
        <v>0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1</v>
      </c>
      <c r="C35" s="42">
        <v>1</v>
      </c>
      <c r="D35" s="42">
        <v>0</v>
      </c>
      <c r="E35" s="42">
        <v>30</v>
      </c>
      <c r="F35" s="42">
        <v>0</v>
      </c>
      <c r="G35" s="42">
        <v>0</v>
      </c>
      <c r="H35" s="42">
        <v>2</v>
      </c>
      <c r="I35" s="42">
        <v>2</v>
      </c>
      <c r="J35" s="42">
        <v>5</v>
      </c>
      <c r="K35" s="42">
        <v>1</v>
      </c>
      <c r="L35" s="42">
        <v>4</v>
      </c>
      <c r="M35" s="42">
        <v>1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1</v>
      </c>
      <c r="G36" s="42">
        <v>1</v>
      </c>
      <c r="H36" s="42">
        <v>1</v>
      </c>
      <c r="I36" s="42">
        <v>0</v>
      </c>
      <c r="J36" s="42">
        <v>1</v>
      </c>
      <c r="K36" s="42">
        <v>1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13</v>
      </c>
      <c r="F37" s="42">
        <v>1</v>
      </c>
      <c r="G37" s="42">
        <v>0</v>
      </c>
      <c r="H37" s="42">
        <v>2</v>
      </c>
      <c r="I37" s="42">
        <v>0</v>
      </c>
      <c r="J37" s="42">
        <v>3</v>
      </c>
      <c r="K37" s="42">
        <v>0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0</v>
      </c>
      <c r="C38" s="42">
        <v>0</v>
      </c>
      <c r="D38" s="42">
        <v>0</v>
      </c>
      <c r="E38" s="42">
        <v>10</v>
      </c>
      <c r="F38" s="42">
        <v>2</v>
      </c>
      <c r="G38" s="42">
        <v>1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3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1</v>
      </c>
      <c r="C39" s="42">
        <v>1</v>
      </c>
      <c r="D39" s="42">
        <v>0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2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1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1</v>
      </c>
      <c r="C42" s="42">
        <v>1</v>
      </c>
      <c r="D42" s="42">
        <v>0</v>
      </c>
      <c r="E42" s="42">
        <v>116</v>
      </c>
      <c r="F42" s="42">
        <v>13</v>
      </c>
      <c r="G42" s="42">
        <v>5</v>
      </c>
      <c r="H42" s="42">
        <v>31</v>
      </c>
      <c r="I42" s="42">
        <v>0</v>
      </c>
      <c r="J42" s="42">
        <v>13</v>
      </c>
      <c r="K42" s="42">
        <v>10</v>
      </c>
      <c r="L42" s="42">
        <v>5</v>
      </c>
      <c r="M42" s="42">
        <v>10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0</v>
      </c>
      <c r="C43" s="42">
        <v>0</v>
      </c>
      <c r="D43" s="42">
        <v>0</v>
      </c>
      <c r="E43" s="42">
        <v>29</v>
      </c>
      <c r="F43" s="42">
        <v>0</v>
      </c>
      <c r="G43" s="42">
        <v>5</v>
      </c>
      <c r="H43" s="42">
        <v>6</v>
      </c>
      <c r="I43" s="42">
        <v>0</v>
      </c>
      <c r="J43" s="42">
        <v>8</v>
      </c>
      <c r="K43" s="42">
        <v>1</v>
      </c>
      <c r="L43" s="42">
        <v>2</v>
      </c>
      <c r="M43" s="42">
        <v>4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3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3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2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0</v>
      </c>
      <c r="C49" s="42">
        <v>0</v>
      </c>
      <c r="D49" s="42">
        <v>0</v>
      </c>
      <c r="E49" s="42">
        <v>3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1</v>
      </c>
      <c r="L49" s="42">
        <v>1</v>
      </c>
      <c r="M49" s="42">
        <v>1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2</v>
      </c>
      <c r="G53" s="42">
        <v>1</v>
      </c>
      <c r="H53" s="42">
        <v>1</v>
      </c>
      <c r="I53" s="42">
        <v>0</v>
      </c>
      <c r="J53" s="42">
        <v>0</v>
      </c>
      <c r="K53" s="42">
        <v>2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1</v>
      </c>
      <c r="C55" s="42">
        <v>1</v>
      </c>
      <c r="D55" s="42">
        <v>0</v>
      </c>
      <c r="E55" s="42">
        <v>80</v>
      </c>
      <c r="F55" s="42">
        <v>1</v>
      </c>
      <c r="G55" s="42">
        <v>12</v>
      </c>
      <c r="H55" s="42">
        <v>16</v>
      </c>
      <c r="I55" s="42">
        <v>2</v>
      </c>
      <c r="J55" s="42">
        <v>36</v>
      </c>
      <c r="K55" s="42">
        <v>4</v>
      </c>
      <c r="L55" s="42">
        <v>6</v>
      </c>
      <c r="M55" s="42">
        <v>6</v>
      </c>
      <c r="N55" s="42">
        <v>0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1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0</v>
      </c>
      <c r="C61" s="42">
        <v>0</v>
      </c>
      <c r="D61" s="42">
        <v>0</v>
      </c>
      <c r="E61" s="42">
        <v>10</v>
      </c>
      <c r="F61" s="42">
        <v>0</v>
      </c>
      <c r="G61" s="42">
        <v>0</v>
      </c>
      <c r="H61" s="42">
        <v>1</v>
      </c>
      <c r="I61" s="42">
        <v>0</v>
      </c>
      <c r="J61" s="42">
        <v>0</v>
      </c>
      <c r="K61" s="42">
        <v>1</v>
      </c>
      <c r="L61" s="42">
        <v>2</v>
      </c>
      <c r="M61" s="42">
        <v>0</v>
      </c>
      <c r="N61" s="42">
        <v>0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4</v>
      </c>
      <c r="K62" s="42">
        <v>0</v>
      </c>
      <c r="L62" s="42">
        <v>0</v>
      </c>
      <c r="M62" s="42">
        <v>2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1</v>
      </c>
      <c r="G64" s="42">
        <v>1</v>
      </c>
      <c r="H64" s="42">
        <v>0</v>
      </c>
      <c r="I64" s="42">
        <v>0</v>
      </c>
      <c r="J64" s="42">
        <v>1</v>
      </c>
      <c r="K64" s="42">
        <v>0</v>
      </c>
      <c r="L64" s="42">
        <v>4</v>
      </c>
      <c r="M64" s="42">
        <v>1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1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1</v>
      </c>
      <c r="C70" s="42">
        <v>1</v>
      </c>
      <c r="D70" s="42">
        <v>0</v>
      </c>
      <c r="E70" s="42">
        <v>17</v>
      </c>
      <c r="F70" s="42">
        <v>4</v>
      </c>
      <c r="G70" s="42">
        <v>2</v>
      </c>
      <c r="H70" s="42">
        <v>3</v>
      </c>
      <c r="I70" s="42">
        <v>0</v>
      </c>
      <c r="J70" s="42">
        <v>3</v>
      </c>
      <c r="K70" s="42">
        <v>1</v>
      </c>
      <c r="L70" s="42">
        <v>6</v>
      </c>
      <c r="M70" s="42">
        <v>5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5</v>
      </c>
      <c r="G71" s="42">
        <v>1</v>
      </c>
      <c r="H71" s="42">
        <v>0</v>
      </c>
      <c r="I71" s="42">
        <v>0</v>
      </c>
      <c r="J71" s="42">
        <v>5</v>
      </c>
      <c r="K71" s="42">
        <v>0</v>
      </c>
      <c r="L71" s="42">
        <v>4</v>
      </c>
      <c r="M71" s="42">
        <v>3</v>
      </c>
      <c r="N71" s="42">
        <v>0</v>
      </c>
      <c r="O71" s="42">
        <v>0</v>
      </c>
    </row>
    <row r="72" spans="1:15" x14ac:dyDescent="0.2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2</v>
      </c>
      <c r="G72" s="42">
        <v>0</v>
      </c>
      <c r="H72" s="42">
        <v>2</v>
      </c>
      <c r="I72" s="42">
        <v>0</v>
      </c>
      <c r="J72" s="42">
        <v>1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0</v>
      </c>
      <c r="C73" s="42">
        <v>0</v>
      </c>
      <c r="D73" s="42">
        <v>0</v>
      </c>
      <c r="E73" s="42">
        <v>57</v>
      </c>
      <c r="F73" s="42">
        <v>4</v>
      </c>
      <c r="G73" s="42">
        <v>17</v>
      </c>
      <c r="H73" s="42">
        <v>14</v>
      </c>
      <c r="I73" s="42">
        <v>1</v>
      </c>
      <c r="J73" s="42">
        <v>6</v>
      </c>
      <c r="K73" s="42">
        <v>7</v>
      </c>
      <c r="L73" s="42">
        <v>15</v>
      </c>
      <c r="M73" s="42">
        <v>13</v>
      </c>
      <c r="N73" s="42">
        <v>0</v>
      </c>
      <c r="O73" s="42">
        <v>0</v>
      </c>
    </row>
    <row r="74" spans="1:15" x14ac:dyDescent="0.25">
      <c r="A74" s="46" t="s">
        <v>79</v>
      </c>
      <c r="B74" s="42">
        <v>0</v>
      </c>
      <c r="C74" s="42">
        <v>0</v>
      </c>
      <c r="D74" s="42">
        <v>0</v>
      </c>
      <c r="E74" s="42">
        <v>110</v>
      </c>
      <c r="F74" s="42">
        <v>0</v>
      </c>
      <c r="G74" s="42">
        <v>19</v>
      </c>
      <c r="H74" s="42">
        <v>132</v>
      </c>
      <c r="I74" s="42">
        <v>20</v>
      </c>
      <c r="J74" s="42">
        <v>37</v>
      </c>
      <c r="K74" s="42">
        <v>3</v>
      </c>
      <c r="L74" s="42">
        <v>17</v>
      </c>
      <c r="M74" s="42">
        <v>12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0</v>
      </c>
      <c r="C77" s="42">
        <v>0</v>
      </c>
      <c r="D77" s="42">
        <v>0</v>
      </c>
      <c r="E77" s="42">
        <v>9</v>
      </c>
      <c r="F77" s="42">
        <v>2</v>
      </c>
      <c r="G77" s="42">
        <v>1</v>
      </c>
      <c r="H77" s="42">
        <v>0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1</v>
      </c>
      <c r="C78" s="42">
        <v>1</v>
      </c>
      <c r="D78" s="42">
        <v>0</v>
      </c>
      <c r="E78" s="42">
        <v>53</v>
      </c>
      <c r="F78" s="42">
        <v>3</v>
      </c>
      <c r="G78" s="42">
        <v>5</v>
      </c>
      <c r="H78" s="42">
        <v>11</v>
      </c>
      <c r="I78" s="42">
        <v>0</v>
      </c>
      <c r="J78" s="42">
        <v>11</v>
      </c>
      <c r="K78" s="42">
        <v>1</v>
      </c>
      <c r="L78" s="42">
        <v>7</v>
      </c>
      <c r="M78" s="42">
        <v>5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2</v>
      </c>
      <c r="G80" s="42">
        <v>1</v>
      </c>
      <c r="H80" s="42">
        <v>0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0</v>
      </c>
      <c r="C84" s="42">
        <v>0</v>
      </c>
      <c r="D84" s="42">
        <v>0</v>
      </c>
      <c r="E84" s="42">
        <v>52</v>
      </c>
      <c r="F84" s="42">
        <v>0</v>
      </c>
      <c r="G84" s="42">
        <v>6</v>
      </c>
      <c r="H84" s="42">
        <v>19</v>
      </c>
      <c r="I84" s="42">
        <v>8</v>
      </c>
      <c r="J84" s="42">
        <v>19</v>
      </c>
      <c r="K84" s="42">
        <v>2</v>
      </c>
      <c r="L84" s="42">
        <v>8</v>
      </c>
      <c r="M84" s="42">
        <v>2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4</v>
      </c>
      <c r="F85" s="42">
        <v>1</v>
      </c>
      <c r="G85" s="42">
        <v>0</v>
      </c>
      <c r="H85" s="42">
        <v>0</v>
      </c>
      <c r="I85" s="42">
        <v>1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0</v>
      </c>
      <c r="C87" s="42">
        <v>0</v>
      </c>
      <c r="D87" s="42">
        <v>0</v>
      </c>
      <c r="E87" s="42">
        <v>24</v>
      </c>
      <c r="F87" s="42">
        <v>3</v>
      </c>
      <c r="G87" s="42">
        <v>3</v>
      </c>
      <c r="H87" s="42">
        <v>3</v>
      </c>
      <c r="I87" s="42">
        <v>0</v>
      </c>
      <c r="J87" s="42">
        <v>1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0</v>
      </c>
      <c r="C89" s="42">
        <v>0</v>
      </c>
      <c r="D89" s="42">
        <v>0</v>
      </c>
      <c r="E89" s="42">
        <v>15</v>
      </c>
      <c r="F89" s="42">
        <v>2</v>
      </c>
      <c r="G89" s="42">
        <v>0</v>
      </c>
      <c r="H89" s="42">
        <v>1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0</v>
      </c>
      <c r="C90" s="42">
        <v>0</v>
      </c>
      <c r="D90" s="42">
        <v>0</v>
      </c>
      <c r="E90" s="42">
        <v>24</v>
      </c>
      <c r="F90" s="42">
        <v>0</v>
      </c>
      <c r="G90" s="42">
        <v>2</v>
      </c>
      <c r="H90" s="42">
        <v>3</v>
      </c>
      <c r="I90" s="42">
        <v>0</v>
      </c>
      <c r="J90" s="42">
        <v>8</v>
      </c>
      <c r="K90" s="42">
        <v>4</v>
      </c>
      <c r="L90" s="42">
        <v>25</v>
      </c>
      <c r="M90" s="42">
        <v>9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2</v>
      </c>
      <c r="C91" s="42">
        <v>2</v>
      </c>
      <c r="D91" s="42">
        <v>0</v>
      </c>
      <c r="E91" s="42">
        <v>16</v>
      </c>
      <c r="F91" s="42">
        <v>2</v>
      </c>
      <c r="G91" s="42">
        <v>0</v>
      </c>
      <c r="H91" s="42">
        <v>4</v>
      </c>
      <c r="I91" s="42">
        <v>1</v>
      </c>
      <c r="J91" s="42">
        <v>2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3</v>
      </c>
      <c r="C92" s="42">
        <v>3</v>
      </c>
      <c r="D92" s="42">
        <v>0</v>
      </c>
      <c r="E92" s="42">
        <v>325</v>
      </c>
      <c r="F92" s="42">
        <v>1</v>
      </c>
      <c r="G92" s="42">
        <v>56</v>
      </c>
      <c r="H92" s="42">
        <v>302</v>
      </c>
      <c r="I92" s="42">
        <v>65</v>
      </c>
      <c r="J92" s="42">
        <v>65</v>
      </c>
      <c r="K92" s="42">
        <v>17</v>
      </c>
      <c r="L92" s="42">
        <v>45</v>
      </c>
      <c r="M92" s="42">
        <v>58</v>
      </c>
      <c r="N92" s="42">
        <v>0</v>
      </c>
      <c r="O92" s="42">
        <v>0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1</v>
      </c>
      <c r="H94" s="42">
        <v>0</v>
      </c>
      <c r="I94" s="42">
        <v>0</v>
      </c>
      <c r="J94" s="42">
        <v>1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2</v>
      </c>
      <c r="C95" s="42">
        <v>2</v>
      </c>
      <c r="D95" s="42">
        <v>0</v>
      </c>
      <c r="E95" s="42">
        <v>123</v>
      </c>
      <c r="F95" s="42">
        <v>1</v>
      </c>
      <c r="G95" s="42">
        <v>12</v>
      </c>
      <c r="H95" s="42">
        <v>32</v>
      </c>
      <c r="I95" s="42">
        <v>3</v>
      </c>
      <c r="J95" s="42">
        <v>33</v>
      </c>
      <c r="K95" s="42">
        <v>2</v>
      </c>
      <c r="L95" s="42">
        <v>9</v>
      </c>
      <c r="M95" s="42">
        <v>17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1</v>
      </c>
      <c r="C97" s="42">
        <v>1</v>
      </c>
      <c r="D97" s="42">
        <v>0</v>
      </c>
      <c r="E97" s="42">
        <v>18</v>
      </c>
      <c r="F97" s="42">
        <v>2</v>
      </c>
      <c r="G97" s="42">
        <v>1</v>
      </c>
      <c r="H97" s="42">
        <v>3</v>
      </c>
      <c r="I97" s="42">
        <v>0</v>
      </c>
      <c r="J97" s="42">
        <v>1</v>
      </c>
      <c r="K97" s="42">
        <v>0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0</v>
      </c>
      <c r="C98" s="42">
        <v>0</v>
      </c>
      <c r="D98" s="42">
        <v>0</v>
      </c>
      <c r="E98" s="42">
        <v>7</v>
      </c>
      <c r="F98" s="42">
        <v>0</v>
      </c>
      <c r="G98" s="42">
        <v>0</v>
      </c>
      <c r="H98" s="42">
        <v>3</v>
      </c>
      <c r="I98" s="42">
        <v>2</v>
      </c>
      <c r="J98" s="42">
        <v>3</v>
      </c>
      <c r="K98" s="42">
        <v>0</v>
      </c>
      <c r="L98" s="42">
        <v>4</v>
      </c>
      <c r="M98" s="42">
        <v>2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1</v>
      </c>
      <c r="J99" s="42">
        <v>0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1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0</v>
      </c>
      <c r="C102" s="42">
        <v>0</v>
      </c>
      <c r="D102" s="42">
        <v>0</v>
      </c>
      <c r="E102" s="42">
        <v>81</v>
      </c>
      <c r="F102" s="42">
        <v>1</v>
      </c>
      <c r="G102" s="42">
        <v>6</v>
      </c>
      <c r="H102" s="42">
        <v>19</v>
      </c>
      <c r="I102" s="42">
        <v>5</v>
      </c>
      <c r="J102" s="42">
        <v>13</v>
      </c>
      <c r="K102" s="42">
        <v>1</v>
      </c>
      <c r="L102" s="42">
        <v>4</v>
      </c>
      <c r="M102" s="42">
        <v>4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1</v>
      </c>
      <c r="H103" s="42">
        <v>1</v>
      </c>
      <c r="I103" s="42">
        <v>1</v>
      </c>
      <c r="J103" s="42">
        <v>5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0</v>
      </c>
      <c r="L106" s="42">
        <v>1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0</v>
      </c>
      <c r="C107" s="42">
        <v>0</v>
      </c>
      <c r="D107" s="42">
        <v>0</v>
      </c>
      <c r="E107" s="42">
        <v>11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2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6</v>
      </c>
      <c r="C108" s="42">
        <v>6</v>
      </c>
      <c r="D108" s="42">
        <v>0</v>
      </c>
      <c r="E108" s="42">
        <v>286</v>
      </c>
      <c r="F108" s="42">
        <v>2</v>
      </c>
      <c r="G108" s="42">
        <v>74</v>
      </c>
      <c r="H108" s="42">
        <v>172</v>
      </c>
      <c r="I108" s="42">
        <v>44</v>
      </c>
      <c r="J108" s="42">
        <v>149</v>
      </c>
      <c r="K108" s="42">
        <v>11</v>
      </c>
      <c r="L108" s="42">
        <v>25</v>
      </c>
      <c r="M108" s="42">
        <v>30</v>
      </c>
      <c r="N108" s="42">
        <v>0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2</v>
      </c>
      <c r="G110" s="42">
        <v>0</v>
      </c>
      <c r="H110" s="42">
        <v>1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0</v>
      </c>
      <c r="G113" s="42">
        <v>1</v>
      </c>
      <c r="H113" s="42">
        <v>1</v>
      </c>
      <c r="I113" s="42">
        <v>0</v>
      </c>
      <c r="J113" s="42">
        <v>0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0</v>
      </c>
      <c r="C114" s="42">
        <v>0</v>
      </c>
      <c r="D114" s="42">
        <v>0</v>
      </c>
      <c r="E114" s="42">
        <v>10</v>
      </c>
      <c r="F114" s="42">
        <v>0</v>
      </c>
      <c r="G114" s="42">
        <v>1</v>
      </c>
      <c r="H114" s="42">
        <v>1</v>
      </c>
      <c r="I114" s="42">
        <v>0</v>
      </c>
      <c r="J114" s="42">
        <v>1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1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1</v>
      </c>
      <c r="C116" s="42">
        <v>1</v>
      </c>
      <c r="D116" s="42">
        <v>0</v>
      </c>
      <c r="E116" s="42">
        <v>29</v>
      </c>
      <c r="F116" s="42">
        <v>2</v>
      </c>
      <c r="G116" s="42">
        <v>0</v>
      </c>
      <c r="H116" s="42">
        <v>2</v>
      </c>
      <c r="I116" s="42">
        <v>0</v>
      </c>
      <c r="J116" s="42">
        <v>3</v>
      </c>
      <c r="K116" s="42">
        <v>0</v>
      </c>
      <c r="L116" s="42">
        <v>17</v>
      </c>
      <c r="M116" s="42">
        <v>5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1</v>
      </c>
      <c r="C119" s="42">
        <v>1</v>
      </c>
      <c r="D119" s="42">
        <v>0</v>
      </c>
      <c r="E119" s="42">
        <v>9</v>
      </c>
      <c r="F119" s="42">
        <v>0</v>
      </c>
      <c r="G119" s="42">
        <v>0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5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0</v>
      </c>
      <c r="C121" s="42">
        <v>0</v>
      </c>
      <c r="D121" s="42">
        <v>0</v>
      </c>
      <c r="E121" s="42">
        <v>44</v>
      </c>
      <c r="F121" s="42">
        <v>0</v>
      </c>
      <c r="G121" s="42">
        <v>5</v>
      </c>
      <c r="H121" s="42">
        <v>7</v>
      </c>
      <c r="I121" s="42">
        <v>0</v>
      </c>
      <c r="J121" s="42">
        <v>10</v>
      </c>
      <c r="K121" s="42">
        <v>0</v>
      </c>
      <c r="L121" s="42">
        <v>5</v>
      </c>
      <c r="M121" s="42">
        <v>2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1</v>
      </c>
      <c r="I125" s="42">
        <v>0</v>
      </c>
      <c r="J125" s="42">
        <v>2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1</v>
      </c>
      <c r="C126" s="42">
        <v>1</v>
      </c>
      <c r="D126" s="42">
        <v>0</v>
      </c>
      <c r="E126" s="42">
        <v>3</v>
      </c>
      <c r="F126" s="42">
        <v>0</v>
      </c>
      <c r="G126" s="42">
        <v>1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2</v>
      </c>
      <c r="H134" s="42">
        <v>0</v>
      </c>
      <c r="I134" s="42">
        <v>0</v>
      </c>
      <c r="J134" s="42">
        <v>1</v>
      </c>
      <c r="K134" s="42">
        <v>0</v>
      </c>
      <c r="L134" s="42">
        <v>3</v>
      </c>
      <c r="M134" s="42">
        <v>1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0</v>
      </c>
      <c r="G135" s="42">
        <v>0</v>
      </c>
      <c r="H135" s="42">
        <v>1</v>
      </c>
      <c r="I135" s="42">
        <v>0</v>
      </c>
      <c r="J135" s="42">
        <v>2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1</v>
      </c>
      <c r="C137" s="42">
        <v>1</v>
      </c>
      <c r="D137" s="42">
        <v>0</v>
      </c>
      <c r="E137" s="42">
        <v>67</v>
      </c>
      <c r="F137" s="42">
        <v>1</v>
      </c>
      <c r="G137" s="42">
        <v>4</v>
      </c>
      <c r="H137" s="42">
        <v>20</v>
      </c>
      <c r="I137" s="42">
        <v>1</v>
      </c>
      <c r="J137" s="42">
        <v>5</v>
      </c>
      <c r="K137" s="42">
        <v>0</v>
      </c>
      <c r="L137" s="42">
        <v>5</v>
      </c>
      <c r="M137" s="42">
        <v>6</v>
      </c>
      <c r="N137" s="42">
        <v>0</v>
      </c>
      <c r="O137" s="42">
        <v>1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2</v>
      </c>
      <c r="H139" s="42">
        <v>2</v>
      </c>
      <c r="I139" s="42">
        <v>1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1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7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0</v>
      </c>
      <c r="C144" s="42">
        <v>0</v>
      </c>
      <c r="D144" s="42">
        <v>0</v>
      </c>
      <c r="E144" s="42">
        <v>15</v>
      </c>
      <c r="F144" s="42">
        <v>0</v>
      </c>
      <c r="G144" s="42">
        <v>2</v>
      </c>
      <c r="H144" s="42">
        <v>1</v>
      </c>
      <c r="I144" s="42">
        <v>0</v>
      </c>
      <c r="J144" s="42">
        <v>3</v>
      </c>
      <c r="K144" s="42">
        <v>0</v>
      </c>
      <c r="L144" s="42">
        <v>5</v>
      </c>
      <c r="M144" s="42">
        <v>0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15</v>
      </c>
      <c r="F147" s="42">
        <v>0</v>
      </c>
      <c r="G147" s="42">
        <v>2</v>
      </c>
      <c r="H147" s="42">
        <v>0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1</v>
      </c>
      <c r="C148" s="42">
        <v>2</v>
      </c>
      <c r="D148" s="42">
        <v>0</v>
      </c>
      <c r="E148" s="42">
        <v>33</v>
      </c>
      <c r="F148" s="42">
        <v>6</v>
      </c>
      <c r="G148" s="42">
        <v>2</v>
      </c>
      <c r="H148" s="42">
        <v>3</v>
      </c>
      <c r="I148" s="42">
        <v>0</v>
      </c>
      <c r="J148" s="42">
        <v>3</v>
      </c>
      <c r="K148" s="42">
        <v>2</v>
      </c>
      <c r="L148" s="42">
        <v>4</v>
      </c>
      <c r="M148" s="42">
        <v>5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0</v>
      </c>
      <c r="C150" s="42">
        <v>0</v>
      </c>
      <c r="D150" s="42">
        <v>0</v>
      </c>
      <c r="E150" s="42">
        <v>5</v>
      </c>
      <c r="F150" s="42">
        <v>0</v>
      </c>
      <c r="G150" s="42">
        <v>0</v>
      </c>
      <c r="H150" s="42">
        <v>1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2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0</v>
      </c>
      <c r="C153" s="42">
        <v>0</v>
      </c>
      <c r="D153" s="42">
        <v>0</v>
      </c>
      <c r="E153" s="42">
        <v>19</v>
      </c>
      <c r="F153" s="42">
        <v>1</v>
      </c>
      <c r="G153" s="42">
        <v>1</v>
      </c>
      <c r="H153" s="42">
        <v>18</v>
      </c>
      <c r="I153" s="42">
        <v>2</v>
      </c>
      <c r="J153" s="42">
        <v>4</v>
      </c>
      <c r="K153" s="42">
        <v>4</v>
      </c>
      <c r="L153" s="42">
        <v>3</v>
      </c>
      <c r="M153" s="42">
        <v>5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0</v>
      </c>
      <c r="C154" s="42">
        <v>0</v>
      </c>
      <c r="D154" s="42">
        <v>0</v>
      </c>
      <c r="E154" s="42">
        <v>7</v>
      </c>
      <c r="F154" s="42">
        <v>0</v>
      </c>
      <c r="G154" s="42">
        <v>0</v>
      </c>
      <c r="H154" s="42">
        <v>3</v>
      </c>
      <c r="I154" s="42">
        <v>0</v>
      </c>
      <c r="J154" s="42">
        <v>3</v>
      </c>
      <c r="K154" s="42">
        <v>0</v>
      </c>
      <c r="L154" s="42">
        <v>3</v>
      </c>
      <c r="M154" s="42">
        <v>0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1</v>
      </c>
      <c r="C155" s="42">
        <v>1</v>
      </c>
      <c r="D155" s="42">
        <v>0</v>
      </c>
      <c r="E155" s="42">
        <v>18</v>
      </c>
      <c r="F155" s="42">
        <v>6</v>
      </c>
      <c r="G155" s="42">
        <v>4</v>
      </c>
      <c r="H155" s="42">
        <v>7</v>
      </c>
      <c r="I155" s="42">
        <v>1</v>
      </c>
      <c r="J155" s="42">
        <v>2</v>
      </c>
      <c r="K155" s="42">
        <v>0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1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2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1</v>
      </c>
      <c r="C160" s="42">
        <v>1</v>
      </c>
      <c r="D160" s="42">
        <v>1</v>
      </c>
      <c r="E160" s="42">
        <v>79</v>
      </c>
      <c r="F160" s="42">
        <v>1</v>
      </c>
      <c r="G160" s="42">
        <v>20</v>
      </c>
      <c r="H160" s="42">
        <v>14</v>
      </c>
      <c r="I160" s="42">
        <v>2</v>
      </c>
      <c r="J160" s="42">
        <v>21</v>
      </c>
      <c r="K160" s="42">
        <v>13</v>
      </c>
      <c r="L160" s="42">
        <v>17</v>
      </c>
      <c r="M160" s="42">
        <v>9</v>
      </c>
      <c r="N160" s="42">
        <v>1</v>
      </c>
      <c r="O160" s="42">
        <v>0</v>
      </c>
    </row>
    <row r="161" spans="1:15" x14ac:dyDescent="0.25">
      <c r="A161" s="46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1</v>
      </c>
      <c r="G161" s="42">
        <v>0</v>
      </c>
      <c r="H161" s="42">
        <v>1</v>
      </c>
      <c r="I161" s="42">
        <v>0</v>
      </c>
      <c r="J161" s="42">
        <v>0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1</v>
      </c>
      <c r="J162" s="42">
        <v>0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2</v>
      </c>
      <c r="G164" s="42">
        <v>0</v>
      </c>
      <c r="H164" s="42">
        <v>0</v>
      </c>
      <c r="I164" s="42">
        <v>0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0</v>
      </c>
      <c r="C166" s="42">
        <v>0</v>
      </c>
      <c r="D166" s="42">
        <v>0</v>
      </c>
      <c r="E166" s="42">
        <v>9</v>
      </c>
      <c r="F166" s="42">
        <v>1</v>
      </c>
      <c r="G166" s="42">
        <v>2</v>
      </c>
      <c r="H166" s="42">
        <v>0</v>
      </c>
      <c r="I166" s="42">
        <v>0</v>
      </c>
      <c r="J166" s="42">
        <v>5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1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25">
      <c r="A168" s="46" t="s">
        <v>173</v>
      </c>
      <c r="B168" s="42">
        <v>0</v>
      </c>
      <c r="C168" s="42">
        <v>0</v>
      </c>
      <c r="D168" s="42">
        <v>0</v>
      </c>
      <c r="E168" s="42">
        <v>32</v>
      </c>
      <c r="F168" s="42">
        <v>1</v>
      </c>
      <c r="G168" s="42">
        <v>4</v>
      </c>
      <c r="H168" s="42">
        <v>11</v>
      </c>
      <c r="I168" s="42">
        <v>3</v>
      </c>
      <c r="J168" s="42">
        <v>6</v>
      </c>
      <c r="K168" s="42">
        <v>1</v>
      </c>
      <c r="L168" s="42">
        <v>2</v>
      </c>
      <c r="M168" s="42">
        <v>3</v>
      </c>
      <c r="N168" s="42">
        <v>0</v>
      </c>
      <c r="O168" s="42">
        <v>0</v>
      </c>
    </row>
    <row r="169" spans="1:15" x14ac:dyDescent="0.25">
      <c r="A169" s="46" t="s">
        <v>174</v>
      </c>
      <c r="B169" s="42">
        <v>1</v>
      </c>
      <c r="C169" s="42">
        <v>1</v>
      </c>
      <c r="D169" s="42">
        <v>0</v>
      </c>
      <c r="E169" s="42">
        <v>86</v>
      </c>
      <c r="F169" s="42">
        <v>0</v>
      </c>
      <c r="G169" s="42">
        <v>5</v>
      </c>
      <c r="H169" s="42">
        <v>55</v>
      </c>
      <c r="I169" s="42">
        <v>6</v>
      </c>
      <c r="J169" s="42">
        <v>20</v>
      </c>
      <c r="K169" s="42">
        <v>5</v>
      </c>
      <c r="L169" s="42">
        <v>1</v>
      </c>
      <c r="M169" s="42">
        <v>9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1</v>
      </c>
      <c r="C170" s="42">
        <v>1</v>
      </c>
      <c r="D170" s="42">
        <v>0</v>
      </c>
      <c r="E170" s="42">
        <v>26</v>
      </c>
      <c r="F170" s="42">
        <v>0</v>
      </c>
      <c r="G170" s="42">
        <v>1</v>
      </c>
      <c r="H170" s="42">
        <v>4</v>
      </c>
      <c r="I170" s="42">
        <v>2</v>
      </c>
      <c r="J170" s="42">
        <v>8</v>
      </c>
      <c r="K170" s="42">
        <v>1</v>
      </c>
      <c r="L170" s="42">
        <v>11</v>
      </c>
      <c r="M170" s="42">
        <v>1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1</v>
      </c>
      <c r="C174" s="42">
        <v>1</v>
      </c>
      <c r="D174" s="42">
        <v>0</v>
      </c>
      <c r="E174" s="42">
        <v>68</v>
      </c>
      <c r="F174" s="42">
        <v>0</v>
      </c>
      <c r="G174" s="42">
        <v>18</v>
      </c>
      <c r="H174" s="42">
        <v>18</v>
      </c>
      <c r="I174" s="42">
        <v>10</v>
      </c>
      <c r="J174" s="42">
        <v>16</v>
      </c>
      <c r="K174" s="42">
        <v>2</v>
      </c>
      <c r="L174" s="42">
        <v>9</v>
      </c>
      <c r="M174" s="42">
        <v>10</v>
      </c>
      <c r="N174" s="42">
        <v>0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1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0</v>
      </c>
      <c r="C177" s="42">
        <v>0</v>
      </c>
      <c r="D177" s="42">
        <v>0</v>
      </c>
      <c r="E177" s="42">
        <v>2</v>
      </c>
      <c r="F177" s="42">
        <v>0</v>
      </c>
      <c r="G177" s="42">
        <v>0</v>
      </c>
      <c r="H177" s="42">
        <v>1</v>
      </c>
      <c r="I177" s="42">
        <v>0</v>
      </c>
      <c r="J177" s="42">
        <v>0</v>
      </c>
      <c r="K177" s="42">
        <v>1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7</v>
      </c>
      <c r="F178" s="42">
        <v>0</v>
      </c>
      <c r="G178" s="42">
        <v>0</v>
      </c>
      <c r="H178" s="42">
        <v>0</v>
      </c>
      <c r="I178" s="42">
        <v>1</v>
      </c>
      <c r="J178" s="42">
        <v>3</v>
      </c>
      <c r="K178" s="42">
        <v>1</v>
      </c>
      <c r="L178" s="42">
        <v>1</v>
      </c>
      <c r="M178" s="42">
        <v>0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1</v>
      </c>
      <c r="C179" s="42">
        <v>1</v>
      </c>
      <c r="D179" s="42">
        <v>0</v>
      </c>
      <c r="E179" s="42">
        <v>8</v>
      </c>
      <c r="F179" s="42">
        <v>0</v>
      </c>
      <c r="G179" s="42">
        <v>3</v>
      </c>
      <c r="H179" s="42">
        <v>2</v>
      </c>
      <c r="I179" s="42">
        <v>1</v>
      </c>
      <c r="J179" s="42">
        <v>6</v>
      </c>
      <c r="K179" s="42">
        <v>0</v>
      </c>
      <c r="L179" s="42">
        <v>1</v>
      </c>
      <c r="M179" s="42">
        <v>1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1</v>
      </c>
      <c r="L183" s="42">
        <v>1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0</v>
      </c>
      <c r="C185" s="42">
        <v>0</v>
      </c>
      <c r="D185" s="42">
        <v>0</v>
      </c>
      <c r="E185" s="42">
        <v>18</v>
      </c>
      <c r="F185" s="42">
        <v>3</v>
      </c>
      <c r="G185" s="42">
        <v>4</v>
      </c>
      <c r="H185" s="42">
        <v>2</v>
      </c>
      <c r="I185" s="42">
        <v>0</v>
      </c>
      <c r="J185" s="42">
        <v>11</v>
      </c>
      <c r="K185" s="42">
        <v>2</v>
      </c>
      <c r="L185" s="42">
        <v>17</v>
      </c>
      <c r="M185" s="42">
        <v>1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1</v>
      </c>
      <c r="C186" s="42">
        <v>1</v>
      </c>
      <c r="D186" s="42">
        <v>0</v>
      </c>
      <c r="E186" s="42">
        <v>15</v>
      </c>
      <c r="F186" s="42">
        <v>0</v>
      </c>
      <c r="G186" s="42">
        <v>3</v>
      </c>
      <c r="H186" s="42">
        <v>2</v>
      </c>
      <c r="I186" s="42">
        <v>2</v>
      </c>
      <c r="J186" s="42">
        <v>5</v>
      </c>
      <c r="K186" s="42">
        <v>1</v>
      </c>
      <c r="L186" s="42">
        <v>1</v>
      </c>
      <c r="M186" s="42">
        <v>2</v>
      </c>
      <c r="N186" s="42">
        <v>0</v>
      </c>
      <c r="O186" s="42">
        <v>0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1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6</v>
      </c>
      <c r="F189" s="42">
        <v>0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0</v>
      </c>
      <c r="C191" s="42">
        <v>0</v>
      </c>
      <c r="D191" s="42">
        <v>0</v>
      </c>
      <c r="E191" s="42">
        <v>8</v>
      </c>
      <c r="F191" s="42">
        <v>1</v>
      </c>
      <c r="G191" s="42">
        <v>0</v>
      </c>
      <c r="H191" s="42">
        <v>2</v>
      </c>
      <c r="I191" s="42">
        <v>1</v>
      </c>
      <c r="J191" s="42">
        <v>4</v>
      </c>
      <c r="K191" s="42">
        <v>0</v>
      </c>
      <c r="L191" s="42">
        <v>3</v>
      </c>
      <c r="M191" s="42">
        <v>9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20</v>
      </c>
      <c r="F192" s="42">
        <v>0</v>
      </c>
      <c r="G192" s="42">
        <v>2</v>
      </c>
      <c r="H192" s="42">
        <v>2</v>
      </c>
      <c r="I192" s="42">
        <v>0</v>
      </c>
      <c r="J192" s="42">
        <v>0</v>
      </c>
      <c r="K192" s="42">
        <v>0</v>
      </c>
      <c r="L192" s="42">
        <v>0</v>
      </c>
      <c r="M192" s="42">
        <v>1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0</v>
      </c>
      <c r="C193" s="42">
        <v>0</v>
      </c>
      <c r="D193" s="42">
        <v>0</v>
      </c>
      <c r="E193" s="42">
        <v>5</v>
      </c>
      <c r="F193" s="42">
        <v>1</v>
      </c>
      <c r="G193" s="42">
        <v>0</v>
      </c>
      <c r="H193" s="42">
        <v>2</v>
      </c>
      <c r="I193" s="42">
        <v>1</v>
      </c>
      <c r="J193" s="42">
        <v>0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25">
      <c r="A194" s="46" t="s">
        <v>199</v>
      </c>
      <c r="B194" s="42">
        <v>0</v>
      </c>
      <c r="C194" s="42">
        <v>0</v>
      </c>
      <c r="D194" s="42">
        <v>0</v>
      </c>
      <c r="E194" s="42">
        <v>26</v>
      </c>
      <c r="F194" s="42">
        <v>0</v>
      </c>
      <c r="G194" s="42">
        <v>0</v>
      </c>
      <c r="H194" s="42">
        <v>2</v>
      </c>
      <c r="I194" s="42">
        <v>0</v>
      </c>
      <c r="J194" s="42">
        <v>10</v>
      </c>
      <c r="K194" s="42">
        <v>1</v>
      </c>
      <c r="L194" s="42">
        <v>8</v>
      </c>
      <c r="M194" s="42">
        <v>4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1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10</v>
      </c>
      <c r="C197" s="42">
        <v>13</v>
      </c>
      <c r="D197" s="42">
        <v>0</v>
      </c>
      <c r="E197" s="42">
        <v>178</v>
      </c>
      <c r="F197" s="42">
        <v>5</v>
      </c>
      <c r="G197" s="42">
        <v>39</v>
      </c>
      <c r="H197" s="42">
        <v>215</v>
      </c>
      <c r="I197" s="42">
        <v>40</v>
      </c>
      <c r="J197" s="42">
        <v>59</v>
      </c>
      <c r="K197" s="42">
        <v>9</v>
      </c>
      <c r="L197" s="42">
        <v>10</v>
      </c>
      <c r="M197" s="42">
        <v>25</v>
      </c>
      <c r="N197" s="42">
        <v>0</v>
      </c>
      <c r="O197" s="42">
        <v>0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6</v>
      </c>
      <c r="C199" s="42">
        <v>6</v>
      </c>
      <c r="D199" s="42">
        <v>0</v>
      </c>
      <c r="E199" s="42">
        <v>56</v>
      </c>
      <c r="F199" s="42">
        <v>0</v>
      </c>
      <c r="G199" s="42">
        <v>8</v>
      </c>
      <c r="H199" s="42">
        <v>61</v>
      </c>
      <c r="I199" s="42">
        <v>9</v>
      </c>
      <c r="J199" s="42">
        <v>8</v>
      </c>
      <c r="K199" s="42">
        <v>7</v>
      </c>
      <c r="L199" s="42">
        <v>33</v>
      </c>
      <c r="M199" s="42">
        <v>5</v>
      </c>
      <c r="N199" s="42">
        <v>0</v>
      </c>
      <c r="O199" s="42">
        <v>0</v>
      </c>
    </row>
    <row r="200" spans="1:15" x14ac:dyDescent="0.25">
      <c r="A200" s="46" t="s">
        <v>205</v>
      </c>
      <c r="B200" s="42">
        <v>0</v>
      </c>
      <c r="C200" s="42">
        <v>0</v>
      </c>
      <c r="D200" s="42">
        <v>0</v>
      </c>
      <c r="E200" s="42">
        <v>17</v>
      </c>
      <c r="F200" s="42">
        <v>1</v>
      </c>
      <c r="G200" s="42">
        <v>0</v>
      </c>
      <c r="H200" s="42">
        <v>4</v>
      </c>
      <c r="I200" s="42">
        <v>0</v>
      </c>
      <c r="J200" s="42">
        <v>5</v>
      </c>
      <c r="K200" s="42">
        <v>1</v>
      </c>
      <c r="L200" s="42">
        <v>6</v>
      </c>
      <c r="M200" s="42">
        <v>2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0</v>
      </c>
      <c r="G201" s="42">
        <v>0</v>
      </c>
      <c r="H201" s="42">
        <v>1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1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0</v>
      </c>
      <c r="C203" s="42">
        <v>0</v>
      </c>
      <c r="D203" s="42">
        <v>0</v>
      </c>
      <c r="E203" s="42">
        <v>5</v>
      </c>
      <c r="F203" s="42">
        <v>1</v>
      </c>
      <c r="G203" s="42">
        <v>3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1</v>
      </c>
      <c r="C204" s="42">
        <v>1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0</v>
      </c>
      <c r="C205" s="42">
        <v>0</v>
      </c>
      <c r="D205" s="42">
        <v>0</v>
      </c>
      <c r="E205" s="42">
        <v>12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0</v>
      </c>
      <c r="L205" s="42">
        <v>7</v>
      </c>
      <c r="M205" s="42">
        <v>1</v>
      </c>
      <c r="N205" s="42">
        <v>0</v>
      </c>
      <c r="O205" s="42">
        <v>0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5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1</v>
      </c>
      <c r="M206" s="42">
        <v>0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1</v>
      </c>
      <c r="H208" s="42">
        <v>1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23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1</v>
      </c>
      <c r="C211" s="42">
        <v>1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1</v>
      </c>
      <c r="C212" s="42">
        <v>1</v>
      </c>
      <c r="D212" s="42">
        <v>0</v>
      </c>
      <c r="E212" s="42">
        <v>21</v>
      </c>
      <c r="F212" s="42">
        <v>1</v>
      </c>
      <c r="G212" s="42">
        <v>0</v>
      </c>
      <c r="H212" s="42">
        <v>3</v>
      </c>
      <c r="I212" s="42">
        <v>0</v>
      </c>
      <c r="J212" s="42">
        <v>2</v>
      </c>
      <c r="K212" s="42">
        <v>2</v>
      </c>
      <c r="L212" s="42">
        <v>0</v>
      </c>
      <c r="M212" s="42">
        <v>2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1</v>
      </c>
      <c r="C213" s="42">
        <v>1</v>
      </c>
      <c r="D213" s="42">
        <v>0</v>
      </c>
      <c r="E213" s="42">
        <v>25</v>
      </c>
      <c r="F213" s="42">
        <v>1</v>
      </c>
      <c r="G213" s="42">
        <v>1</v>
      </c>
      <c r="H213" s="42">
        <v>2</v>
      </c>
      <c r="I213" s="42">
        <v>1</v>
      </c>
      <c r="J213" s="42">
        <v>5</v>
      </c>
      <c r="K213" s="42">
        <v>2</v>
      </c>
      <c r="L213" s="42">
        <v>6</v>
      </c>
      <c r="M213" s="42">
        <v>0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0</v>
      </c>
      <c r="C214" s="42">
        <v>0</v>
      </c>
      <c r="D214" s="42">
        <v>0</v>
      </c>
      <c r="E214" s="42">
        <v>65</v>
      </c>
      <c r="F214" s="42">
        <v>0</v>
      </c>
      <c r="G214" s="42">
        <v>1</v>
      </c>
      <c r="H214" s="42">
        <v>14</v>
      </c>
      <c r="I214" s="42">
        <v>2</v>
      </c>
      <c r="J214" s="42">
        <v>15</v>
      </c>
      <c r="K214" s="42">
        <v>3</v>
      </c>
      <c r="L214" s="42">
        <v>10</v>
      </c>
      <c r="M214" s="42">
        <v>8</v>
      </c>
      <c r="N214" s="42">
        <v>0</v>
      </c>
      <c r="O214" s="42">
        <v>0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0</v>
      </c>
      <c r="C216" s="42">
        <v>0</v>
      </c>
      <c r="D216" s="42">
        <v>0</v>
      </c>
      <c r="E216" s="42">
        <v>71</v>
      </c>
      <c r="F216" s="42">
        <v>0</v>
      </c>
      <c r="G216" s="42">
        <v>11</v>
      </c>
      <c r="H216" s="42">
        <v>20</v>
      </c>
      <c r="I216" s="42">
        <v>2</v>
      </c>
      <c r="J216" s="42">
        <v>10</v>
      </c>
      <c r="K216" s="42">
        <v>0</v>
      </c>
      <c r="L216" s="42">
        <v>4</v>
      </c>
      <c r="M216" s="42">
        <v>6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1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1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5</v>
      </c>
      <c r="F220" s="42">
        <v>1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2</v>
      </c>
      <c r="F222" s="42">
        <v>0</v>
      </c>
      <c r="G222" s="42">
        <v>1</v>
      </c>
      <c r="H222" s="42">
        <v>0</v>
      </c>
      <c r="I222" s="42">
        <v>0</v>
      </c>
      <c r="J222" s="42">
        <v>0</v>
      </c>
      <c r="K222" s="42">
        <v>1</v>
      </c>
      <c r="L222" s="42">
        <v>1</v>
      </c>
      <c r="M222" s="42">
        <v>1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1</v>
      </c>
      <c r="G223" s="42">
        <v>0</v>
      </c>
      <c r="H223" s="42">
        <v>1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0</v>
      </c>
      <c r="C226" s="42">
        <v>0</v>
      </c>
      <c r="D226" s="42">
        <v>0</v>
      </c>
      <c r="E226" s="42">
        <v>40</v>
      </c>
      <c r="F226" s="42">
        <v>1</v>
      </c>
      <c r="G226" s="42">
        <v>1</v>
      </c>
      <c r="H226" s="42">
        <v>4</v>
      </c>
      <c r="I226" s="42">
        <v>0</v>
      </c>
      <c r="J226" s="42">
        <v>3</v>
      </c>
      <c r="K226" s="42">
        <v>3</v>
      </c>
      <c r="L226" s="42">
        <v>3</v>
      </c>
      <c r="M226" s="42">
        <v>0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1</v>
      </c>
      <c r="G230" s="42">
        <v>2</v>
      </c>
      <c r="H230" s="42">
        <v>1</v>
      </c>
      <c r="I230" s="42">
        <v>3</v>
      </c>
      <c r="J230" s="42">
        <v>3</v>
      </c>
      <c r="K230" s="42">
        <v>1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0</v>
      </c>
      <c r="G231" s="42">
        <v>1</v>
      </c>
      <c r="H231" s="42">
        <v>0</v>
      </c>
      <c r="I231" s="42">
        <v>0</v>
      </c>
      <c r="J231" s="42">
        <v>0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1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0</v>
      </c>
      <c r="C234" s="42">
        <v>0</v>
      </c>
      <c r="D234" s="42">
        <v>0</v>
      </c>
      <c r="E234" s="42">
        <v>43</v>
      </c>
      <c r="F234" s="42">
        <v>2</v>
      </c>
      <c r="G234" s="42">
        <v>2</v>
      </c>
      <c r="H234" s="42">
        <v>10</v>
      </c>
      <c r="I234" s="42">
        <v>0</v>
      </c>
      <c r="J234" s="42">
        <v>0</v>
      </c>
      <c r="K234" s="42">
        <v>0</v>
      </c>
      <c r="L234" s="42">
        <v>9</v>
      </c>
      <c r="M234" s="42">
        <v>3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0</v>
      </c>
      <c r="L235" s="42">
        <v>2</v>
      </c>
      <c r="M235" s="42">
        <v>3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1</v>
      </c>
      <c r="G236" s="42">
        <v>0</v>
      </c>
      <c r="H236" s="42">
        <v>0</v>
      </c>
      <c r="I236" s="42">
        <v>0</v>
      </c>
      <c r="J236" s="42">
        <v>2</v>
      </c>
      <c r="K236" s="42">
        <v>2</v>
      </c>
      <c r="L236" s="42">
        <v>1</v>
      </c>
      <c r="M236" s="42">
        <v>0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0</v>
      </c>
      <c r="C239" s="42">
        <v>0</v>
      </c>
      <c r="D239" s="42">
        <v>0</v>
      </c>
      <c r="E239" s="42">
        <v>20</v>
      </c>
      <c r="F239" s="42">
        <v>2</v>
      </c>
      <c r="G239" s="42">
        <v>0</v>
      </c>
      <c r="H239" s="42">
        <v>2</v>
      </c>
      <c r="I239" s="42">
        <v>0</v>
      </c>
      <c r="J239" s="42">
        <v>1</v>
      </c>
      <c r="K239" s="42">
        <v>0</v>
      </c>
      <c r="L239" s="42">
        <v>1</v>
      </c>
      <c r="M239" s="42">
        <v>1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1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0</v>
      </c>
      <c r="C242" s="42">
        <v>0</v>
      </c>
      <c r="D242" s="42">
        <v>0</v>
      </c>
      <c r="E242" s="42">
        <v>46</v>
      </c>
      <c r="F242" s="42">
        <v>8</v>
      </c>
      <c r="G242" s="42">
        <v>2</v>
      </c>
      <c r="H242" s="42">
        <v>5</v>
      </c>
      <c r="I242" s="42">
        <v>0</v>
      </c>
      <c r="J242" s="42">
        <v>10</v>
      </c>
      <c r="K242" s="42">
        <v>6</v>
      </c>
      <c r="L242" s="42">
        <v>9</v>
      </c>
      <c r="M242" s="42">
        <v>5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1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2</v>
      </c>
      <c r="C244" s="42">
        <v>2</v>
      </c>
      <c r="D244" s="42">
        <v>0</v>
      </c>
      <c r="E244" s="42">
        <v>60</v>
      </c>
      <c r="F244" s="42">
        <v>0</v>
      </c>
      <c r="G244" s="42">
        <v>11</v>
      </c>
      <c r="H244" s="42">
        <v>17</v>
      </c>
      <c r="I244" s="42">
        <v>6</v>
      </c>
      <c r="J244" s="42">
        <v>22</v>
      </c>
      <c r="K244" s="42">
        <v>7</v>
      </c>
      <c r="L244" s="42">
        <v>9</v>
      </c>
      <c r="M244" s="42">
        <v>3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1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3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2</v>
      </c>
      <c r="M248" s="42">
        <v>1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3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2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1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0</v>
      </c>
      <c r="C256" s="42">
        <v>0</v>
      </c>
      <c r="D256" s="42">
        <v>0</v>
      </c>
      <c r="E256" s="42">
        <v>30</v>
      </c>
      <c r="F256" s="42">
        <v>0</v>
      </c>
      <c r="G256" s="42">
        <v>4</v>
      </c>
      <c r="H256" s="42">
        <v>2</v>
      </c>
      <c r="I256" s="42">
        <v>0</v>
      </c>
      <c r="J256" s="42">
        <v>7</v>
      </c>
      <c r="K256" s="42">
        <v>0</v>
      </c>
      <c r="L256" s="42">
        <v>12</v>
      </c>
      <c r="M256" s="42">
        <v>1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1</v>
      </c>
      <c r="C258" s="42">
        <v>1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2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0</v>
      </c>
      <c r="C261" s="42">
        <v>0</v>
      </c>
      <c r="D261" s="42">
        <v>0</v>
      </c>
      <c r="E261" s="42">
        <v>7</v>
      </c>
      <c r="F261" s="42">
        <v>3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0</v>
      </c>
      <c r="C266" s="42">
        <v>0</v>
      </c>
      <c r="D266" s="42">
        <v>0</v>
      </c>
      <c r="E266" s="42">
        <v>3</v>
      </c>
      <c r="F266" s="42">
        <v>0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0</v>
      </c>
      <c r="C271" s="42">
        <v>0</v>
      </c>
      <c r="D271" s="42">
        <v>0</v>
      </c>
      <c r="E271" s="42">
        <v>66</v>
      </c>
      <c r="F271" s="42">
        <v>1</v>
      </c>
      <c r="G271" s="42">
        <v>5</v>
      </c>
      <c r="H271" s="42">
        <v>4</v>
      </c>
      <c r="I271" s="42">
        <v>5</v>
      </c>
      <c r="J271" s="42">
        <v>8</v>
      </c>
      <c r="K271" s="42">
        <v>4</v>
      </c>
      <c r="L271" s="42">
        <v>12</v>
      </c>
      <c r="M271" s="42">
        <v>8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1</v>
      </c>
      <c r="H272" s="42">
        <v>0</v>
      </c>
      <c r="I272" s="42">
        <v>0</v>
      </c>
      <c r="J272" s="42">
        <v>0</v>
      </c>
      <c r="K272" s="42">
        <v>0</v>
      </c>
      <c r="L272" s="42">
        <v>1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1</v>
      </c>
      <c r="L273" s="42">
        <v>0</v>
      </c>
      <c r="M273" s="42">
        <v>1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1</v>
      </c>
      <c r="H275" s="42">
        <v>0</v>
      </c>
      <c r="I275" s="42">
        <v>0</v>
      </c>
      <c r="J275" s="42">
        <v>0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0</v>
      </c>
      <c r="C276" s="42">
        <v>0</v>
      </c>
      <c r="D276" s="42">
        <v>0</v>
      </c>
      <c r="E276" s="42">
        <v>18</v>
      </c>
      <c r="F276" s="42">
        <v>1</v>
      </c>
      <c r="G276" s="42">
        <v>2</v>
      </c>
      <c r="H276" s="42">
        <v>0</v>
      </c>
      <c r="I276" s="42">
        <v>0</v>
      </c>
      <c r="J276" s="42">
        <v>2</v>
      </c>
      <c r="K276" s="42">
        <v>0</v>
      </c>
      <c r="L276" s="42">
        <v>2</v>
      </c>
      <c r="M276" s="42">
        <v>2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1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5</v>
      </c>
      <c r="F278" s="42">
        <v>2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1</v>
      </c>
      <c r="G280" s="42">
        <v>0</v>
      </c>
      <c r="H280" s="42">
        <v>2</v>
      </c>
      <c r="I280" s="42">
        <v>1</v>
      </c>
      <c r="J280" s="42">
        <v>3</v>
      </c>
      <c r="K280" s="42">
        <v>0</v>
      </c>
      <c r="L280" s="42">
        <v>1</v>
      </c>
      <c r="M280" s="42">
        <v>1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3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0</v>
      </c>
      <c r="C282" s="42">
        <v>0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3</v>
      </c>
      <c r="M282" s="42">
        <v>1</v>
      </c>
      <c r="N282" s="42">
        <v>0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1</v>
      </c>
      <c r="G284" s="42">
        <v>1</v>
      </c>
      <c r="H284" s="42">
        <v>0</v>
      </c>
      <c r="I284" s="42">
        <v>0</v>
      </c>
      <c r="J284" s="42">
        <v>0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2</v>
      </c>
      <c r="J285" s="42">
        <v>1</v>
      </c>
      <c r="K285" s="42">
        <v>1</v>
      </c>
      <c r="L285" s="42">
        <v>2</v>
      </c>
      <c r="M285" s="42">
        <v>2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2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0</v>
      </c>
      <c r="H290" s="42">
        <v>5</v>
      </c>
      <c r="I290" s="42">
        <v>0</v>
      </c>
      <c r="J290" s="42">
        <v>5</v>
      </c>
      <c r="K290" s="42">
        <v>0</v>
      </c>
      <c r="L290" s="42">
        <v>3</v>
      </c>
      <c r="M290" s="42">
        <v>4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0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5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0</v>
      </c>
      <c r="I293" s="42">
        <v>0</v>
      </c>
      <c r="J293" s="42">
        <v>4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 x14ac:dyDescent="0.25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2</v>
      </c>
      <c r="G294" s="42">
        <v>0</v>
      </c>
      <c r="H294" s="42">
        <v>0</v>
      </c>
      <c r="I294" s="42">
        <v>0</v>
      </c>
      <c r="J294" s="42">
        <v>7</v>
      </c>
      <c r="K294" s="42">
        <v>0</v>
      </c>
      <c r="L294" s="42">
        <v>2</v>
      </c>
      <c r="M294" s="42">
        <v>3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2</v>
      </c>
      <c r="G297" s="42">
        <v>2</v>
      </c>
      <c r="H297" s="42">
        <v>7</v>
      </c>
      <c r="I297" s="42">
        <v>0</v>
      </c>
      <c r="J297" s="42">
        <v>1</v>
      </c>
      <c r="K297" s="42">
        <v>2</v>
      </c>
      <c r="L297" s="42">
        <v>10</v>
      </c>
      <c r="M297" s="42">
        <v>2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1</v>
      </c>
      <c r="C299" s="42">
        <v>1</v>
      </c>
      <c r="D299" s="42">
        <v>0</v>
      </c>
      <c r="E299" s="42">
        <v>2</v>
      </c>
      <c r="F299" s="42">
        <v>0</v>
      </c>
      <c r="G299" s="42">
        <v>1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3</v>
      </c>
      <c r="C300" s="42">
        <v>4</v>
      </c>
      <c r="D300" s="42">
        <v>0</v>
      </c>
      <c r="E300" s="42">
        <v>231</v>
      </c>
      <c r="F300" s="42">
        <v>1</v>
      </c>
      <c r="G300" s="42">
        <v>35</v>
      </c>
      <c r="H300" s="42">
        <v>160</v>
      </c>
      <c r="I300" s="42">
        <v>62</v>
      </c>
      <c r="J300" s="42">
        <v>73</v>
      </c>
      <c r="K300" s="42">
        <v>6</v>
      </c>
      <c r="L300" s="42">
        <v>9</v>
      </c>
      <c r="M300" s="42">
        <v>16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0</v>
      </c>
      <c r="C304" s="42">
        <v>0</v>
      </c>
      <c r="D304" s="42">
        <v>0</v>
      </c>
      <c r="E304" s="42">
        <v>59</v>
      </c>
      <c r="F304" s="42">
        <v>5</v>
      </c>
      <c r="G304" s="42">
        <v>2</v>
      </c>
      <c r="H304" s="42">
        <v>8</v>
      </c>
      <c r="I304" s="42">
        <v>2</v>
      </c>
      <c r="J304" s="42">
        <v>17</v>
      </c>
      <c r="K304" s="42">
        <v>6</v>
      </c>
      <c r="L304" s="42">
        <v>5</v>
      </c>
      <c r="M304" s="42">
        <v>15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0</v>
      </c>
      <c r="C306" s="42">
        <v>0</v>
      </c>
      <c r="D306" s="42">
        <v>0</v>
      </c>
      <c r="E306" s="42">
        <v>17</v>
      </c>
      <c r="F306" s="42">
        <v>1</v>
      </c>
      <c r="G306" s="42">
        <v>1</v>
      </c>
      <c r="H306" s="42">
        <v>3</v>
      </c>
      <c r="I306" s="42">
        <v>0</v>
      </c>
      <c r="J306" s="42">
        <v>3</v>
      </c>
      <c r="K306" s="42">
        <v>4</v>
      </c>
      <c r="L306" s="42">
        <v>7</v>
      </c>
      <c r="M306" s="42">
        <v>1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0</v>
      </c>
      <c r="C307" s="42">
        <v>0</v>
      </c>
      <c r="D307" s="42">
        <v>0</v>
      </c>
      <c r="E307" s="42">
        <v>25</v>
      </c>
      <c r="F307" s="42">
        <v>3</v>
      </c>
      <c r="G307" s="42">
        <v>1</v>
      </c>
      <c r="H307" s="42">
        <v>2</v>
      </c>
      <c r="I307" s="42">
        <v>1</v>
      </c>
      <c r="J307" s="42">
        <v>11</v>
      </c>
      <c r="K307" s="42">
        <v>0</v>
      </c>
      <c r="L307" s="42">
        <v>0</v>
      </c>
      <c r="M307" s="42">
        <v>1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1</v>
      </c>
      <c r="C308" s="42">
        <v>1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0</v>
      </c>
      <c r="C309" s="42">
        <v>0</v>
      </c>
      <c r="D309" s="42">
        <v>0</v>
      </c>
      <c r="E309" s="42">
        <v>34</v>
      </c>
      <c r="F309" s="42">
        <v>0</v>
      </c>
      <c r="G309" s="42">
        <v>0</v>
      </c>
      <c r="H309" s="42">
        <v>5</v>
      </c>
      <c r="I309" s="42">
        <v>1</v>
      </c>
      <c r="J309" s="42">
        <v>10</v>
      </c>
      <c r="K309" s="42">
        <v>0</v>
      </c>
      <c r="L309" s="42">
        <v>0</v>
      </c>
      <c r="M309" s="42">
        <v>1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0</v>
      </c>
      <c r="G310" s="42">
        <v>2</v>
      </c>
      <c r="H310" s="42">
        <v>1</v>
      </c>
      <c r="I310" s="42">
        <v>0</v>
      </c>
      <c r="J310" s="42">
        <v>0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5</v>
      </c>
      <c r="F311" s="42">
        <v>1</v>
      </c>
      <c r="G311" s="42">
        <v>1</v>
      </c>
      <c r="H311" s="42">
        <v>0</v>
      </c>
      <c r="I311" s="42">
        <v>0</v>
      </c>
      <c r="J311" s="42">
        <v>1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5</v>
      </c>
      <c r="F312" s="42">
        <v>0</v>
      </c>
      <c r="G312" s="42">
        <v>0</v>
      </c>
      <c r="H312" s="42">
        <v>1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1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1</v>
      </c>
      <c r="C314" s="42">
        <v>1</v>
      </c>
      <c r="D314" s="42">
        <v>0</v>
      </c>
      <c r="E314" s="42">
        <v>31</v>
      </c>
      <c r="F314" s="42">
        <v>0</v>
      </c>
      <c r="G314" s="42">
        <v>1</v>
      </c>
      <c r="H314" s="42">
        <v>20</v>
      </c>
      <c r="I314" s="42">
        <v>2</v>
      </c>
      <c r="J314" s="42">
        <v>4</v>
      </c>
      <c r="K314" s="42">
        <v>0</v>
      </c>
      <c r="L314" s="42">
        <v>4</v>
      </c>
      <c r="M314" s="42">
        <v>2</v>
      </c>
      <c r="N314" s="42">
        <v>0</v>
      </c>
      <c r="O314" s="42">
        <v>0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0</v>
      </c>
      <c r="G316" s="42">
        <v>1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2</v>
      </c>
      <c r="C317" s="42">
        <v>2</v>
      </c>
      <c r="D317" s="42">
        <v>1</v>
      </c>
      <c r="E317" s="42">
        <v>158</v>
      </c>
      <c r="F317" s="42">
        <v>3</v>
      </c>
      <c r="G317" s="42">
        <v>34</v>
      </c>
      <c r="H317" s="42">
        <v>51</v>
      </c>
      <c r="I317" s="42">
        <v>7</v>
      </c>
      <c r="J317" s="42">
        <v>36</v>
      </c>
      <c r="K317" s="42">
        <v>12</v>
      </c>
      <c r="L317" s="42">
        <v>22</v>
      </c>
      <c r="M317" s="42">
        <v>16</v>
      </c>
      <c r="N317" s="42">
        <v>2</v>
      </c>
      <c r="O317" s="42">
        <v>0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1</v>
      </c>
      <c r="H319" s="42">
        <v>1</v>
      </c>
      <c r="I319" s="42">
        <v>3</v>
      </c>
      <c r="J319" s="42">
        <v>2</v>
      </c>
      <c r="K319" s="42">
        <v>1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3</v>
      </c>
      <c r="H321" s="42">
        <v>0</v>
      </c>
      <c r="I321" s="42">
        <v>0</v>
      </c>
      <c r="J321" s="42">
        <v>1</v>
      </c>
      <c r="K321" s="42">
        <v>0</v>
      </c>
      <c r="L321" s="42">
        <v>3</v>
      </c>
      <c r="M321" s="42">
        <v>0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0</v>
      </c>
      <c r="G322" s="42">
        <v>0</v>
      </c>
      <c r="H322" s="42">
        <v>1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7</v>
      </c>
      <c r="C323" s="42">
        <v>8</v>
      </c>
      <c r="D323" s="42">
        <v>0</v>
      </c>
      <c r="E323" s="42">
        <v>281</v>
      </c>
      <c r="F323" s="42">
        <v>4</v>
      </c>
      <c r="G323" s="42">
        <v>29</v>
      </c>
      <c r="H323" s="42">
        <v>258</v>
      </c>
      <c r="I323" s="42">
        <v>16</v>
      </c>
      <c r="J323" s="42">
        <v>45</v>
      </c>
      <c r="K323" s="42">
        <v>14</v>
      </c>
      <c r="L323" s="42">
        <v>10</v>
      </c>
      <c r="M323" s="42">
        <v>27</v>
      </c>
      <c r="N323" s="42">
        <v>0</v>
      </c>
      <c r="O323" s="42">
        <v>0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1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2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0</v>
      </c>
      <c r="C329" s="42">
        <v>0</v>
      </c>
      <c r="D329" s="42">
        <v>0</v>
      </c>
      <c r="E329" s="42">
        <v>6</v>
      </c>
      <c r="F329" s="42">
        <v>4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5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0</v>
      </c>
      <c r="C332" s="42">
        <v>0</v>
      </c>
      <c r="D332" s="42">
        <v>0</v>
      </c>
      <c r="E332" s="42">
        <v>17</v>
      </c>
      <c r="F332" s="42">
        <v>4</v>
      </c>
      <c r="G332" s="42">
        <v>0</v>
      </c>
      <c r="H332" s="42">
        <v>1</v>
      </c>
      <c r="I332" s="42">
        <v>0</v>
      </c>
      <c r="J332" s="42">
        <v>0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1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0</v>
      </c>
      <c r="C337" s="42">
        <v>0</v>
      </c>
      <c r="D337" s="42">
        <v>0</v>
      </c>
      <c r="E337" s="42">
        <v>19</v>
      </c>
      <c r="F337" s="42">
        <v>0</v>
      </c>
      <c r="G337" s="42">
        <v>2</v>
      </c>
      <c r="H337" s="42">
        <v>15</v>
      </c>
      <c r="I337" s="42">
        <v>9</v>
      </c>
      <c r="J337" s="42">
        <v>8</v>
      </c>
      <c r="K337" s="42">
        <v>0</v>
      </c>
      <c r="L337" s="42">
        <v>1</v>
      </c>
      <c r="M337" s="42">
        <v>3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23</v>
      </c>
      <c r="C338" s="42">
        <v>25</v>
      </c>
      <c r="D338" s="42">
        <v>1</v>
      </c>
      <c r="E338" s="42">
        <v>1987</v>
      </c>
      <c r="F338" s="42">
        <v>3</v>
      </c>
      <c r="G338" s="42">
        <v>216</v>
      </c>
      <c r="H338" s="42">
        <v>2274</v>
      </c>
      <c r="I338" s="42">
        <v>481</v>
      </c>
      <c r="J338" s="42">
        <v>581</v>
      </c>
      <c r="K338" s="42">
        <v>60</v>
      </c>
      <c r="L338" s="42">
        <v>87</v>
      </c>
      <c r="M338" s="42">
        <v>181</v>
      </c>
      <c r="N338" s="42">
        <v>1</v>
      </c>
      <c r="O338" s="42">
        <v>0</v>
      </c>
    </row>
    <row r="339" spans="1:15" x14ac:dyDescent="0.25">
      <c r="A339" s="46" t="s">
        <v>344</v>
      </c>
      <c r="B339" s="42">
        <v>0</v>
      </c>
      <c r="C339" s="42">
        <v>0</v>
      </c>
      <c r="D339" s="42">
        <v>0</v>
      </c>
      <c r="E339" s="42">
        <v>4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1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3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 x14ac:dyDescent="0.25">
      <c r="A342" s="46" t="s">
        <v>347</v>
      </c>
      <c r="B342" s="42">
        <v>0</v>
      </c>
      <c r="C342" s="42">
        <v>0</v>
      </c>
      <c r="D342" s="42">
        <v>0</v>
      </c>
      <c r="E342" s="42">
        <v>10</v>
      </c>
      <c r="F342" s="42">
        <v>2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1</v>
      </c>
      <c r="M342" s="42">
        <v>0</v>
      </c>
      <c r="N342" s="42">
        <v>0</v>
      </c>
      <c r="O342" s="42">
        <v>0</v>
      </c>
    </row>
    <row r="343" spans="1:15" x14ac:dyDescent="0.25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0</v>
      </c>
      <c r="C348" s="42">
        <v>0</v>
      </c>
      <c r="D348" s="42">
        <v>0</v>
      </c>
      <c r="E348" s="42">
        <v>25</v>
      </c>
      <c r="F348" s="42">
        <v>7</v>
      </c>
      <c r="G348" s="42">
        <v>0</v>
      </c>
      <c r="H348" s="42">
        <v>3</v>
      </c>
      <c r="I348" s="42">
        <v>0</v>
      </c>
      <c r="J348" s="42">
        <v>1</v>
      </c>
      <c r="K348" s="42">
        <v>3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6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2</v>
      </c>
      <c r="I352" s="42">
        <v>0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0</v>
      </c>
      <c r="C354" s="42">
        <v>0</v>
      </c>
      <c r="D354" s="42">
        <v>0</v>
      </c>
      <c r="E354" s="42">
        <v>8</v>
      </c>
      <c r="F354" s="42">
        <v>4</v>
      </c>
      <c r="G354" s="42">
        <v>0</v>
      </c>
      <c r="H354" s="42">
        <v>0</v>
      </c>
      <c r="I354" s="42">
        <v>0</v>
      </c>
      <c r="J354" s="42">
        <v>0</v>
      </c>
      <c r="K354" s="42">
        <v>1</v>
      </c>
      <c r="L354" s="42">
        <v>2</v>
      </c>
      <c r="M354" s="42">
        <v>0</v>
      </c>
      <c r="N354" s="42">
        <v>0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4</v>
      </c>
      <c r="C356" s="42">
        <v>4</v>
      </c>
      <c r="D356" s="42">
        <v>0</v>
      </c>
      <c r="E356" s="42">
        <v>257</v>
      </c>
      <c r="F356" s="42">
        <v>7</v>
      </c>
      <c r="G356" s="42">
        <v>18</v>
      </c>
      <c r="H356" s="42">
        <v>173</v>
      </c>
      <c r="I356" s="42">
        <v>4</v>
      </c>
      <c r="J356" s="42">
        <v>38</v>
      </c>
      <c r="K356" s="42">
        <v>17</v>
      </c>
      <c r="L356" s="42">
        <v>11</v>
      </c>
      <c r="M356" s="42">
        <v>16</v>
      </c>
      <c r="N356" s="42">
        <v>0</v>
      </c>
      <c r="O356" s="42">
        <v>0</v>
      </c>
    </row>
    <row r="357" spans="1:15" x14ac:dyDescent="0.25">
      <c r="A357" s="46" t="s">
        <v>362</v>
      </c>
      <c r="B357" s="42">
        <v>1</v>
      </c>
      <c r="C357" s="42">
        <v>1</v>
      </c>
      <c r="D357" s="42">
        <v>0</v>
      </c>
      <c r="E357" s="42">
        <v>28</v>
      </c>
      <c r="F357" s="42">
        <v>2</v>
      </c>
      <c r="G357" s="42">
        <v>1</v>
      </c>
      <c r="H357" s="42">
        <v>5</v>
      </c>
      <c r="I357" s="42">
        <v>0</v>
      </c>
      <c r="J357" s="42">
        <v>1</v>
      </c>
      <c r="K357" s="42">
        <v>2</v>
      </c>
      <c r="L357" s="42">
        <v>4</v>
      </c>
      <c r="M357" s="42">
        <v>4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0</v>
      </c>
      <c r="I359" s="42">
        <v>0</v>
      </c>
      <c r="J359" s="42">
        <v>2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0</v>
      </c>
      <c r="C362" s="42">
        <v>0</v>
      </c>
      <c r="D362" s="42">
        <v>0</v>
      </c>
      <c r="E362" s="42">
        <v>5</v>
      </c>
      <c r="F362" s="42">
        <v>0</v>
      </c>
      <c r="G362" s="42">
        <v>1</v>
      </c>
      <c r="H362" s="42">
        <v>0</v>
      </c>
      <c r="I362" s="42">
        <v>0</v>
      </c>
      <c r="J362" s="42">
        <v>6</v>
      </c>
      <c r="K362" s="42">
        <v>2</v>
      </c>
      <c r="L362" s="42">
        <v>4</v>
      </c>
      <c r="M362" s="42">
        <v>0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1</v>
      </c>
      <c r="C363" s="42">
        <v>1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0</v>
      </c>
      <c r="C366" s="42">
        <v>0</v>
      </c>
      <c r="D366" s="42">
        <v>0</v>
      </c>
      <c r="E366" s="42">
        <v>52</v>
      </c>
      <c r="F366" s="42">
        <v>6</v>
      </c>
      <c r="G366" s="42">
        <v>1</v>
      </c>
      <c r="H366" s="42">
        <v>1</v>
      </c>
      <c r="I366" s="42">
        <v>0</v>
      </c>
      <c r="J366" s="42">
        <v>7</v>
      </c>
      <c r="K366" s="42">
        <v>1</v>
      </c>
      <c r="L366" s="42">
        <v>5</v>
      </c>
      <c r="M366" s="42">
        <v>6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0</v>
      </c>
      <c r="G369" s="42">
        <v>1</v>
      </c>
      <c r="H369" s="42">
        <v>1</v>
      </c>
      <c r="I369" s="42">
        <v>0</v>
      </c>
      <c r="J369" s="42">
        <v>1</v>
      </c>
      <c r="K369" s="42">
        <v>4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1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2</v>
      </c>
      <c r="G372" s="42">
        <v>0</v>
      </c>
      <c r="H372" s="42">
        <v>0</v>
      </c>
      <c r="I372" s="42">
        <v>0</v>
      </c>
      <c r="J372" s="42">
        <v>1</v>
      </c>
      <c r="K372" s="42">
        <v>0</v>
      </c>
      <c r="L372" s="42">
        <v>1</v>
      </c>
      <c r="M372" s="42">
        <v>2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1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1</v>
      </c>
      <c r="I375" s="42">
        <v>0</v>
      </c>
      <c r="J375" s="42">
        <v>0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0</v>
      </c>
      <c r="C376" s="42">
        <v>0</v>
      </c>
      <c r="D376" s="42">
        <v>0</v>
      </c>
      <c r="E376" s="42">
        <v>195</v>
      </c>
      <c r="F376" s="42">
        <v>0</v>
      </c>
      <c r="G376" s="42">
        <v>32</v>
      </c>
      <c r="H376" s="42">
        <v>56</v>
      </c>
      <c r="I376" s="42">
        <v>4</v>
      </c>
      <c r="J376" s="42">
        <v>27</v>
      </c>
      <c r="K376" s="42">
        <v>1</v>
      </c>
      <c r="L376" s="42">
        <v>5</v>
      </c>
      <c r="M376" s="42">
        <v>10</v>
      </c>
      <c r="N376" s="42">
        <v>0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5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2</v>
      </c>
      <c r="C378" s="42">
        <v>3</v>
      </c>
      <c r="D378" s="42">
        <v>0</v>
      </c>
      <c r="E378" s="42">
        <v>300</v>
      </c>
      <c r="F378" s="42">
        <v>7</v>
      </c>
      <c r="G378" s="42">
        <v>27</v>
      </c>
      <c r="H378" s="42">
        <v>99</v>
      </c>
      <c r="I378" s="42">
        <v>1</v>
      </c>
      <c r="J378" s="42">
        <v>50</v>
      </c>
      <c r="K378" s="42">
        <v>11</v>
      </c>
      <c r="L378" s="42">
        <v>17</v>
      </c>
      <c r="M378" s="42">
        <v>14</v>
      </c>
      <c r="N378" s="42">
        <v>0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1</v>
      </c>
      <c r="C380" s="42">
        <v>1</v>
      </c>
      <c r="D380" s="42">
        <v>0</v>
      </c>
      <c r="E380" s="42">
        <v>47</v>
      </c>
      <c r="F380" s="42">
        <v>1</v>
      </c>
      <c r="G380" s="42">
        <v>4</v>
      </c>
      <c r="H380" s="42">
        <v>0</v>
      </c>
      <c r="I380" s="42">
        <v>1</v>
      </c>
      <c r="J380" s="42">
        <v>8</v>
      </c>
      <c r="K380" s="42">
        <v>6</v>
      </c>
      <c r="L380" s="42">
        <v>23</v>
      </c>
      <c r="M380" s="42">
        <v>9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0</v>
      </c>
      <c r="C382" s="42">
        <v>0</v>
      </c>
      <c r="D382" s="42">
        <v>0</v>
      </c>
      <c r="E382" s="42">
        <v>54</v>
      </c>
      <c r="F382" s="42">
        <v>8</v>
      </c>
      <c r="G382" s="42">
        <v>1</v>
      </c>
      <c r="H382" s="42">
        <v>1</v>
      </c>
      <c r="I382" s="42">
        <v>0</v>
      </c>
      <c r="J382" s="42">
        <v>4</v>
      </c>
      <c r="K382" s="42">
        <v>1</v>
      </c>
      <c r="L382" s="42">
        <v>1</v>
      </c>
      <c r="M382" s="42">
        <v>2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1</v>
      </c>
      <c r="C384" s="42">
        <v>1</v>
      </c>
      <c r="D384" s="42">
        <v>0</v>
      </c>
      <c r="E384" s="42">
        <v>111</v>
      </c>
      <c r="F384" s="42">
        <v>15</v>
      </c>
      <c r="G384" s="42">
        <v>11</v>
      </c>
      <c r="H384" s="42">
        <v>14</v>
      </c>
      <c r="I384" s="42">
        <v>2</v>
      </c>
      <c r="J384" s="42">
        <v>8</v>
      </c>
      <c r="K384" s="42">
        <v>4</v>
      </c>
      <c r="L384" s="42">
        <v>23</v>
      </c>
      <c r="M384" s="42">
        <v>2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0</v>
      </c>
      <c r="C385" s="42">
        <v>0</v>
      </c>
      <c r="D385" s="42">
        <v>0</v>
      </c>
      <c r="E385" s="42">
        <v>35</v>
      </c>
      <c r="F385" s="42">
        <v>2</v>
      </c>
      <c r="G385" s="42">
        <v>1</v>
      </c>
      <c r="H385" s="42">
        <v>1</v>
      </c>
      <c r="I385" s="42">
        <v>0</v>
      </c>
      <c r="J385" s="42">
        <v>4</v>
      </c>
      <c r="K385" s="42">
        <v>2</v>
      </c>
      <c r="L385" s="42">
        <v>18</v>
      </c>
      <c r="M385" s="42">
        <v>9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0</v>
      </c>
      <c r="C386" s="42">
        <v>0</v>
      </c>
      <c r="D386" s="42">
        <v>0</v>
      </c>
      <c r="E386" s="42">
        <v>68</v>
      </c>
      <c r="F386" s="42">
        <v>2</v>
      </c>
      <c r="G386" s="42">
        <v>7</v>
      </c>
      <c r="H386" s="42">
        <v>9</v>
      </c>
      <c r="I386" s="42">
        <v>1</v>
      </c>
      <c r="J386" s="42">
        <v>11</v>
      </c>
      <c r="K386" s="42">
        <v>1</v>
      </c>
      <c r="L386" s="42">
        <v>10</v>
      </c>
      <c r="M386" s="42">
        <v>4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0</v>
      </c>
      <c r="C387" s="42">
        <v>0</v>
      </c>
      <c r="D387" s="42">
        <v>0</v>
      </c>
      <c r="E387" s="42">
        <v>36</v>
      </c>
      <c r="F387" s="42">
        <v>4</v>
      </c>
      <c r="G387" s="42">
        <v>8</v>
      </c>
      <c r="H387" s="42">
        <v>10</v>
      </c>
      <c r="I387" s="42">
        <v>0</v>
      </c>
      <c r="J387" s="42">
        <v>8</v>
      </c>
      <c r="K387" s="42">
        <v>2</v>
      </c>
      <c r="L387" s="42">
        <v>4</v>
      </c>
      <c r="M387" s="42">
        <v>3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8</v>
      </c>
      <c r="F388" s="42">
        <v>1</v>
      </c>
      <c r="G388" s="42">
        <v>0</v>
      </c>
      <c r="H388" s="42">
        <v>0</v>
      </c>
      <c r="I388" s="42">
        <v>0</v>
      </c>
      <c r="J388" s="42">
        <v>2</v>
      </c>
      <c r="K388" s="42">
        <v>3</v>
      </c>
      <c r="L388" s="42">
        <v>0</v>
      </c>
      <c r="M388" s="42">
        <v>1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5">
      <c r="A391" s="46" t="s">
        <v>395</v>
      </c>
      <c r="B391" s="42">
        <v>1</v>
      </c>
      <c r="C391" s="42">
        <v>1</v>
      </c>
      <c r="D391" s="42">
        <v>0</v>
      </c>
      <c r="E391" s="42">
        <v>8</v>
      </c>
      <c r="F391" s="42">
        <v>0</v>
      </c>
      <c r="G391" s="42">
        <v>0</v>
      </c>
      <c r="H391" s="42">
        <v>1</v>
      </c>
      <c r="I391" s="42">
        <v>0</v>
      </c>
      <c r="J391" s="42">
        <v>0</v>
      </c>
      <c r="K391" s="42">
        <v>1</v>
      </c>
      <c r="L391" s="42">
        <v>2</v>
      </c>
      <c r="M391" s="42">
        <v>1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0</v>
      </c>
      <c r="C392" s="42">
        <v>0</v>
      </c>
      <c r="D392" s="42">
        <v>0</v>
      </c>
      <c r="E392" s="42">
        <v>5</v>
      </c>
      <c r="F392" s="42">
        <v>1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0</v>
      </c>
      <c r="C394" s="42">
        <v>0</v>
      </c>
      <c r="D394" s="42">
        <v>0</v>
      </c>
      <c r="E394" s="42">
        <v>47</v>
      </c>
      <c r="F394" s="42">
        <v>6</v>
      </c>
      <c r="G394" s="42">
        <v>3</v>
      </c>
      <c r="H394" s="42">
        <v>14</v>
      </c>
      <c r="I394" s="42">
        <v>0</v>
      </c>
      <c r="J394" s="42">
        <v>4</v>
      </c>
      <c r="K394" s="42">
        <v>0</v>
      </c>
      <c r="L394" s="42">
        <v>1</v>
      </c>
      <c r="M394" s="42">
        <v>3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9</v>
      </c>
      <c r="F396" s="42">
        <v>3</v>
      </c>
      <c r="G396" s="42">
        <v>0</v>
      </c>
      <c r="H396" s="42">
        <v>0</v>
      </c>
      <c r="I396" s="42">
        <v>0</v>
      </c>
      <c r="J396" s="42">
        <v>4</v>
      </c>
      <c r="K396" s="42">
        <v>0</v>
      </c>
      <c r="L396" s="42">
        <v>1</v>
      </c>
      <c r="M396" s="42">
        <v>0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1</v>
      </c>
      <c r="C397" s="42">
        <v>1</v>
      </c>
      <c r="D397" s="42">
        <v>0</v>
      </c>
      <c r="E397" s="42">
        <v>24</v>
      </c>
      <c r="F397" s="42">
        <v>4</v>
      </c>
      <c r="G397" s="42">
        <v>0</v>
      </c>
      <c r="H397" s="42">
        <v>2</v>
      </c>
      <c r="I397" s="42">
        <v>0</v>
      </c>
      <c r="J397" s="42">
        <v>6</v>
      </c>
      <c r="K397" s="42">
        <v>1</v>
      </c>
      <c r="L397" s="42">
        <v>0</v>
      </c>
      <c r="M397" s="42">
        <v>0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0</v>
      </c>
      <c r="C398" s="42">
        <v>0</v>
      </c>
      <c r="D398" s="42">
        <v>0</v>
      </c>
      <c r="E398" s="42">
        <v>66</v>
      </c>
      <c r="F398" s="42">
        <v>9</v>
      </c>
      <c r="G398" s="42">
        <v>3</v>
      </c>
      <c r="H398" s="42">
        <v>4</v>
      </c>
      <c r="I398" s="42">
        <v>0</v>
      </c>
      <c r="J398" s="42">
        <v>1</v>
      </c>
      <c r="K398" s="42">
        <v>4</v>
      </c>
      <c r="L398" s="42">
        <v>3</v>
      </c>
      <c r="M398" s="42">
        <v>13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1</v>
      </c>
      <c r="H399" s="42">
        <v>2</v>
      </c>
      <c r="I399" s="42">
        <v>0</v>
      </c>
      <c r="J399" s="42">
        <v>1</v>
      </c>
      <c r="K399" s="42">
        <v>3</v>
      </c>
      <c r="L399" s="42">
        <v>6</v>
      </c>
      <c r="M399" s="42">
        <v>0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6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2</v>
      </c>
      <c r="F403" s="42">
        <v>0</v>
      </c>
      <c r="G403" s="42">
        <v>0</v>
      </c>
      <c r="H403" s="42">
        <v>1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1</v>
      </c>
      <c r="L405" s="42">
        <v>2</v>
      </c>
      <c r="M405" s="42">
        <v>0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0</v>
      </c>
      <c r="C407" s="42">
        <v>0</v>
      </c>
      <c r="D407" s="42">
        <v>0</v>
      </c>
      <c r="E407" s="42">
        <v>20</v>
      </c>
      <c r="F407" s="42">
        <v>0</v>
      </c>
      <c r="G407" s="42">
        <v>0</v>
      </c>
      <c r="H407" s="42">
        <v>4</v>
      </c>
      <c r="I407" s="42">
        <v>1</v>
      </c>
      <c r="J407" s="42">
        <v>0</v>
      </c>
      <c r="K407" s="42">
        <v>0</v>
      </c>
      <c r="L407" s="42">
        <v>5</v>
      </c>
      <c r="M407" s="42">
        <v>0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4</v>
      </c>
      <c r="F409" s="42">
        <v>0</v>
      </c>
      <c r="G409" s="42">
        <v>1</v>
      </c>
      <c r="H409" s="42">
        <v>0</v>
      </c>
      <c r="I409" s="42">
        <v>0</v>
      </c>
      <c r="J409" s="42">
        <v>0</v>
      </c>
      <c r="K409" s="42">
        <v>0</v>
      </c>
      <c r="L409" s="42">
        <v>2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2</v>
      </c>
      <c r="M410" s="42">
        <v>0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5</v>
      </c>
      <c r="C411" s="42">
        <v>6</v>
      </c>
      <c r="D411" s="42">
        <v>0</v>
      </c>
      <c r="E411" s="42">
        <v>184</v>
      </c>
      <c r="F411" s="42">
        <v>5</v>
      </c>
      <c r="G411" s="42">
        <v>32</v>
      </c>
      <c r="H411" s="42">
        <v>140</v>
      </c>
      <c r="I411" s="42">
        <v>44</v>
      </c>
      <c r="J411" s="42">
        <v>56</v>
      </c>
      <c r="K411" s="42">
        <v>11</v>
      </c>
      <c r="L411" s="42">
        <v>9</v>
      </c>
      <c r="M411" s="42">
        <v>43</v>
      </c>
      <c r="N411" s="42">
        <v>0</v>
      </c>
      <c r="O411" s="42">
        <v>0</v>
      </c>
    </row>
    <row r="412" spans="1:15" x14ac:dyDescent="0.25">
      <c r="A412" s="46" t="s">
        <v>416</v>
      </c>
      <c r="B412" s="42">
        <v>0</v>
      </c>
      <c r="C412" s="42">
        <v>0</v>
      </c>
      <c r="D412" s="42">
        <v>0</v>
      </c>
      <c r="E412" s="42">
        <v>14</v>
      </c>
      <c r="F412" s="42">
        <v>0</v>
      </c>
      <c r="G412" s="42">
        <v>0</v>
      </c>
      <c r="H412" s="42">
        <v>3</v>
      </c>
      <c r="I412" s="42">
        <v>0</v>
      </c>
      <c r="J412" s="42">
        <v>1</v>
      </c>
      <c r="K412" s="42">
        <v>3</v>
      </c>
      <c r="L412" s="42">
        <v>12</v>
      </c>
      <c r="M412" s="42">
        <v>4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1</v>
      </c>
      <c r="C413" s="42">
        <v>1</v>
      </c>
      <c r="D413" s="42">
        <v>0</v>
      </c>
      <c r="E413" s="42">
        <v>55</v>
      </c>
      <c r="F413" s="42">
        <v>2</v>
      </c>
      <c r="G413" s="42">
        <v>2</v>
      </c>
      <c r="H413" s="42">
        <v>3</v>
      </c>
      <c r="I413" s="42">
        <v>1</v>
      </c>
      <c r="J413" s="42">
        <v>3</v>
      </c>
      <c r="K413" s="42">
        <v>3</v>
      </c>
      <c r="L413" s="42">
        <v>3</v>
      </c>
      <c r="M413" s="42">
        <v>11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0</v>
      </c>
      <c r="C414" s="42">
        <v>0</v>
      </c>
      <c r="D414" s="42">
        <v>0</v>
      </c>
      <c r="E414" s="42">
        <v>14</v>
      </c>
      <c r="F414" s="42">
        <v>0</v>
      </c>
      <c r="G414" s="42">
        <v>2</v>
      </c>
      <c r="H414" s="42">
        <v>1</v>
      </c>
      <c r="I414" s="42">
        <v>0</v>
      </c>
      <c r="J414" s="42">
        <v>1</v>
      </c>
      <c r="K414" s="42">
        <v>0</v>
      </c>
      <c r="L414" s="42">
        <v>12</v>
      </c>
      <c r="M414" s="42">
        <v>2</v>
      </c>
      <c r="N414" s="42">
        <v>0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8</v>
      </c>
      <c r="F416" s="42">
        <v>4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0</v>
      </c>
      <c r="C417" s="42">
        <v>0</v>
      </c>
      <c r="D417" s="42">
        <v>0</v>
      </c>
      <c r="E417" s="42">
        <v>7</v>
      </c>
      <c r="F417" s="42">
        <v>3</v>
      </c>
      <c r="G417" s="42">
        <v>1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6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2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1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2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0</v>
      </c>
      <c r="C423" s="42">
        <v>0</v>
      </c>
      <c r="D423" s="42">
        <v>0</v>
      </c>
      <c r="E423" s="42">
        <v>16</v>
      </c>
      <c r="F423" s="42">
        <v>6</v>
      </c>
      <c r="G423" s="42">
        <v>0</v>
      </c>
      <c r="H423" s="42">
        <v>5</v>
      </c>
      <c r="I423" s="42">
        <v>0</v>
      </c>
      <c r="J423" s="42">
        <v>6</v>
      </c>
      <c r="K423" s="42">
        <v>2</v>
      </c>
      <c r="L423" s="42">
        <v>4</v>
      </c>
      <c r="M423" s="42">
        <v>3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12</v>
      </c>
      <c r="F424" s="42">
        <v>1</v>
      </c>
      <c r="G424" s="42">
        <v>2</v>
      </c>
      <c r="H424" s="42">
        <v>5</v>
      </c>
      <c r="I424" s="42">
        <v>2</v>
      </c>
      <c r="J424" s="42">
        <v>3</v>
      </c>
      <c r="K424" s="42">
        <v>0</v>
      </c>
      <c r="L424" s="42">
        <v>4</v>
      </c>
      <c r="M424" s="42">
        <v>4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0</v>
      </c>
      <c r="C425" s="42">
        <v>0</v>
      </c>
      <c r="D425" s="42">
        <v>0</v>
      </c>
      <c r="E425" s="42">
        <v>7</v>
      </c>
      <c r="F425" s="42">
        <v>2</v>
      </c>
      <c r="G425" s="42">
        <v>0</v>
      </c>
      <c r="H425" s="42">
        <v>3</v>
      </c>
      <c r="I425" s="42">
        <v>0</v>
      </c>
      <c r="J425" s="42">
        <v>1</v>
      </c>
      <c r="K425" s="42">
        <v>0</v>
      </c>
      <c r="L425" s="42">
        <v>1</v>
      </c>
      <c r="M425" s="42">
        <v>3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2</v>
      </c>
      <c r="F426" s="42">
        <v>1</v>
      </c>
      <c r="G426" s="42">
        <v>0</v>
      </c>
      <c r="H426" s="42">
        <v>0</v>
      </c>
      <c r="I426" s="42">
        <v>0</v>
      </c>
      <c r="J426" s="42">
        <v>2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1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1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0</v>
      </c>
      <c r="C430" s="42">
        <v>0</v>
      </c>
      <c r="D430" s="42">
        <v>0</v>
      </c>
      <c r="E430" s="42">
        <v>8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0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2</v>
      </c>
      <c r="C431" s="42">
        <v>2</v>
      </c>
      <c r="D431" s="42">
        <v>0</v>
      </c>
      <c r="E431" s="42">
        <v>42</v>
      </c>
      <c r="F431" s="42">
        <v>1</v>
      </c>
      <c r="G431" s="42">
        <v>17</v>
      </c>
      <c r="H431" s="42">
        <v>14</v>
      </c>
      <c r="I431" s="42">
        <v>2</v>
      </c>
      <c r="J431" s="42">
        <v>10</v>
      </c>
      <c r="K431" s="42">
        <v>3</v>
      </c>
      <c r="L431" s="42">
        <v>15</v>
      </c>
      <c r="M431" s="42">
        <v>2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1</v>
      </c>
      <c r="C432" s="42">
        <v>1</v>
      </c>
      <c r="D432" s="42">
        <v>0</v>
      </c>
      <c r="E432" s="42">
        <v>101</v>
      </c>
      <c r="F432" s="42">
        <v>1</v>
      </c>
      <c r="G432" s="42">
        <v>21</v>
      </c>
      <c r="H432" s="42">
        <v>107</v>
      </c>
      <c r="I432" s="42">
        <v>24</v>
      </c>
      <c r="J432" s="42">
        <v>19</v>
      </c>
      <c r="K432" s="42">
        <v>1</v>
      </c>
      <c r="L432" s="42">
        <v>17</v>
      </c>
      <c r="M432" s="42">
        <v>23</v>
      </c>
      <c r="N432" s="42">
        <v>0</v>
      </c>
      <c r="O432" s="42">
        <v>0</v>
      </c>
    </row>
    <row r="433" spans="1:15" x14ac:dyDescent="0.25">
      <c r="A433" s="46" t="s">
        <v>437</v>
      </c>
      <c r="B433" s="42">
        <v>0</v>
      </c>
      <c r="C433" s="42">
        <v>0</v>
      </c>
      <c r="D433" s="42">
        <v>0</v>
      </c>
      <c r="E433" s="42">
        <v>21</v>
      </c>
      <c r="F433" s="42">
        <v>1</v>
      </c>
      <c r="G433" s="42">
        <v>2</v>
      </c>
      <c r="H433" s="42">
        <v>1</v>
      </c>
      <c r="I433" s="42">
        <v>0</v>
      </c>
      <c r="J433" s="42">
        <v>5</v>
      </c>
      <c r="K433" s="42">
        <v>1</v>
      </c>
      <c r="L433" s="42">
        <v>5</v>
      </c>
      <c r="M433" s="42">
        <v>2</v>
      </c>
      <c r="N433" s="42">
        <v>0</v>
      </c>
      <c r="O433" s="42">
        <v>0</v>
      </c>
    </row>
    <row r="434" spans="1:15" x14ac:dyDescent="0.25">
      <c r="A434" s="46" t="s">
        <v>438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1</v>
      </c>
      <c r="H434" s="42">
        <v>2</v>
      </c>
      <c r="I434" s="42">
        <v>0</v>
      </c>
      <c r="J434" s="42">
        <v>0</v>
      </c>
      <c r="K434" s="42">
        <v>3</v>
      </c>
      <c r="L434" s="42">
        <v>2</v>
      </c>
      <c r="M434" s="42">
        <v>0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1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4</v>
      </c>
      <c r="F436" s="42">
        <v>1</v>
      </c>
      <c r="G436" s="42">
        <v>1</v>
      </c>
      <c r="H436" s="42">
        <v>1</v>
      </c>
      <c r="I436" s="42">
        <v>0</v>
      </c>
      <c r="J436" s="42">
        <v>1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1</v>
      </c>
      <c r="H437" s="42">
        <v>1</v>
      </c>
      <c r="I437" s="42">
        <v>0</v>
      </c>
      <c r="J437" s="42">
        <v>0</v>
      </c>
      <c r="K437" s="42">
        <v>1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0</v>
      </c>
      <c r="C439" s="42">
        <v>0</v>
      </c>
      <c r="D439" s="42">
        <v>0</v>
      </c>
      <c r="E439" s="42">
        <v>5</v>
      </c>
      <c r="F439" s="42">
        <v>1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0</v>
      </c>
      <c r="C440" s="42">
        <v>0</v>
      </c>
      <c r="D440" s="42">
        <v>0</v>
      </c>
      <c r="E440" s="42">
        <v>9</v>
      </c>
      <c r="F440" s="42">
        <v>1</v>
      </c>
      <c r="G440" s="42">
        <v>1</v>
      </c>
      <c r="H440" s="42">
        <v>0</v>
      </c>
      <c r="I440" s="42">
        <v>0</v>
      </c>
      <c r="J440" s="42">
        <v>3</v>
      </c>
      <c r="K440" s="42">
        <v>0</v>
      </c>
      <c r="L440" s="42">
        <v>3</v>
      </c>
      <c r="M440" s="42">
        <v>0</v>
      </c>
      <c r="N440" s="42">
        <v>0</v>
      </c>
      <c r="O440" s="42">
        <v>0</v>
      </c>
    </row>
    <row r="441" spans="1:15" x14ac:dyDescent="0.25">
      <c r="A441" s="46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1</v>
      </c>
      <c r="L442" s="42">
        <v>0</v>
      </c>
      <c r="M442" s="42">
        <v>1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3</v>
      </c>
      <c r="F443" s="42">
        <v>2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1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0</v>
      </c>
      <c r="C448" s="42">
        <v>0</v>
      </c>
      <c r="D448" s="42">
        <v>0</v>
      </c>
      <c r="E448" s="42">
        <v>21</v>
      </c>
      <c r="F448" s="42">
        <v>1</v>
      </c>
      <c r="G448" s="42">
        <v>3</v>
      </c>
      <c r="H448" s="42">
        <v>2</v>
      </c>
      <c r="I448" s="42">
        <v>0</v>
      </c>
      <c r="J448" s="42">
        <v>1</v>
      </c>
      <c r="K448" s="42">
        <v>0</v>
      </c>
      <c r="L448" s="42">
        <v>4</v>
      </c>
      <c r="M448" s="42">
        <v>1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1</v>
      </c>
      <c r="C449" s="42">
        <v>1</v>
      </c>
      <c r="D449" s="42">
        <v>0</v>
      </c>
      <c r="E449" s="42">
        <v>67</v>
      </c>
      <c r="F449" s="42">
        <v>4</v>
      </c>
      <c r="G449" s="42">
        <v>1</v>
      </c>
      <c r="H449" s="42">
        <v>3</v>
      </c>
      <c r="I449" s="42">
        <v>2</v>
      </c>
      <c r="J449" s="42">
        <v>5</v>
      </c>
      <c r="K449" s="42">
        <v>0</v>
      </c>
      <c r="L449" s="42">
        <v>2</v>
      </c>
      <c r="M449" s="42">
        <v>5</v>
      </c>
      <c r="N449" s="42">
        <v>0</v>
      </c>
      <c r="O449" s="42">
        <v>0</v>
      </c>
    </row>
    <row r="450" spans="1:15" x14ac:dyDescent="0.25">
      <c r="A450" s="46" t="s">
        <v>454</v>
      </c>
      <c r="B450" s="42">
        <v>1</v>
      </c>
      <c r="C450" s="42">
        <v>1</v>
      </c>
      <c r="D450" s="42">
        <v>0</v>
      </c>
      <c r="E450" s="42">
        <v>8</v>
      </c>
      <c r="F450" s="42">
        <v>3</v>
      </c>
      <c r="G450" s="42">
        <v>1</v>
      </c>
      <c r="H450" s="42">
        <v>4</v>
      </c>
      <c r="I450" s="42">
        <v>4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1</v>
      </c>
      <c r="C451" s="42">
        <v>1</v>
      </c>
      <c r="D451" s="42">
        <v>0</v>
      </c>
      <c r="E451" s="42">
        <v>28</v>
      </c>
      <c r="F451" s="42">
        <v>0</v>
      </c>
      <c r="G451" s="42">
        <v>6</v>
      </c>
      <c r="H451" s="42">
        <v>0</v>
      </c>
      <c r="I451" s="42">
        <v>0</v>
      </c>
      <c r="J451" s="42">
        <v>3</v>
      </c>
      <c r="K451" s="42">
        <v>0</v>
      </c>
      <c r="L451" s="42">
        <v>4</v>
      </c>
      <c r="M451" s="42">
        <v>0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0</v>
      </c>
      <c r="C452" s="42">
        <v>0</v>
      </c>
      <c r="D452" s="42">
        <v>0</v>
      </c>
      <c r="E452" s="42">
        <v>8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1</v>
      </c>
      <c r="M452" s="42">
        <v>2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0</v>
      </c>
      <c r="C453" s="42">
        <v>0</v>
      </c>
      <c r="D453" s="42">
        <v>0</v>
      </c>
      <c r="E453" s="42">
        <v>14</v>
      </c>
      <c r="F453" s="42">
        <v>2</v>
      </c>
      <c r="G453" s="42">
        <v>2</v>
      </c>
      <c r="H453" s="42">
        <v>1</v>
      </c>
      <c r="I453" s="42">
        <v>0</v>
      </c>
      <c r="J453" s="42">
        <v>0</v>
      </c>
      <c r="K453" s="42">
        <v>2</v>
      </c>
      <c r="L453" s="42">
        <v>2</v>
      </c>
      <c r="M453" s="42">
        <v>2</v>
      </c>
      <c r="N453" s="42">
        <v>0</v>
      </c>
      <c r="O453" s="42">
        <v>0</v>
      </c>
    </row>
    <row r="454" spans="1:15" x14ac:dyDescent="0.25">
      <c r="A454" s="46" t="s">
        <v>458</v>
      </c>
      <c r="B454" s="42">
        <v>1</v>
      </c>
      <c r="C454" s="42">
        <v>1</v>
      </c>
      <c r="D454" s="42">
        <v>0</v>
      </c>
      <c r="E454" s="42">
        <v>31</v>
      </c>
      <c r="F454" s="42">
        <v>0</v>
      </c>
      <c r="G454" s="42">
        <v>5</v>
      </c>
      <c r="H454" s="42">
        <v>10</v>
      </c>
      <c r="I454" s="42">
        <v>4</v>
      </c>
      <c r="J454" s="42">
        <v>12</v>
      </c>
      <c r="K454" s="42">
        <v>1</v>
      </c>
      <c r="L454" s="42">
        <v>7</v>
      </c>
      <c r="M454" s="42">
        <v>3</v>
      </c>
      <c r="N454" s="42">
        <v>0</v>
      </c>
      <c r="O454" s="42">
        <v>0</v>
      </c>
    </row>
    <row r="455" spans="1:15" x14ac:dyDescent="0.25">
      <c r="A455" s="46" t="s">
        <v>459</v>
      </c>
      <c r="B455" s="42">
        <v>0</v>
      </c>
      <c r="C455" s="42">
        <v>0</v>
      </c>
      <c r="D455" s="42">
        <v>0</v>
      </c>
      <c r="E455" s="42">
        <v>21</v>
      </c>
      <c r="F455" s="42">
        <v>1</v>
      </c>
      <c r="G455" s="42">
        <v>0</v>
      </c>
      <c r="H455" s="42">
        <v>2</v>
      </c>
      <c r="I455" s="42">
        <v>1</v>
      </c>
      <c r="J455" s="42">
        <v>1</v>
      </c>
      <c r="K455" s="42">
        <v>1</v>
      </c>
      <c r="L455" s="42">
        <v>5</v>
      </c>
      <c r="M455" s="42">
        <v>1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1</v>
      </c>
      <c r="K457" s="42">
        <v>1</v>
      </c>
      <c r="L457" s="42">
        <v>0</v>
      </c>
      <c r="M457" s="42">
        <v>3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0</v>
      </c>
      <c r="C458" s="42">
        <v>0</v>
      </c>
      <c r="D458" s="42">
        <v>0</v>
      </c>
      <c r="E458" s="42">
        <v>9</v>
      </c>
      <c r="F458" s="42">
        <v>1</v>
      </c>
      <c r="G458" s="42">
        <v>3</v>
      </c>
      <c r="H458" s="42">
        <v>0</v>
      </c>
      <c r="I458" s="42">
        <v>0</v>
      </c>
      <c r="J458" s="42">
        <v>1</v>
      </c>
      <c r="K458" s="42">
        <v>0</v>
      </c>
      <c r="L458" s="42">
        <v>2</v>
      </c>
      <c r="M458" s="42">
        <v>0</v>
      </c>
      <c r="N458" s="42">
        <v>0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9</v>
      </c>
      <c r="F459" s="42">
        <v>0</v>
      </c>
      <c r="G459" s="42">
        <v>0</v>
      </c>
      <c r="H459" s="42">
        <v>4</v>
      </c>
      <c r="I459" s="42">
        <v>0</v>
      </c>
      <c r="J459" s="42">
        <v>3</v>
      </c>
      <c r="K459" s="42">
        <v>2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0</v>
      </c>
      <c r="C460" s="42">
        <v>0</v>
      </c>
      <c r="D460" s="42">
        <v>0</v>
      </c>
      <c r="E460" s="42">
        <v>13</v>
      </c>
      <c r="F460" s="42">
        <v>0</v>
      </c>
      <c r="G460" s="42">
        <v>1</v>
      </c>
      <c r="H460" s="42">
        <v>5</v>
      </c>
      <c r="I460" s="42">
        <v>0</v>
      </c>
      <c r="J460" s="42">
        <v>13</v>
      </c>
      <c r="K460" s="42">
        <v>1</v>
      </c>
      <c r="L460" s="42">
        <v>10</v>
      </c>
      <c r="M460" s="42">
        <v>0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4</v>
      </c>
      <c r="F461" s="42">
        <v>0</v>
      </c>
      <c r="G461" s="42">
        <v>0</v>
      </c>
      <c r="H461" s="42">
        <v>1</v>
      </c>
      <c r="I461" s="42">
        <v>0</v>
      </c>
      <c r="J461" s="42">
        <v>1</v>
      </c>
      <c r="K461" s="42">
        <v>1</v>
      </c>
      <c r="L461" s="42">
        <v>1</v>
      </c>
      <c r="M461" s="42">
        <v>0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2</v>
      </c>
      <c r="L462" s="42">
        <v>0</v>
      </c>
      <c r="M462" s="42">
        <v>3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1</v>
      </c>
      <c r="C464" s="42">
        <v>1</v>
      </c>
      <c r="D464" s="42">
        <v>0</v>
      </c>
      <c r="E464" s="42">
        <v>43</v>
      </c>
      <c r="F464" s="42">
        <v>0</v>
      </c>
      <c r="G464" s="42">
        <v>4</v>
      </c>
      <c r="H464" s="42">
        <v>8</v>
      </c>
      <c r="I464" s="42">
        <v>3</v>
      </c>
      <c r="J464" s="42">
        <v>10</v>
      </c>
      <c r="K464" s="42">
        <v>4</v>
      </c>
      <c r="L464" s="42">
        <v>6</v>
      </c>
      <c r="M464" s="42">
        <v>4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1</v>
      </c>
      <c r="C465" s="42">
        <v>1</v>
      </c>
      <c r="D465" s="42">
        <v>0</v>
      </c>
      <c r="E465" s="42">
        <v>142</v>
      </c>
      <c r="F465" s="42">
        <v>0</v>
      </c>
      <c r="G465" s="42">
        <v>11</v>
      </c>
      <c r="H465" s="42">
        <v>49</v>
      </c>
      <c r="I465" s="42">
        <v>5</v>
      </c>
      <c r="J465" s="42">
        <v>27</v>
      </c>
      <c r="K465" s="42">
        <v>1</v>
      </c>
      <c r="L465" s="42">
        <v>22</v>
      </c>
      <c r="M465" s="42">
        <v>19</v>
      </c>
      <c r="N465" s="42">
        <v>0</v>
      </c>
      <c r="O465" s="42">
        <v>1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1</v>
      </c>
      <c r="C469" s="42">
        <v>1</v>
      </c>
      <c r="D469" s="42">
        <v>0</v>
      </c>
      <c r="E469" s="42">
        <v>6</v>
      </c>
      <c r="F469" s="42">
        <v>0</v>
      </c>
      <c r="G469" s="42">
        <v>0</v>
      </c>
      <c r="H469" s="42">
        <v>0</v>
      </c>
      <c r="I469" s="42">
        <v>0</v>
      </c>
      <c r="J469" s="42">
        <v>4</v>
      </c>
      <c r="K469" s="42">
        <v>1</v>
      </c>
      <c r="L469" s="42">
        <v>4</v>
      </c>
      <c r="M469" s="42">
        <v>0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0</v>
      </c>
      <c r="C470" s="42">
        <v>0</v>
      </c>
      <c r="D470" s="42">
        <v>0</v>
      </c>
      <c r="E470" s="42">
        <v>19</v>
      </c>
      <c r="F470" s="42">
        <v>0</v>
      </c>
      <c r="G470" s="42">
        <v>0</v>
      </c>
      <c r="H470" s="42">
        <v>1</v>
      </c>
      <c r="I470" s="42">
        <v>0</v>
      </c>
      <c r="J470" s="42">
        <v>9</v>
      </c>
      <c r="K470" s="42">
        <v>2</v>
      </c>
      <c r="L470" s="42">
        <v>2</v>
      </c>
      <c r="M470" s="42">
        <v>0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1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0</v>
      </c>
      <c r="C473" s="42">
        <v>0</v>
      </c>
      <c r="D473" s="42">
        <v>0</v>
      </c>
      <c r="E473" s="42">
        <v>13</v>
      </c>
      <c r="F473" s="42">
        <v>0</v>
      </c>
      <c r="G473" s="42">
        <v>0</v>
      </c>
      <c r="H473" s="42">
        <v>3</v>
      </c>
      <c r="I473" s="42">
        <v>0</v>
      </c>
      <c r="J473" s="42">
        <v>7</v>
      </c>
      <c r="K473" s="42">
        <v>1</v>
      </c>
      <c r="L473" s="42">
        <v>4</v>
      </c>
      <c r="M473" s="42">
        <v>4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1</v>
      </c>
      <c r="H474" s="42">
        <v>0</v>
      </c>
      <c r="I474" s="42">
        <v>0</v>
      </c>
      <c r="J474" s="42">
        <v>2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0</v>
      </c>
      <c r="C475" s="42">
        <v>0</v>
      </c>
      <c r="D475" s="42">
        <v>0</v>
      </c>
      <c r="E475" s="42">
        <v>16</v>
      </c>
      <c r="F475" s="42">
        <v>0</v>
      </c>
      <c r="G475" s="42">
        <v>2</v>
      </c>
      <c r="H475" s="42">
        <v>0</v>
      </c>
      <c r="I475" s="42">
        <v>5</v>
      </c>
      <c r="J475" s="42">
        <v>1</v>
      </c>
      <c r="K475" s="42">
        <v>0</v>
      </c>
      <c r="L475" s="42">
        <v>2</v>
      </c>
      <c r="M475" s="42">
        <v>5</v>
      </c>
      <c r="N475" s="42">
        <v>0</v>
      </c>
      <c r="O475" s="42">
        <v>0</v>
      </c>
    </row>
    <row r="476" spans="1:15" x14ac:dyDescent="0.25">
      <c r="A476" s="46" t="s">
        <v>480</v>
      </c>
      <c r="B476" s="42">
        <v>0</v>
      </c>
      <c r="C476" s="42">
        <v>0</v>
      </c>
      <c r="D476" s="42">
        <v>0</v>
      </c>
      <c r="E476" s="42">
        <v>5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1</v>
      </c>
      <c r="H477" s="42">
        <v>1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0</v>
      </c>
      <c r="C479" s="42">
        <v>0</v>
      </c>
      <c r="D479" s="42">
        <v>0</v>
      </c>
      <c r="E479" s="42">
        <v>34</v>
      </c>
      <c r="F479" s="42">
        <v>5</v>
      </c>
      <c r="G479" s="42">
        <v>1</v>
      </c>
      <c r="H479" s="42">
        <v>1</v>
      </c>
      <c r="I479" s="42">
        <v>0</v>
      </c>
      <c r="J479" s="42">
        <v>2</v>
      </c>
      <c r="K479" s="42">
        <v>0</v>
      </c>
      <c r="L479" s="42">
        <v>2</v>
      </c>
      <c r="M479" s="42">
        <v>0</v>
      </c>
      <c r="N479" s="42">
        <v>0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1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6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1</v>
      </c>
      <c r="C485" s="42">
        <v>1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0</v>
      </c>
      <c r="C486" s="42">
        <v>0</v>
      </c>
      <c r="D486" s="42">
        <v>0</v>
      </c>
      <c r="E486" s="42">
        <v>121</v>
      </c>
      <c r="F486" s="42">
        <v>9</v>
      </c>
      <c r="G486" s="42">
        <v>5</v>
      </c>
      <c r="H486" s="42">
        <v>64</v>
      </c>
      <c r="I486" s="42">
        <v>0</v>
      </c>
      <c r="J486" s="42">
        <v>14</v>
      </c>
      <c r="K486" s="42">
        <v>3</v>
      </c>
      <c r="L486" s="42">
        <v>7</v>
      </c>
      <c r="M486" s="42">
        <v>16</v>
      </c>
      <c r="N486" s="42">
        <v>0</v>
      </c>
      <c r="O486" s="42">
        <v>0</v>
      </c>
    </row>
    <row r="487" spans="1:15" x14ac:dyDescent="0.25">
      <c r="A487" s="46" t="s">
        <v>491</v>
      </c>
      <c r="B487" s="42">
        <v>0</v>
      </c>
      <c r="C487" s="42">
        <v>0</v>
      </c>
      <c r="D487" s="42">
        <v>0</v>
      </c>
      <c r="E487" s="42">
        <v>68</v>
      </c>
      <c r="F487" s="42">
        <v>1</v>
      </c>
      <c r="G487" s="42">
        <v>4</v>
      </c>
      <c r="H487" s="42">
        <v>11</v>
      </c>
      <c r="I487" s="42">
        <v>1</v>
      </c>
      <c r="J487" s="42">
        <v>7</v>
      </c>
      <c r="K487" s="42">
        <v>3</v>
      </c>
      <c r="L487" s="42">
        <v>15</v>
      </c>
      <c r="M487" s="42">
        <v>4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3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0</v>
      </c>
      <c r="C489" s="42">
        <v>0</v>
      </c>
      <c r="D489" s="42">
        <v>0</v>
      </c>
      <c r="E489" s="42">
        <v>4</v>
      </c>
      <c r="F489" s="42">
        <v>0</v>
      </c>
      <c r="G489" s="42">
        <v>1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1</v>
      </c>
      <c r="C492" s="42">
        <v>1</v>
      </c>
      <c r="D492" s="42">
        <v>0</v>
      </c>
      <c r="E492" s="42">
        <v>49</v>
      </c>
      <c r="F492" s="42">
        <v>1</v>
      </c>
      <c r="G492" s="42">
        <v>3</v>
      </c>
      <c r="H492" s="42">
        <v>12</v>
      </c>
      <c r="I492" s="42">
        <v>2</v>
      </c>
      <c r="J492" s="42">
        <v>10</v>
      </c>
      <c r="K492" s="42">
        <v>1</v>
      </c>
      <c r="L492" s="42">
        <v>3</v>
      </c>
      <c r="M492" s="42">
        <v>0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1</v>
      </c>
      <c r="C493" s="42">
        <v>1</v>
      </c>
      <c r="D493" s="42">
        <v>0</v>
      </c>
      <c r="E493" s="42">
        <v>14</v>
      </c>
      <c r="F493" s="42">
        <v>0</v>
      </c>
      <c r="G493" s="42">
        <v>6</v>
      </c>
      <c r="H493" s="42">
        <v>5</v>
      </c>
      <c r="I493" s="42">
        <v>0</v>
      </c>
      <c r="J493" s="42">
        <v>1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25">
      <c r="A494" s="46" t="s">
        <v>498</v>
      </c>
      <c r="B494" s="42">
        <v>1</v>
      </c>
      <c r="C494" s="42">
        <v>1</v>
      </c>
      <c r="D494" s="42">
        <v>0</v>
      </c>
      <c r="E494" s="42">
        <v>20</v>
      </c>
      <c r="F494" s="42">
        <v>2</v>
      </c>
      <c r="G494" s="42">
        <v>0</v>
      </c>
      <c r="H494" s="42">
        <v>4</v>
      </c>
      <c r="I494" s="42">
        <v>1</v>
      </c>
      <c r="J494" s="42">
        <v>3</v>
      </c>
      <c r="K494" s="42">
        <v>1</v>
      </c>
      <c r="L494" s="42">
        <v>6</v>
      </c>
      <c r="M494" s="42">
        <v>1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9</v>
      </c>
      <c r="F496" s="42">
        <v>1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7</v>
      </c>
      <c r="C497" s="42">
        <v>7</v>
      </c>
      <c r="D497" s="42">
        <v>0</v>
      </c>
      <c r="E497" s="42">
        <v>152</v>
      </c>
      <c r="F497" s="42">
        <v>3</v>
      </c>
      <c r="G497" s="42">
        <v>16</v>
      </c>
      <c r="H497" s="42">
        <v>243</v>
      </c>
      <c r="I497" s="42">
        <v>76</v>
      </c>
      <c r="J497" s="42">
        <v>36</v>
      </c>
      <c r="K497" s="42">
        <v>12</v>
      </c>
      <c r="L497" s="42">
        <v>8</v>
      </c>
      <c r="M497" s="42">
        <v>21</v>
      </c>
      <c r="N497" s="42">
        <v>0</v>
      </c>
      <c r="O497" s="42">
        <v>0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2</v>
      </c>
      <c r="F498" s="42">
        <v>2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4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1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1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0</v>
      </c>
      <c r="C507" s="42">
        <v>0</v>
      </c>
      <c r="D507" s="42">
        <v>0</v>
      </c>
      <c r="E507" s="42">
        <v>3</v>
      </c>
      <c r="F507" s="42">
        <v>0</v>
      </c>
      <c r="G507" s="42">
        <v>1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573</v>
      </c>
      <c r="F509" s="42">
        <v>1</v>
      </c>
      <c r="G509" s="42">
        <v>5</v>
      </c>
      <c r="H509" s="42">
        <v>25</v>
      </c>
      <c r="I509" s="42">
        <v>2</v>
      </c>
      <c r="J509" s="42">
        <v>7</v>
      </c>
      <c r="K509" s="42">
        <v>0</v>
      </c>
      <c r="L509" s="42">
        <v>9</v>
      </c>
      <c r="M509" s="42">
        <v>6</v>
      </c>
      <c r="N509" s="42">
        <v>0</v>
      </c>
      <c r="O509" s="42">
        <v>0</v>
      </c>
    </row>
    <row r="510" spans="1:15" x14ac:dyDescent="0.25">
      <c r="A510" s="43" t="s">
        <v>14</v>
      </c>
      <c r="B510" s="43">
        <v>143</v>
      </c>
      <c r="C510" s="43">
        <v>153</v>
      </c>
      <c r="D510" s="43">
        <v>3</v>
      </c>
      <c r="E510" s="43">
        <v>10320</v>
      </c>
      <c r="F510" s="43">
        <v>411</v>
      </c>
      <c r="G510" s="43">
        <v>1076</v>
      </c>
      <c r="H510" s="43">
        <v>5674</v>
      </c>
      <c r="I510" s="43">
        <v>1104</v>
      </c>
      <c r="J510" s="43">
        <v>2178</v>
      </c>
      <c r="K510" s="43">
        <v>482</v>
      </c>
      <c r="L510" s="43">
        <v>1059</v>
      </c>
      <c r="M510" s="43">
        <v>977</v>
      </c>
      <c r="N510" s="43">
        <v>4</v>
      </c>
      <c r="O510" s="43">
        <v>2</v>
      </c>
    </row>
    <row r="512" spans="1:15" x14ac:dyDescent="0.25">
      <c r="A512" s="87" t="str">
        <f>JAN!A512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workbookViewId="0">
      <selection activeCell="A12" sqref="A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564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t="s">
        <v>517</v>
      </c>
      <c r="B8" s="41" t="s">
        <v>551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3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1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1</v>
      </c>
      <c r="H15" s="42">
        <v>1</v>
      </c>
      <c r="I15" s="42">
        <v>0</v>
      </c>
      <c r="J15" s="42">
        <v>1</v>
      </c>
      <c r="K15" s="42">
        <v>0</v>
      </c>
      <c r="L15" s="42">
        <v>2</v>
      </c>
      <c r="M15" s="42">
        <v>1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0</v>
      </c>
      <c r="C18" s="42">
        <v>0</v>
      </c>
      <c r="D18" s="42">
        <v>0</v>
      </c>
      <c r="E18" s="42">
        <v>77</v>
      </c>
      <c r="F18" s="42">
        <v>5</v>
      </c>
      <c r="G18" s="42">
        <v>1</v>
      </c>
      <c r="H18" s="42">
        <v>7</v>
      </c>
      <c r="I18" s="42">
        <v>0</v>
      </c>
      <c r="J18" s="42">
        <v>6</v>
      </c>
      <c r="K18" s="42">
        <v>2</v>
      </c>
      <c r="L18" s="42">
        <v>8</v>
      </c>
      <c r="M18" s="42">
        <v>6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1</v>
      </c>
      <c r="C19" s="42">
        <v>1</v>
      </c>
      <c r="D19" s="42">
        <v>0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6</v>
      </c>
      <c r="C24" s="42">
        <v>7</v>
      </c>
      <c r="D24" s="42">
        <v>0</v>
      </c>
      <c r="E24" s="42">
        <v>132</v>
      </c>
      <c r="F24" s="42">
        <v>1</v>
      </c>
      <c r="G24" s="42">
        <v>13</v>
      </c>
      <c r="H24" s="42">
        <v>305</v>
      </c>
      <c r="I24" s="42">
        <v>64</v>
      </c>
      <c r="J24" s="42">
        <v>22</v>
      </c>
      <c r="K24" s="42">
        <v>9</v>
      </c>
      <c r="L24" s="42">
        <v>18</v>
      </c>
      <c r="M24" s="42">
        <v>29</v>
      </c>
      <c r="N24" s="42">
        <v>0</v>
      </c>
      <c r="O24" s="42">
        <v>0</v>
      </c>
    </row>
    <row r="25" spans="1:15" x14ac:dyDescent="0.25">
      <c r="A25" s="46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1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5</v>
      </c>
      <c r="F27" s="42">
        <v>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6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1</v>
      </c>
      <c r="H29" s="42">
        <v>0</v>
      </c>
      <c r="I29" s="42">
        <v>1</v>
      </c>
      <c r="J29" s="42">
        <v>1</v>
      </c>
      <c r="K29" s="42">
        <v>1</v>
      </c>
      <c r="L29" s="42">
        <v>0</v>
      </c>
      <c r="M29" s="42">
        <v>4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11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2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1</v>
      </c>
      <c r="H33" s="42">
        <v>3</v>
      </c>
      <c r="I33" s="42">
        <v>0</v>
      </c>
      <c r="J33" s="42">
        <v>1</v>
      </c>
      <c r="K33" s="42">
        <v>0</v>
      </c>
      <c r="L33" s="42">
        <v>3</v>
      </c>
      <c r="M33" s="42">
        <v>0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0</v>
      </c>
      <c r="C35" s="42">
        <v>0</v>
      </c>
      <c r="D35" s="42">
        <v>0</v>
      </c>
      <c r="E35" s="42">
        <v>50</v>
      </c>
      <c r="F35" s="42">
        <v>1</v>
      </c>
      <c r="G35" s="42">
        <v>2</v>
      </c>
      <c r="H35" s="42">
        <v>2</v>
      </c>
      <c r="I35" s="42">
        <v>1</v>
      </c>
      <c r="J35" s="42">
        <v>3</v>
      </c>
      <c r="K35" s="42">
        <v>0</v>
      </c>
      <c r="L35" s="42">
        <v>2</v>
      </c>
      <c r="M35" s="42">
        <v>0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0</v>
      </c>
      <c r="C36" s="42">
        <v>0</v>
      </c>
      <c r="D36" s="42">
        <v>0</v>
      </c>
      <c r="E36" s="42">
        <v>16</v>
      </c>
      <c r="F36" s="42">
        <v>1</v>
      </c>
      <c r="G36" s="42">
        <v>2</v>
      </c>
      <c r="H36" s="42">
        <v>1</v>
      </c>
      <c r="I36" s="42">
        <v>1</v>
      </c>
      <c r="J36" s="42">
        <v>2</v>
      </c>
      <c r="K36" s="42">
        <v>2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1</v>
      </c>
      <c r="I37" s="42">
        <v>0</v>
      </c>
      <c r="J37" s="42">
        <v>1</v>
      </c>
      <c r="K37" s="42">
        <v>0</v>
      </c>
      <c r="L37" s="42">
        <v>4</v>
      </c>
      <c r="M37" s="42">
        <v>3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3</v>
      </c>
      <c r="G38" s="42">
        <v>2</v>
      </c>
      <c r="H38" s="42">
        <v>2</v>
      </c>
      <c r="I38" s="42">
        <v>0</v>
      </c>
      <c r="J38" s="42">
        <v>4</v>
      </c>
      <c r="K38" s="42">
        <v>0</v>
      </c>
      <c r="L38" s="42">
        <v>1</v>
      </c>
      <c r="M38" s="42">
        <v>4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6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0</v>
      </c>
      <c r="C42" s="42">
        <v>0</v>
      </c>
      <c r="D42" s="42">
        <v>0</v>
      </c>
      <c r="E42" s="42">
        <v>122</v>
      </c>
      <c r="F42" s="42">
        <v>4</v>
      </c>
      <c r="G42" s="42">
        <v>3</v>
      </c>
      <c r="H42" s="42">
        <v>20</v>
      </c>
      <c r="I42" s="42">
        <v>1</v>
      </c>
      <c r="J42" s="42">
        <v>15</v>
      </c>
      <c r="K42" s="42">
        <v>3</v>
      </c>
      <c r="L42" s="42">
        <v>12</v>
      </c>
      <c r="M42" s="42">
        <v>21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0</v>
      </c>
      <c r="C43" s="42">
        <v>0</v>
      </c>
      <c r="D43" s="42">
        <v>0</v>
      </c>
      <c r="E43" s="42">
        <v>23</v>
      </c>
      <c r="F43" s="42">
        <v>0</v>
      </c>
      <c r="G43" s="42">
        <v>0</v>
      </c>
      <c r="H43" s="42">
        <v>5</v>
      </c>
      <c r="I43" s="42">
        <v>0</v>
      </c>
      <c r="J43" s="42">
        <v>4</v>
      </c>
      <c r="K43" s="42">
        <v>0</v>
      </c>
      <c r="L43" s="42">
        <v>0</v>
      </c>
      <c r="M43" s="42">
        <v>3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2</v>
      </c>
      <c r="H46" s="42">
        <v>1</v>
      </c>
      <c r="I46" s="42">
        <v>0</v>
      </c>
      <c r="J46" s="42">
        <v>0</v>
      </c>
      <c r="K46" s="42">
        <v>1</v>
      </c>
      <c r="L46" s="42">
        <v>1</v>
      </c>
      <c r="M46" s="42">
        <v>0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3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4</v>
      </c>
      <c r="F48" s="42">
        <v>2</v>
      </c>
      <c r="G48" s="42">
        <v>1</v>
      </c>
      <c r="H48" s="42">
        <v>1</v>
      </c>
      <c r="I48" s="42">
        <v>0</v>
      </c>
      <c r="J48" s="42">
        <v>0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0</v>
      </c>
      <c r="C49" s="42">
        <v>0</v>
      </c>
      <c r="D49" s="42">
        <v>0</v>
      </c>
      <c r="E49" s="42">
        <v>15</v>
      </c>
      <c r="F49" s="42">
        <v>2</v>
      </c>
      <c r="G49" s="42">
        <v>0</v>
      </c>
      <c r="H49" s="42">
        <v>1</v>
      </c>
      <c r="I49" s="42">
        <v>0</v>
      </c>
      <c r="J49" s="42">
        <v>1</v>
      </c>
      <c r="K49" s="42">
        <v>1</v>
      </c>
      <c r="L49" s="42">
        <v>3</v>
      </c>
      <c r="M49" s="42">
        <v>3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0</v>
      </c>
      <c r="C53" s="42">
        <v>0</v>
      </c>
      <c r="D53" s="42">
        <v>0</v>
      </c>
      <c r="E53" s="42">
        <v>11</v>
      </c>
      <c r="F53" s="42">
        <v>2</v>
      </c>
      <c r="G53" s="42">
        <v>1</v>
      </c>
      <c r="H53" s="42">
        <v>0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4</v>
      </c>
      <c r="C55" s="42">
        <v>4</v>
      </c>
      <c r="D55" s="42">
        <v>0</v>
      </c>
      <c r="E55" s="42">
        <v>62</v>
      </c>
      <c r="F55" s="42">
        <v>0</v>
      </c>
      <c r="G55" s="42">
        <v>13</v>
      </c>
      <c r="H55" s="42">
        <v>28</v>
      </c>
      <c r="I55" s="42">
        <v>4</v>
      </c>
      <c r="J55" s="42">
        <v>24</v>
      </c>
      <c r="K55" s="42">
        <v>8</v>
      </c>
      <c r="L55" s="42">
        <v>11</v>
      </c>
      <c r="M55" s="42">
        <v>14</v>
      </c>
      <c r="N55" s="42">
        <v>0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1</v>
      </c>
      <c r="C61" s="42">
        <v>1</v>
      </c>
      <c r="D61" s="42">
        <v>0</v>
      </c>
      <c r="E61" s="42">
        <v>21</v>
      </c>
      <c r="F61" s="42">
        <v>3</v>
      </c>
      <c r="G61" s="42">
        <v>1</v>
      </c>
      <c r="H61" s="42">
        <v>1</v>
      </c>
      <c r="I61" s="42">
        <v>0</v>
      </c>
      <c r="J61" s="42">
        <v>1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9</v>
      </c>
      <c r="F62" s="42">
        <v>0</v>
      </c>
      <c r="G62" s="42">
        <v>0</v>
      </c>
      <c r="H62" s="42">
        <v>1</v>
      </c>
      <c r="I62" s="42">
        <v>1</v>
      </c>
      <c r="J62" s="42">
        <v>2</v>
      </c>
      <c r="K62" s="42">
        <v>0</v>
      </c>
      <c r="L62" s="42">
        <v>6</v>
      </c>
      <c r="M62" s="42">
        <v>2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1</v>
      </c>
      <c r="G64" s="42">
        <v>1</v>
      </c>
      <c r="H64" s="42">
        <v>0</v>
      </c>
      <c r="I64" s="42">
        <v>1</v>
      </c>
      <c r="J64" s="42">
        <v>1</v>
      </c>
      <c r="K64" s="42">
        <v>1</v>
      </c>
      <c r="L64" s="42">
        <v>1</v>
      </c>
      <c r="M64" s="42">
        <v>0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0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1</v>
      </c>
      <c r="C70" s="42">
        <v>1</v>
      </c>
      <c r="D70" s="42">
        <v>0</v>
      </c>
      <c r="E70" s="42">
        <v>30</v>
      </c>
      <c r="F70" s="42">
        <v>7</v>
      </c>
      <c r="G70" s="42">
        <v>2</v>
      </c>
      <c r="H70" s="42">
        <v>5</v>
      </c>
      <c r="I70" s="42">
        <v>0</v>
      </c>
      <c r="J70" s="42">
        <v>5</v>
      </c>
      <c r="K70" s="42">
        <v>4</v>
      </c>
      <c r="L70" s="42">
        <v>3</v>
      </c>
      <c r="M70" s="42">
        <v>3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1</v>
      </c>
      <c r="C71" s="42">
        <v>1</v>
      </c>
      <c r="D71" s="42">
        <v>0</v>
      </c>
      <c r="E71" s="42">
        <v>49</v>
      </c>
      <c r="F71" s="42">
        <v>5</v>
      </c>
      <c r="G71" s="42">
        <v>5</v>
      </c>
      <c r="H71" s="42">
        <v>4</v>
      </c>
      <c r="I71" s="42">
        <v>0</v>
      </c>
      <c r="J71" s="42">
        <v>0</v>
      </c>
      <c r="K71" s="42">
        <v>4</v>
      </c>
      <c r="L71" s="42">
        <v>6</v>
      </c>
      <c r="M71" s="42">
        <v>4</v>
      </c>
      <c r="N71" s="42">
        <v>0</v>
      </c>
      <c r="O71" s="42">
        <v>0</v>
      </c>
    </row>
    <row r="72" spans="1:15" x14ac:dyDescent="0.25">
      <c r="A72" s="46" t="s">
        <v>77</v>
      </c>
      <c r="B72" s="42">
        <v>0</v>
      </c>
      <c r="C72" s="42">
        <v>0</v>
      </c>
      <c r="D72" s="42">
        <v>0</v>
      </c>
      <c r="E72" s="42">
        <v>18</v>
      </c>
      <c r="F72" s="42">
        <v>9</v>
      </c>
      <c r="G72" s="42">
        <v>0</v>
      </c>
      <c r="H72" s="42">
        <v>1</v>
      </c>
      <c r="I72" s="42">
        <v>0</v>
      </c>
      <c r="J72" s="42">
        <v>1</v>
      </c>
      <c r="K72" s="42">
        <v>2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0</v>
      </c>
      <c r="C73" s="42">
        <v>0</v>
      </c>
      <c r="D73" s="42">
        <v>0</v>
      </c>
      <c r="E73" s="42">
        <v>55</v>
      </c>
      <c r="F73" s="42">
        <v>4</v>
      </c>
      <c r="G73" s="42">
        <v>8</v>
      </c>
      <c r="H73" s="42">
        <v>10</v>
      </c>
      <c r="I73" s="42">
        <v>0</v>
      </c>
      <c r="J73" s="42">
        <v>6</v>
      </c>
      <c r="K73" s="42">
        <v>4</v>
      </c>
      <c r="L73" s="42">
        <v>10</v>
      </c>
      <c r="M73" s="42">
        <v>12</v>
      </c>
      <c r="N73" s="42">
        <v>0</v>
      </c>
      <c r="O73" s="42">
        <v>0</v>
      </c>
    </row>
    <row r="74" spans="1:15" x14ac:dyDescent="0.25">
      <c r="A74" s="46" t="s">
        <v>79</v>
      </c>
      <c r="B74" s="42">
        <v>2</v>
      </c>
      <c r="C74" s="42">
        <v>2</v>
      </c>
      <c r="D74" s="42">
        <v>0</v>
      </c>
      <c r="E74" s="42">
        <v>135</v>
      </c>
      <c r="F74" s="42">
        <v>0</v>
      </c>
      <c r="G74" s="42">
        <v>19</v>
      </c>
      <c r="H74" s="42">
        <v>91</v>
      </c>
      <c r="I74" s="42">
        <v>13</v>
      </c>
      <c r="J74" s="42">
        <v>31</v>
      </c>
      <c r="K74" s="42">
        <v>5</v>
      </c>
      <c r="L74" s="42">
        <v>26</v>
      </c>
      <c r="M74" s="42">
        <v>20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1</v>
      </c>
      <c r="H75" s="42">
        <v>0</v>
      </c>
      <c r="I75" s="42">
        <v>0</v>
      </c>
      <c r="J75" s="42">
        <v>0</v>
      </c>
      <c r="K75" s="42">
        <v>1</v>
      </c>
      <c r="L75" s="42">
        <v>1</v>
      </c>
      <c r="M75" s="42">
        <v>0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0</v>
      </c>
      <c r="C77" s="42">
        <v>0</v>
      </c>
      <c r="D77" s="42">
        <v>0</v>
      </c>
      <c r="E77" s="42">
        <v>6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1</v>
      </c>
      <c r="C78" s="42">
        <v>1</v>
      </c>
      <c r="D78" s="42">
        <v>0</v>
      </c>
      <c r="E78" s="42">
        <v>55</v>
      </c>
      <c r="F78" s="42">
        <v>1</v>
      </c>
      <c r="G78" s="42">
        <v>7</v>
      </c>
      <c r="H78" s="42">
        <v>7</v>
      </c>
      <c r="I78" s="42">
        <v>0</v>
      </c>
      <c r="J78" s="42">
        <v>12</v>
      </c>
      <c r="K78" s="42">
        <v>10</v>
      </c>
      <c r="L78" s="42">
        <v>4</v>
      </c>
      <c r="M78" s="42">
        <v>7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2</v>
      </c>
      <c r="G80" s="42">
        <v>1</v>
      </c>
      <c r="H80" s="42">
        <v>0</v>
      </c>
      <c r="I80" s="42">
        <v>0</v>
      </c>
      <c r="J80" s="42">
        <v>4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8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0</v>
      </c>
      <c r="C84" s="42">
        <v>0</v>
      </c>
      <c r="D84" s="42">
        <v>0</v>
      </c>
      <c r="E84" s="42">
        <v>61</v>
      </c>
      <c r="F84" s="42">
        <v>0</v>
      </c>
      <c r="G84" s="42">
        <v>6</v>
      </c>
      <c r="H84" s="42">
        <v>20</v>
      </c>
      <c r="I84" s="42">
        <v>6</v>
      </c>
      <c r="J84" s="42">
        <v>13</v>
      </c>
      <c r="K84" s="42">
        <v>2</v>
      </c>
      <c r="L84" s="42">
        <v>7</v>
      </c>
      <c r="M84" s="42">
        <v>2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2</v>
      </c>
      <c r="F85" s="42">
        <v>0</v>
      </c>
      <c r="G85" s="42">
        <v>2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0</v>
      </c>
      <c r="C87" s="42">
        <v>0</v>
      </c>
      <c r="D87" s="42">
        <v>0</v>
      </c>
      <c r="E87" s="42">
        <v>19</v>
      </c>
      <c r="F87" s="42">
        <v>1</v>
      </c>
      <c r="G87" s="42">
        <v>1</v>
      </c>
      <c r="H87" s="42">
        <v>1</v>
      </c>
      <c r="I87" s="42">
        <v>0</v>
      </c>
      <c r="J87" s="42">
        <v>2</v>
      </c>
      <c r="K87" s="42">
        <v>4</v>
      </c>
      <c r="L87" s="42">
        <v>3</v>
      </c>
      <c r="M87" s="42">
        <v>0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3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1</v>
      </c>
      <c r="C89" s="42">
        <v>1</v>
      </c>
      <c r="D89" s="42">
        <v>0</v>
      </c>
      <c r="E89" s="42">
        <v>14</v>
      </c>
      <c r="F89" s="42">
        <v>2</v>
      </c>
      <c r="G89" s="42">
        <v>2</v>
      </c>
      <c r="H89" s="42">
        <v>2</v>
      </c>
      <c r="I89" s="42">
        <v>0</v>
      </c>
      <c r="J89" s="42">
        <v>3</v>
      </c>
      <c r="K89" s="42">
        <v>2</v>
      </c>
      <c r="L89" s="42">
        <v>0</v>
      </c>
      <c r="M89" s="42">
        <v>3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1</v>
      </c>
      <c r="C90" s="42">
        <v>1</v>
      </c>
      <c r="D90" s="42">
        <v>0</v>
      </c>
      <c r="E90" s="42">
        <v>42</v>
      </c>
      <c r="F90" s="42">
        <v>0</v>
      </c>
      <c r="G90" s="42">
        <v>1</v>
      </c>
      <c r="H90" s="42">
        <v>6</v>
      </c>
      <c r="I90" s="42">
        <v>0</v>
      </c>
      <c r="J90" s="42">
        <v>10</v>
      </c>
      <c r="K90" s="42">
        <v>1</v>
      </c>
      <c r="L90" s="42">
        <v>16</v>
      </c>
      <c r="M90" s="42">
        <v>8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0</v>
      </c>
      <c r="C91" s="42">
        <v>0</v>
      </c>
      <c r="D91" s="42">
        <v>0</v>
      </c>
      <c r="E91" s="42">
        <v>33</v>
      </c>
      <c r="F91" s="42">
        <v>6</v>
      </c>
      <c r="G91" s="42">
        <v>2</v>
      </c>
      <c r="H91" s="42">
        <v>2</v>
      </c>
      <c r="I91" s="42">
        <v>1</v>
      </c>
      <c r="J91" s="42">
        <v>4</v>
      </c>
      <c r="K91" s="42">
        <v>2</v>
      </c>
      <c r="L91" s="42">
        <v>0</v>
      </c>
      <c r="M91" s="42">
        <v>1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3</v>
      </c>
      <c r="C92" s="42">
        <v>3</v>
      </c>
      <c r="D92" s="42">
        <v>0</v>
      </c>
      <c r="E92" s="42">
        <v>322</v>
      </c>
      <c r="F92" s="42">
        <v>1</v>
      </c>
      <c r="G92" s="42">
        <v>59</v>
      </c>
      <c r="H92" s="42">
        <v>310</v>
      </c>
      <c r="I92" s="42">
        <v>54</v>
      </c>
      <c r="J92" s="42">
        <v>84</v>
      </c>
      <c r="K92" s="42">
        <v>21</v>
      </c>
      <c r="L92" s="42">
        <v>43</v>
      </c>
      <c r="M92" s="42">
        <v>49</v>
      </c>
      <c r="N92" s="42">
        <v>0</v>
      </c>
      <c r="O92" s="42">
        <v>1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1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2</v>
      </c>
      <c r="C95" s="42">
        <v>2</v>
      </c>
      <c r="D95" s="42">
        <v>0</v>
      </c>
      <c r="E95" s="42">
        <v>103</v>
      </c>
      <c r="F95" s="42">
        <v>2</v>
      </c>
      <c r="G95" s="42">
        <v>11</v>
      </c>
      <c r="H95" s="42">
        <v>24</v>
      </c>
      <c r="I95" s="42">
        <v>0</v>
      </c>
      <c r="J95" s="42">
        <v>31</v>
      </c>
      <c r="K95" s="42">
        <v>2</v>
      </c>
      <c r="L95" s="42">
        <v>8</v>
      </c>
      <c r="M95" s="42">
        <v>11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0</v>
      </c>
      <c r="C97" s="42">
        <v>0</v>
      </c>
      <c r="D97" s="42">
        <v>0</v>
      </c>
      <c r="E97" s="42">
        <v>24</v>
      </c>
      <c r="F97" s="42">
        <v>1</v>
      </c>
      <c r="G97" s="42">
        <v>3</v>
      </c>
      <c r="H97" s="42">
        <v>5</v>
      </c>
      <c r="I97" s="42">
        <v>1</v>
      </c>
      <c r="J97" s="42">
        <v>0</v>
      </c>
      <c r="K97" s="42">
        <v>3</v>
      </c>
      <c r="L97" s="42">
        <v>0</v>
      </c>
      <c r="M97" s="42">
        <v>2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0</v>
      </c>
      <c r="G98" s="42">
        <v>0</v>
      </c>
      <c r="H98" s="42">
        <v>1</v>
      </c>
      <c r="I98" s="42">
        <v>0</v>
      </c>
      <c r="J98" s="42">
        <v>1</v>
      </c>
      <c r="K98" s="42">
        <v>1</v>
      </c>
      <c r="L98" s="42">
        <v>4</v>
      </c>
      <c r="M98" s="42">
        <v>3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0</v>
      </c>
      <c r="G101" s="42">
        <v>1</v>
      </c>
      <c r="H101" s="42">
        <v>1</v>
      </c>
      <c r="I101" s="42">
        <v>0</v>
      </c>
      <c r="J101" s="42">
        <v>1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0</v>
      </c>
      <c r="C102" s="42">
        <v>0</v>
      </c>
      <c r="D102" s="42">
        <v>0</v>
      </c>
      <c r="E102" s="42">
        <v>59</v>
      </c>
      <c r="F102" s="42">
        <v>2</v>
      </c>
      <c r="G102" s="42">
        <v>7</v>
      </c>
      <c r="H102" s="42">
        <v>15</v>
      </c>
      <c r="I102" s="42">
        <v>3</v>
      </c>
      <c r="J102" s="42">
        <v>11</v>
      </c>
      <c r="K102" s="42">
        <v>6</v>
      </c>
      <c r="L102" s="42">
        <v>2</v>
      </c>
      <c r="M102" s="42">
        <v>9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19</v>
      </c>
      <c r="F103" s="42">
        <v>0</v>
      </c>
      <c r="G103" s="42">
        <v>0</v>
      </c>
      <c r="H103" s="42">
        <v>2</v>
      </c>
      <c r="I103" s="42">
        <v>2</v>
      </c>
      <c r="J103" s="42">
        <v>2</v>
      </c>
      <c r="K103" s="42">
        <v>0</v>
      </c>
      <c r="L103" s="42">
        <v>4</v>
      </c>
      <c r="M103" s="42">
        <v>2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0</v>
      </c>
      <c r="C105" s="42">
        <v>0</v>
      </c>
      <c r="D105" s="42">
        <v>0</v>
      </c>
      <c r="E105" s="42">
        <v>7</v>
      </c>
      <c r="F105" s="42">
        <v>0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4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1</v>
      </c>
      <c r="C107" s="42">
        <v>1</v>
      </c>
      <c r="D107" s="42">
        <v>0</v>
      </c>
      <c r="E107" s="42">
        <v>8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2</v>
      </c>
      <c r="M107" s="42">
        <v>0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3</v>
      </c>
      <c r="C108" s="42">
        <v>4</v>
      </c>
      <c r="D108" s="42">
        <v>1</v>
      </c>
      <c r="E108" s="42">
        <v>419</v>
      </c>
      <c r="F108" s="42">
        <v>5</v>
      </c>
      <c r="G108" s="42">
        <v>91</v>
      </c>
      <c r="H108" s="42">
        <v>162</v>
      </c>
      <c r="I108" s="42">
        <v>43</v>
      </c>
      <c r="J108" s="42">
        <v>144</v>
      </c>
      <c r="K108" s="42">
        <v>33</v>
      </c>
      <c r="L108" s="42">
        <v>24</v>
      </c>
      <c r="M108" s="42">
        <v>15</v>
      </c>
      <c r="N108" s="42">
        <v>1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8</v>
      </c>
      <c r="F110" s="42">
        <v>3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0</v>
      </c>
      <c r="C113" s="42">
        <v>0</v>
      </c>
      <c r="D113" s="42">
        <v>0</v>
      </c>
      <c r="E113" s="42">
        <v>8</v>
      </c>
      <c r="F113" s="42">
        <v>3</v>
      </c>
      <c r="G113" s="42">
        <v>2</v>
      </c>
      <c r="H113" s="42">
        <v>1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2</v>
      </c>
      <c r="C114" s="42">
        <v>2</v>
      </c>
      <c r="D114" s="42">
        <v>0</v>
      </c>
      <c r="E114" s="42">
        <v>14</v>
      </c>
      <c r="F114" s="42">
        <v>0</v>
      </c>
      <c r="G114" s="42">
        <v>0</v>
      </c>
      <c r="H114" s="42">
        <v>2</v>
      </c>
      <c r="I114" s="42">
        <v>0</v>
      </c>
      <c r="J114" s="42">
        <v>1</v>
      </c>
      <c r="K114" s="42">
        <v>1</v>
      </c>
      <c r="L114" s="42">
        <v>1</v>
      </c>
      <c r="M114" s="42">
        <v>3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2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0</v>
      </c>
      <c r="H116" s="42">
        <v>0</v>
      </c>
      <c r="I116" s="42">
        <v>0</v>
      </c>
      <c r="J116" s="42">
        <v>1</v>
      </c>
      <c r="K116" s="42">
        <v>2</v>
      </c>
      <c r="L116" s="42">
        <v>13</v>
      </c>
      <c r="M116" s="42">
        <v>4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2</v>
      </c>
      <c r="G119" s="42">
        <v>1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0</v>
      </c>
      <c r="C121" s="42">
        <v>0</v>
      </c>
      <c r="D121" s="42">
        <v>0</v>
      </c>
      <c r="E121" s="42">
        <v>33</v>
      </c>
      <c r="F121" s="42">
        <v>1</v>
      </c>
      <c r="G121" s="42">
        <v>3</v>
      </c>
      <c r="H121" s="42">
        <v>9</v>
      </c>
      <c r="I121" s="42">
        <v>0</v>
      </c>
      <c r="J121" s="42">
        <v>2</v>
      </c>
      <c r="K121" s="42">
        <v>2</v>
      </c>
      <c r="L121" s="42">
        <v>1</v>
      </c>
      <c r="M121" s="42">
        <v>4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2</v>
      </c>
      <c r="L122" s="42">
        <v>1</v>
      </c>
      <c r="M122" s="42">
        <v>0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1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0</v>
      </c>
      <c r="C126" s="42">
        <v>0</v>
      </c>
      <c r="D126" s="42">
        <v>0</v>
      </c>
      <c r="E126" s="42">
        <v>6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2</v>
      </c>
      <c r="L126" s="42">
        <v>2</v>
      </c>
      <c r="M126" s="42">
        <v>2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1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1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2</v>
      </c>
      <c r="G134" s="42">
        <v>0</v>
      </c>
      <c r="H134" s="42">
        <v>1</v>
      </c>
      <c r="I134" s="42">
        <v>0</v>
      </c>
      <c r="J134" s="42">
        <v>2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9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0</v>
      </c>
      <c r="C137" s="42">
        <v>0</v>
      </c>
      <c r="D137" s="42">
        <v>0</v>
      </c>
      <c r="E137" s="42">
        <v>84</v>
      </c>
      <c r="F137" s="42">
        <v>1</v>
      </c>
      <c r="G137" s="42">
        <v>12</v>
      </c>
      <c r="H137" s="42">
        <v>26</v>
      </c>
      <c r="I137" s="42">
        <v>1</v>
      </c>
      <c r="J137" s="42">
        <v>8</v>
      </c>
      <c r="K137" s="42">
        <v>4</v>
      </c>
      <c r="L137" s="42">
        <v>0</v>
      </c>
      <c r="M137" s="42">
        <v>3</v>
      </c>
      <c r="N137" s="42">
        <v>0</v>
      </c>
      <c r="O137" s="42">
        <v>0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1</v>
      </c>
      <c r="C139" s="42">
        <v>1</v>
      </c>
      <c r="D139" s="42">
        <v>0</v>
      </c>
      <c r="E139" s="42">
        <v>3</v>
      </c>
      <c r="F139" s="42">
        <v>0</v>
      </c>
      <c r="G139" s="42">
        <v>1</v>
      </c>
      <c r="H139" s="42">
        <v>2</v>
      </c>
      <c r="I139" s="42">
        <v>1</v>
      </c>
      <c r="J139" s="42">
        <v>0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4</v>
      </c>
      <c r="F140" s="42">
        <v>0</v>
      </c>
      <c r="G140" s="42">
        <v>1</v>
      </c>
      <c r="H140" s="42">
        <v>0</v>
      </c>
      <c r="I140" s="42">
        <v>0</v>
      </c>
      <c r="J140" s="42">
        <v>0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0</v>
      </c>
      <c r="G141" s="42">
        <v>1</v>
      </c>
      <c r="H141" s="42">
        <v>0</v>
      </c>
      <c r="I141" s="42">
        <v>0</v>
      </c>
      <c r="J141" s="42">
        <v>0</v>
      </c>
      <c r="K141" s="42">
        <v>0</v>
      </c>
      <c r="L141" s="42">
        <v>1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1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0</v>
      </c>
      <c r="C144" s="42">
        <v>0</v>
      </c>
      <c r="D144" s="42">
        <v>0</v>
      </c>
      <c r="E144" s="42">
        <v>23</v>
      </c>
      <c r="F144" s="42">
        <v>0</v>
      </c>
      <c r="G144" s="42">
        <v>1</v>
      </c>
      <c r="H144" s="42">
        <v>1</v>
      </c>
      <c r="I144" s="42">
        <v>1</v>
      </c>
      <c r="J144" s="42">
        <v>3</v>
      </c>
      <c r="K144" s="42">
        <v>1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1</v>
      </c>
      <c r="M146" s="42">
        <v>0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1</v>
      </c>
      <c r="G147" s="42">
        <v>2</v>
      </c>
      <c r="H147" s="42">
        <v>5</v>
      </c>
      <c r="I147" s="42">
        <v>0</v>
      </c>
      <c r="J147" s="42">
        <v>2</v>
      </c>
      <c r="K147" s="42">
        <v>1</v>
      </c>
      <c r="L147" s="42">
        <v>1</v>
      </c>
      <c r="M147" s="42">
        <v>0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0</v>
      </c>
      <c r="C148" s="42">
        <v>0</v>
      </c>
      <c r="D148" s="42">
        <v>0</v>
      </c>
      <c r="E148" s="42">
        <v>38</v>
      </c>
      <c r="F148" s="42">
        <v>4</v>
      </c>
      <c r="G148" s="42">
        <v>2</v>
      </c>
      <c r="H148" s="42">
        <v>9</v>
      </c>
      <c r="I148" s="42">
        <v>0</v>
      </c>
      <c r="J148" s="42">
        <v>4</v>
      </c>
      <c r="K148" s="42">
        <v>2</v>
      </c>
      <c r="L148" s="42">
        <v>3</v>
      </c>
      <c r="M148" s="42">
        <v>3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1</v>
      </c>
      <c r="C153" s="42">
        <v>1</v>
      </c>
      <c r="D153" s="42">
        <v>0</v>
      </c>
      <c r="E153" s="42">
        <v>35</v>
      </c>
      <c r="F153" s="42">
        <v>1</v>
      </c>
      <c r="G153" s="42">
        <v>4</v>
      </c>
      <c r="H153" s="42">
        <v>13</v>
      </c>
      <c r="I153" s="42">
        <v>3</v>
      </c>
      <c r="J153" s="42">
        <v>2</v>
      </c>
      <c r="K153" s="42">
        <v>2</v>
      </c>
      <c r="L153" s="42">
        <v>4</v>
      </c>
      <c r="M153" s="42">
        <v>3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1</v>
      </c>
      <c r="C154" s="42">
        <v>1</v>
      </c>
      <c r="D154" s="42">
        <v>0</v>
      </c>
      <c r="E154" s="42">
        <v>14</v>
      </c>
      <c r="F154" s="42">
        <v>0</v>
      </c>
      <c r="G154" s="42">
        <v>0</v>
      </c>
      <c r="H154" s="42">
        <v>2</v>
      </c>
      <c r="I154" s="42">
        <v>1</v>
      </c>
      <c r="J154" s="42">
        <v>1</v>
      </c>
      <c r="K154" s="42">
        <v>2</v>
      </c>
      <c r="L154" s="42">
        <v>4</v>
      </c>
      <c r="M154" s="42">
        <v>3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1</v>
      </c>
      <c r="C155" s="42">
        <v>1</v>
      </c>
      <c r="D155" s="42">
        <v>0</v>
      </c>
      <c r="E155" s="42">
        <v>25</v>
      </c>
      <c r="F155" s="42">
        <v>5</v>
      </c>
      <c r="G155" s="42">
        <v>2</v>
      </c>
      <c r="H155" s="42">
        <v>5</v>
      </c>
      <c r="I155" s="42">
        <v>0</v>
      </c>
      <c r="J155" s="42">
        <v>4</v>
      </c>
      <c r="K155" s="42">
        <v>2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1</v>
      </c>
      <c r="G157" s="42">
        <v>1</v>
      </c>
      <c r="H157" s="42">
        <v>1</v>
      </c>
      <c r="I157" s="42">
        <v>0</v>
      </c>
      <c r="J157" s="42">
        <v>0</v>
      </c>
      <c r="K157" s="42">
        <v>4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0</v>
      </c>
      <c r="C160" s="42">
        <v>0</v>
      </c>
      <c r="D160" s="42">
        <v>0</v>
      </c>
      <c r="E160" s="42">
        <v>104</v>
      </c>
      <c r="F160" s="42">
        <v>0</v>
      </c>
      <c r="G160" s="42">
        <v>7</v>
      </c>
      <c r="H160" s="42">
        <v>13</v>
      </c>
      <c r="I160" s="42">
        <v>1</v>
      </c>
      <c r="J160" s="42">
        <v>28</v>
      </c>
      <c r="K160" s="42">
        <v>19</v>
      </c>
      <c r="L160" s="42">
        <v>27</v>
      </c>
      <c r="M160" s="42">
        <v>11</v>
      </c>
      <c r="N160" s="42">
        <v>0</v>
      </c>
      <c r="O160" s="42">
        <v>0</v>
      </c>
    </row>
    <row r="161" spans="1:15" x14ac:dyDescent="0.25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2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3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1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0</v>
      </c>
      <c r="C166" s="42">
        <v>0</v>
      </c>
      <c r="D166" s="42">
        <v>0</v>
      </c>
      <c r="E166" s="42">
        <v>3</v>
      </c>
      <c r="F166" s="42">
        <v>0</v>
      </c>
      <c r="G166" s="42">
        <v>2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1</v>
      </c>
      <c r="H167" s="42">
        <v>2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25">
      <c r="A168" s="46" t="s">
        <v>173</v>
      </c>
      <c r="B168" s="42">
        <v>0</v>
      </c>
      <c r="C168" s="42">
        <v>0</v>
      </c>
      <c r="D168" s="42">
        <v>0</v>
      </c>
      <c r="E168" s="42">
        <v>35</v>
      </c>
      <c r="F168" s="42">
        <v>0</v>
      </c>
      <c r="G168" s="42">
        <v>4</v>
      </c>
      <c r="H168" s="42">
        <v>12</v>
      </c>
      <c r="I168" s="42">
        <v>3</v>
      </c>
      <c r="J168" s="42">
        <v>10</v>
      </c>
      <c r="K168" s="42">
        <v>1</v>
      </c>
      <c r="L168" s="42">
        <v>8</v>
      </c>
      <c r="M168" s="42">
        <v>1</v>
      </c>
      <c r="N168" s="42">
        <v>0</v>
      </c>
      <c r="O168" s="42">
        <v>0</v>
      </c>
    </row>
    <row r="169" spans="1:15" x14ac:dyDescent="0.25">
      <c r="A169" s="46" t="s">
        <v>174</v>
      </c>
      <c r="B169" s="42">
        <v>0</v>
      </c>
      <c r="C169" s="42">
        <v>0</v>
      </c>
      <c r="D169" s="42">
        <v>0</v>
      </c>
      <c r="E169" s="42">
        <v>85</v>
      </c>
      <c r="F169" s="42">
        <v>0</v>
      </c>
      <c r="G169" s="42">
        <v>11</v>
      </c>
      <c r="H169" s="42">
        <v>43</v>
      </c>
      <c r="I169" s="42">
        <v>14</v>
      </c>
      <c r="J169" s="42">
        <v>23</v>
      </c>
      <c r="K169" s="42">
        <v>3</v>
      </c>
      <c r="L169" s="42">
        <v>2</v>
      </c>
      <c r="M169" s="42">
        <v>19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1</v>
      </c>
      <c r="C170" s="42">
        <v>1</v>
      </c>
      <c r="D170" s="42">
        <v>0</v>
      </c>
      <c r="E170" s="42">
        <v>30</v>
      </c>
      <c r="F170" s="42">
        <v>0</v>
      </c>
      <c r="G170" s="42">
        <v>2</v>
      </c>
      <c r="H170" s="42">
        <v>8</v>
      </c>
      <c r="I170" s="42">
        <v>1</v>
      </c>
      <c r="J170" s="42">
        <v>15</v>
      </c>
      <c r="K170" s="42">
        <v>1</v>
      </c>
      <c r="L170" s="42">
        <v>12</v>
      </c>
      <c r="M170" s="42">
        <v>4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1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3</v>
      </c>
      <c r="F173" s="42">
        <v>1</v>
      </c>
      <c r="G173" s="42">
        <v>0</v>
      </c>
      <c r="H173" s="42">
        <v>1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2</v>
      </c>
      <c r="C174" s="42">
        <v>2</v>
      </c>
      <c r="D174" s="42">
        <v>1</v>
      </c>
      <c r="E174" s="42">
        <v>61</v>
      </c>
      <c r="F174" s="42">
        <v>0</v>
      </c>
      <c r="G174" s="42">
        <v>7</v>
      </c>
      <c r="H174" s="42">
        <v>8</v>
      </c>
      <c r="I174" s="42">
        <v>10</v>
      </c>
      <c r="J174" s="42">
        <v>14</v>
      </c>
      <c r="K174" s="42">
        <v>3</v>
      </c>
      <c r="L174" s="42">
        <v>5</v>
      </c>
      <c r="M174" s="42">
        <v>6</v>
      </c>
      <c r="N174" s="42">
        <v>1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1</v>
      </c>
      <c r="G175" s="42">
        <v>1</v>
      </c>
      <c r="H175" s="42">
        <v>0</v>
      </c>
      <c r="I175" s="42">
        <v>0</v>
      </c>
      <c r="J175" s="42">
        <v>0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0</v>
      </c>
      <c r="H177" s="42">
        <v>3</v>
      </c>
      <c r="I177" s="42">
        <v>1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0</v>
      </c>
      <c r="G178" s="42">
        <v>1</v>
      </c>
      <c r="H178" s="42">
        <v>0</v>
      </c>
      <c r="I178" s="42">
        <v>0</v>
      </c>
      <c r="J178" s="42">
        <v>3</v>
      </c>
      <c r="K178" s="42">
        <v>1</v>
      </c>
      <c r="L178" s="42">
        <v>2</v>
      </c>
      <c r="M178" s="42">
        <v>0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1</v>
      </c>
      <c r="C179" s="42">
        <v>1</v>
      </c>
      <c r="D179" s="42">
        <v>0</v>
      </c>
      <c r="E179" s="42">
        <v>17</v>
      </c>
      <c r="F179" s="42">
        <v>0</v>
      </c>
      <c r="G179" s="42">
        <v>4</v>
      </c>
      <c r="H179" s="42">
        <v>6</v>
      </c>
      <c r="I179" s="42">
        <v>1</v>
      </c>
      <c r="J179" s="42">
        <v>4</v>
      </c>
      <c r="K179" s="42">
        <v>11</v>
      </c>
      <c r="L179" s="42">
        <v>4</v>
      </c>
      <c r="M179" s="42">
        <v>3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1</v>
      </c>
      <c r="C181" s="42">
        <v>1</v>
      </c>
      <c r="D181" s="42">
        <v>0</v>
      </c>
      <c r="E181" s="42">
        <v>12</v>
      </c>
      <c r="F181" s="42">
        <v>5</v>
      </c>
      <c r="G181" s="42">
        <v>0</v>
      </c>
      <c r="H181" s="42">
        <v>1</v>
      </c>
      <c r="I181" s="42">
        <v>0</v>
      </c>
      <c r="J181" s="42">
        <v>2</v>
      </c>
      <c r="K181" s="42">
        <v>1</v>
      </c>
      <c r="L181" s="42">
        <v>1</v>
      </c>
      <c r="M181" s="42">
        <v>2</v>
      </c>
      <c r="N181" s="42">
        <v>0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1</v>
      </c>
      <c r="G182" s="42">
        <v>0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0</v>
      </c>
      <c r="C185" s="42">
        <v>0</v>
      </c>
      <c r="D185" s="42">
        <v>0</v>
      </c>
      <c r="E185" s="42">
        <v>11</v>
      </c>
      <c r="F185" s="42">
        <v>3</v>
      </c>
      <c r="G185" s="42">
        <v>3</v>
      </c>
      <c r="H185" s="42">
        <v>2</v>
      </c>
      <c r="I185" s="42">
        <v>0</v>
      </c>
      <c r="J185" s="42">
        <v>5</v>
      </c>
      <c r="K185" s="42">
        <v>3</v>
      </c>
      <c r="L185" s="42">
        <v>13</v>
      </c>
      <c r="M185" s="42">
        <v>4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0</v>
      </c>
      <c r="C186" s="42">
        <v>0</v>
      </c>
      <c r="D186" s="42">
        <v>0</v>
      </c>
      <c r="E186" s="42">
        <v>26</v>
      </c>
      <c r="F186" s="42">
        <v>1</v>
      </c>
      <c r="G186" s="42">
        <v>1</v>
      </c>
      <c r="H186" s="42">
        <v>0</v>
      </c>
      <c r="I186" s="42">
        <v>3</v>
      </c>
      <c r="J186" s="42">
        <v>1</v>
      </c>
      <c r="K186" s="42">
        <v>1</v>
      </c>
      <c r="L186" s="42">
        <v>3</v>
      </c>
      <c r="M186" s="42">
        <v>2</v>
      </c>
      <c r="N186" s="42">
        <v>0</v>
      </c>
      <c r="O186" s="42">
        <v>0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4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9</v>
      </c>
      <c r="F188" s="42"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0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2</v>
      </c>
      <c r="H191" s="42">
        <v>0</v>
      </c>
      <c r="I191" s="42">
        <v>1</v>
      </c>
      <c r="J191" s="42">
        <v>7</v>
      </c>
      <c r="K191" s="42">
        <v>0</v>
      </c>
      <c r="L191" s="42">
        <v>3</v>
      </c>
      <c r="M191" s="42">
        <v>4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2</v>
      </c>
      <c r="G192" s="42">
        <v>0</v>
      </c>
      <c r="H192" s="42">
        <v>0</v>
      </c>
      <c r="I192" s="42">
        <v>0</v>
      </c>
      <c r="J192" s="42">
        <v>0</v>
      </c>
      <c r="K192" s="42">
        <v>1</v>
      </c>
      <c r="L192" s="42">
        <v>1</v>
      </c>
      <c r="M192" s="42">
        <v>2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1</v>
      </c>
      <c r="C193" s="42">
        <v>1</v>
      </c>
      <c r="D193" s="42">
        <v>0</v>
      </c>
      <c r="E193" s="42">
        <v>6</v>
      </c>
      <c r="F193" s="42">
        <v>0</v>
      </c>
      <c r="G193" s="42">
        <v>0</v>
      </c>
      <c r="H193" s="42">
        <v>1</v>
      </c>
      <c r="I193" s="42">
        <v>1</v>
      </c>
      <c r="J193" s="42">
        <v>2</v>
      </c>
      <c r="K193" s="42">
        <v>0</v>
      </c>
      <c r="L193" s="42">
        <v>3</v>
      </c>
      <c r="M193" s="42">
        <v>2</v>
      </c>
      <c r="N193" s="42">
        <v>0</v>
      </c>
      <c r="O193" s="42">
        <v>0</v>
      </c>
    </row>
    <row r="194" spans="1:15" x14ac:dyDescent="0.25">
      <c r="A194" s="46" t="s">
        <v>199</v>
      </c>
      <c r="B194" s="42">
        <v>0</v>
      </c>
      <c r="C194" s="42">
        <v>0</v>
      </c>
      <c r="D194" s="42">
        <v>0</v>
      </c>
      <c r="E194" s="42">
        <v>38</v>
      </c>
      <c r="F194" s="42">
        <v>0</v>
      </c>
      <c r="G194" s="42">
        <v>2</v>
      </c>
      <c r="H194" s="42">
        <v>2</v>
      </c>
      <c r="I194" s="42">
        <v>0</v>
      </c>
      <c r="J194" s="42">
        <v>12</v>
      </c>
      <c r="K194" s="42">
        <v>6</v>
      </c>
      <c r="L194" s="42">
        <v>11</v>
      </c>
      <c r="M194" s="42">
        <v>4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0</v>
      </c>
      <c r="C196" s="42">
        <v>0</v>
      </c>
      <c r="D196" s="42">
        <v>0</v>
      </c>
      <c r="E196" s="42">
        <v>7</v>
      </c>
      <c r="F196" s="42">
        <v>1</v>
      </c>
      <c r="G196" s="42">
        <v>0</v>
      </c>
      <c r="H196" s="42">
        <v>1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5</v>
      </c>
      <c r="C197" s="42">
        <v>5</v>
      </c>
      <c r="D197" s="42">
        <v>0</v>
      </c>
      <c r="E197" s="42">
        <v>176</v>
      </c>
      <c r="F197" s="42">
        <v>2</v>
      </c>
      <c r="G197" s="42">
        <v>38</v>
      </c>
      <c r="H197" s="42">
        <v>218</v>
      </c>
      <c r="I197" s="42">
        <v>37</v>
      </c>
      <c r="J197" s="42">
        <v>56</v>
      </c>
      <c r="K197" s="42">
        <v>13</v>
      </c>
      <c r="L197" s="42">
        <v>5</v>
      </c>
      <c r="M197" s="42">
        <v>34</v>
      </c>
      <c r="N197" s="42">
        <v>0</v>
      </c>
      <c r="O197" s="42">
        <v>0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1</v>
      </c>
      <c r="C199" s="42">
        <v>1</v>
      </c>
      <c r="D199" s="42">
        <v>0</v>
      </c>
      <c r="E199" s="42">
        <v>43</v>
      </c>
      <c r="F199" s="42">
        <v>0</v>
      </c>
      <c r="G199" s="42">
        <v>7</v>
      </c>
      <c r="H199" s="42">
        <v>45</v>
      </c>
      <c r="I199" s="42">
        <v>2</v>
      </c>
      <c r="J199" s="42">
        <v>14</v>
      </c>
      <c r="K199" s="42">
        <v>2</v>
      </c>
      <c r="L199" s="42">
        <v>32</v>
      </c>
      <c r="M199" s="42">
        <v>17</v>
      </c>
      <c r="N199" s="42">
        <v>0</v>
      </c>
      <c r="O199" s="42">
        <v>1</v>
      </c>
    </row>
    <row r="200" spans="1:15" x14ac:dyDescent="0.25">
      <c r="A200" s="46" t="s">
        <v>205</v>
      </c>
      <c r="B200" s="42">
        <v>1</v>
      </c>
      <c r="C200" s="42">
        <v>1</v>
      </c>
      <c r="D200" s="42">
        <v>0</v>
      </c>
      <c r="E200" s="42">
        <v>13</v>
      </c>
      <c r="F200" s="42">
        <v>0</v>
      </c>
      <c r="G200" s="42">
        <v>0</v>
      </c>
      <c r="H200" s="42">
        <v>2</v>
      </c>
      <c r="I200" s="42">
        <v>1</v>
      </c>
      <c r="J200" s="42">
        <v>3</v>
      </c>
      <c r="K200" s="42">
        <v>0</v>
      </c>
      <c r="L200" s="42">
        <v>0</v>
      </c>
      <c r="M200" s="42">
        <v>2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2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0</v>
      </c>
      <c r="C203" s="42">
        <v>0</v>
      </c>
      <c r="D203" s="42">
        <v>0</v>
      </c>
      <c r="E203" s="42">
        <v>12</v>
      </c>
      <c r="F203" s="42">
        <v>8</v>
      </c>
      <c r="G203" s="42">
        <v>0</v>
      </c>
      <c r="H203" s="42">
        <v>0</v>
      </c>
      <c r="I203" s="42">
        <v>0</v>
      </c>
      <c r="J203" s="42">
        <v>1</v>
      </c>
      <c r="K203" s="42">
        <v>2</v>
      </c>
      <c r="L203" s="42">
        <v>2</v>
      </c>
      <c r="M203" s="42">
        <v>0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1</v>
      </c>
      <c r="H204" s="42">
        <v>0</v>
      </c>
      <c r="I204" s="42">
        <v>1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1</v>
      </c>
      <c r="G205" s="42">
        <v>1</v>
      </c>
      <c r="H205" s="42">
        <v>0</v>
      </c>
      <c r="I205" s="42">
        <v>0</v>
      </c>
      <c r="J205" s="42">
        <v>0</v>
      </c>
      <c r="K205" s="42">
        <v>0</v>
      </c>
      <c r="L205" s="42">
        <v>10</v>
      </c>
      <c r="M205" s="42">
        <v>1</v>
      </c>
      <c r="N205" s="42">
        <v>0</v>
      </c>
      <c r="O205" s="42">
        <v>0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1</v>
      </c>
      <c r="F210" s="42">
        <v>0</v>
      </c>
      <c r="G210" s="42">
        <v>1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1</v>
      </c>
      <c r="M211" s="42">
        <v>1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0</v>
      </c>
      <c r="C212" s="42">
        <v>0</v>
      </c>
      <c r="D212" s="42">
        <v>0</v>
      </c>
      <c r="E212" s="42">
        <v>20</v>
      </c>
      <c r="F212" s="42">
        <v>0</v>
      </c>
      <c r="G212" s="42">
        <v>2</v>
      </c>
      <c r="H212" s="42">
        <v>0</v>
      </c>
      <c r="I212" s="42">
        <v>0</v>
      </c>
      <c r="J212" s="42">
        <v>2</v>
      </c>
      <c r="K212" s="42">
        <v>0</v>
      </c>
      <c r="L212" s="42">
        <v>1</v>
      </c>
      <c r="M212" s="42">
        <v>2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1</v>
      </c>
      <c r="C213" s="42">
        <v>1</v>
      </c>
      <c r="D213" s="42">
        <v>0</v>
      </c>
      <c r="E213" s="42">
        <v>37</v>
      </c>
      <c r="F213" s="42">
        <v>1</v>
      </c>
      <c r="G213" s="42">
        <v>0</v>
      </c>
      <c r="H213" s="42">
        <v>5</v>
      </c>
      <c r="I213" s="42">
        <v>1</v>
      </c>
      <c r="J213" s="42">
        <v>11</v>
      </c>
      <c r="K213" s="42">
        <v>1</v>
      </c>
      <c r="L213" s="42">
        <v>2</v>
      </c>
      <c r="M213" s="42">
        <v>2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2</v>
      </c>
      <c r="C214" s="42">
        <v>2</v>
      </c>
      <c r="D214" s="42">
        <v>0</v>
      </c>
      <c r="E214" s="42">
        <v>82</v>
      </c>
      <c r="F214" s="42">
        <v>2</v>
      </c>
      <c r="G214" s="42">
        <v>3</v>
      </c>
      <c r="H214" s="42">
        <v>6</v>
      </c>
      <c r="I214" s="42">
        <v>0</v>
      </c>
      <c r="J214" s="42">
        <v>12</v>
      </c>
      <c r="K214" s="42">
        <v>8</v>
      </c>
      <c r="L214" s="42">
        <v>13</v>
      </c>
      <c r="M214" s="42">
        <v>3</v>
      </c>
      <c r="N214" s="42">
        <v>0</v>
      </c>
      <c r="O214" s="42">
        <v>0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0</v>
      </c>
      <c r="C216" s="42">
        <v>0</v>
      </c>
      <c r="D216" s="42">
        <v>0</v>
      </c>
      <c r="E216" s="42">
        <v>71</v>
      </c>
      <c r="F216" s="42">
        <v>0</v>
      </c>
      <c r="G216" s="42">
        <v>7</v>
      </c>
      <c r="H216" s="42">
        <v>13</v>
      </c>
      <c r="I216" s="42">
        <v>2</v>
      </c>
      <c r="J216" s="42">
        <v>6</v>
      </c>
      <c r="K216" s="42">
        <v>2</v>
      </c>
      <c r="L216" s="42">
        <v>4</v>
      </c>
      <c r="M216" s="42">
        <v>4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1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1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8</v>
      </c>
      <c r="F222" s="42">
        <v>3</v>
      </c>
      <c r="G222" s="42">
        <v>0</v>
      </c>
      <c r="H222" s="42">
        <v>0</v>
      </c>
      <c r="I222" s="42">
        <v>0</v>
      </c>
      <c r="J222" s="42">
        <v>1</v>
      </c>
      <c r="K222" s="42">
        <v>1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1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0</v>
      </c>
      <c r="C226" s="42">
        <v>0</v>
      </c>
      <c r="D226" s="42">
        <v>0</v>
      </c>
      <c r="E226" s="42">
        <v>46</v>
      </c>
      <c r="F226" s="42">
        <v>1</v>
      </c>
      <c r="G226" s="42">
        <v>1</v>
      </c>
      <c r="H226" s="42">
        <v>15</v>
      </c>
      <c r="I226" s="42">
        <v>0</v>
      </c>
      <c r="J226" s="42">
        <v>2</v>
      </c>
      <c r="K226" s="42">
        <v>4</v>
      </c>
      <c r="L226" s="42">
        <v>2</v>
      </c>
      <c r="M226" s="42">
        <v>1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3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1</v>
      </c>
      <c r="H228" s="42">
        <v>0</v>
      </c>
      <c r="I228" s="42">
        <v>1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7</v>
      </c>
      <c r="F230" s="42">
        <v>0</v>
      </c>
      <c r="G230" s="42">
        <v>3</v>
      </c>
      <c r="H230" s="42">
        <v>2</v>
      </c>
      <c r="I230" s="42">
        <v>0</v>
      </c>
      <c r="J230" s="42">
        <v>6</v>
      </c>
      <c r="K230" s="42">
        <v>0</v>
      </c>
      <c r="L230" s="42">
        <v>1</v>
      </c>
      <c r="M230" s="42">
        <v>2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1</v>
      </c>
      <c r="C234" s="42">
        <v>1</v>
      </c>
      <c r="D234" s="42">
        <v>0</v>
      </c>
      <c r="E234" s="42">
        <v>65</v>
      </c>
      <c r="F234" s="42">
        <v>12</v>
      </c>
      <c r="G234" s="42">
        <v>4</v>
      </c>
      <c r="H234" s="42">
        <v>15</v>
      </c>
      <c r="I234" s="42">
        <v>0</v>
      </c>
      <c r="J234" s="42">
        <v>3</v>
      </c>
      <c r="K234" s="42">
        <v>0</v>
      </c>
      <c r="L234" s="42">
        <v>22</v>
      </c>
      <c r="M234" s="42">
        <v>5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14</v>
      </c>
      <c r="F235" s="42">
        <v>2</v>
      </c>
      <c r="G235" s="42">
        <v>0</v>
      </c>
      <c r="H235" s="42">
        <v>1</v>
      </c>
      <c r="I235" s="42">
        <v>0</v>
      </c>
      <c r="J235" s="42">
        <v>2</v>
      </c>
      <c r="K235" s="42">
        <v>0</v>
      </c>
      <c r="L235" s="42">
        <v>3</v>
      </c>
      <c r="M235" s="42">
        <v>0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0</v>
      </c>
      <c r="G236" s="42">
        <v>1</v>
      </c>
      <c r="H236" s="42">
        <v>2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1</v>
      </c>
      <c r="C239" s="42">
        <v>1</v>
      </c>
      <c r="D239" s="42">
        <v>0</v>
      </c>
      <c r="E239" s="42">
        <v>15</v>
      </c>
      <c r="F239" s="42">
        <v>2</v>
      </c>
      <c r="G239" s="42">
        <v>1</v>
      </c>
      <c r="H239" s="42">
        <v>2</v>
      </c>
      <c r="I239" s="42">
        <v>0</v>
      </c>
      <c r="J239" s="42">
        <v>3</v>
      </c>
      <c r="K239" s="42">
        <v>0</v>
      </c>
      <c r="L239" s="42">
        <v>8</v>
      </c>
      <c r="M239" s="42">
        <v>1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1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0</v>
      </c>
      <c r="C242" s="42">
        <v>0</v>
      </c>
      <c r="D242" s="42">
        <v>0</v>
      </c>
      <c r="E242" s="42">
        <v>23</v>
      </c>
      <c r="F242" s="42">
        <v>3</v>
      </c>
      <c r="G242" s="42">
        <v>1</v>
      </c>
      <c r="H242" s="42">
        <v>3</v>
      </c>
      <c r="I242" s="42">
        <v>1</v>
      </c>
      <c r="J242" s="42">
        <v>1</v>
      </c>
      <c r="K242" s="42">
        <v>1</v>
      </c>
      <c r="L242" s="42">
        <v>4</v>
      </c>
      <c r="M242" s="42">
        <v>4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1</v>
      </c>
      <c r="H243" s="42">
        <v>1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2</v>
      </c>
      <c r="C244" s="42">
        <v>2</v>
      </c>
      <c r="D244" s="42">
        <v>0</v>
      </c>
      <c r="E244" s="42">
        <v>86</v>
      </c>
      <c r="F244" s="42">
        <v>1</v>
      </c>
      <c r="G244" s="42">
        <v>9</v>
      </c>
      <c r="H244" s="42">
        <v>18</v>
      </c>
      <c r="I244" s="42">
        <v>3</v>
      </c>
      <c r="J244" s="42">
        <v>12</v>
      </c>
      <c r="K244" s="42">
        <v>5</v>
      </c>
      <c r="L244" s="42">
        <v>7</v>
      </c>
      <c r="M244" s="42">
        <v>8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2</v>
      </c>
      <c r="G246" s="42">
        <v>0</v>
      </c>
      <c r="H246" s="42">
        <v>1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5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1</v>
      </c>
      <c r="L251" s="42">
        <v>1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1</v>
      </c>
      <c r="L253" s="42">
        <v>1</v>
      </c>
      <c r="M253" s="42">
        <v>1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1</v>
      </c>
      <c r="G254" s="42">
        <v>0</v>
      </c>
      <c r="H254" s="42">
        <v>2</v>
      </c>
      <c r="I254" s="42">
        <v>0</v>
      </c>
      <c r="J254" s="42">
        <v>1</v>
      </c>
      <c r="K254" s="42">
        <v>0</v>
      </c>
      <c r="L254" s="42">
        <v>1</v>
      </c>
      <c r="M254" s="42">
        <v>0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0</v>
      </c>
      <c r="C256" s="42">
        <v>0</v>
      </c>
      <c r="D256" s="42">
        <v>0</v>
      </c>
      <c r="E256" s="42">
        <v>38</v>
      </c>
      <c r="F256" s="42">
        <v>0</v>
      </c>
      <c r="G256" s="42">
        <v>2</v>
      </c>
      <c r="H256" s="42">
        <v>2</v>
      </c>
      <c r="I256" s="42">
        <v>0</v>
      </c>
      <c r="J256" s="42">
        <v>11</v>
      </c>
      <c r="K256" s="42">
        <v>2</v>
      </c>
      <c r="L256" s="42">
        <v>7</v>
      </c>
      <c r="M256" s="42">
        <v>4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7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0</v>
      </c>
      <c r="E263" s="42">
        <v>4</v>
      </c>
      <c r="F263" s="42">
        <v>2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2</v>
      </c>
      <c r="M263" s="42">
        <v>0</v>
      </c>
      <c r="N263" s="42">
        <v>0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1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4</v>
      </c>
      <c r="M266" s="42">
        <v>3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1</v>
      </c>
      <c r="C267" s="42">
        <v>1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1</v>
      </c>
      <c r="C271" s="42">
        <v>1</v>
      </c>
      <c r="D271" s="42">
        <v>0</v>
      </c>
      <c r="E271" s="42">
        <v>77</v>
      </c>
      <c r="F271" s="42">
        <v>3</v>
      </c>
      <c r="G271" s="42">
        <v>3</v>
      </c>
      <c r="H271" s="42">
        <v>17</v>
      </c>
      <c r="I271" s="42">
        <v>1</v>
      </c>
      <c r="J271" s="42">
        <v>4</v>
      </c>
      <c r="K271" s="42">
        <v>1</v>
      </c>
      <c r="L271" s="42">
        <v>12</v>
      </c>
      <c r="M271" s="42">
        <v>9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1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2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0</v>
      </c>
      <c r="C276" s="42">
        <v>0</v>
      </c>
      <c r="D276" s="42">
        <v>0</v>
      </c>
      <c r="E276" s="42">
        <v>9</v>
      </c>
      <c r="F276" s="42">
        <v>1</v>
      </c>
      <c r="G276" s="42">
        <v>0</v>
      </c>
      <c r="H276" s="42">
        <v>0</v>
      </c>
      <c r="I276" s="42">
        <v>0</v>
      </c>
      <c r="J276" s="42">
        <v>3</v>
      </c>
      <c r="K276" s="42">
        <v>1</v>
      </c>
      <c r="L276" s="42">
        <v>1</v>
      </c>
      <c r="M276" s="42">
        <v>0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6</v>
      </c>
      <c r="F277" s="42">
        <v>1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3</v>
      </c>
      <c r="I278" s="42">
        <v>1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1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11</v>
      </c>
      <c r="F280" s="42">
        <v>0</v>
      </c>
      <c r="G280" s="42">
        <v>2</v>
      </c>
      <c r="H280" s="42">
        <v>0</v>
      </c>
      <c r="I280" s="42">
        <v>0</v>
      </c>
      <c r="J280" s="42">
        <v>2</v>
      </c>
      <c r="K280" s="42">
        <v>1</v>
      </c>
      <c r="L280" s="42">
        <v>1</v>
      </c>
      <c r="M280" s="42">
        <v>2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0</v>
      </c>
      <c r="C282" s="42">
        <v>0</v>
      </c>
      <c r="D282" s="42">
        <v>0</v>
      </c>
      <c r="E282" s="42">
        <v>6</v>
      </c>
      <c r="F282" s="42">
        <v>0</v>
      </c>
      <c r="G282" s="42">
        <v>0</v>
      </c>
      <c r="H282" s="42">
        <v>0</v>
      </c>
      <c r="I282" s="42">
        <v>0</v>
      </c>
      <c r="J282" s="42">
        <v>3</v>
      </c>
      <c r="K282" s="42">
        <v>1</v>
      </c>
      <c r="L282" s="42">
        <v>5</v>
      </c>
      <c r="M282" s="42">
        <v>2</v>
      </c>
      <c r="N282" s="42">
        <v>0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2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8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0</v>
      </c>
      <c r="C290" s="42">
        <v>0</v>
      </c>
      <c r="D290" s="42">
        <v>0</v>
      </c>
      <c r="E290" s="42">
        <v>7</v>
      </c>
      <c r="F290" s="42">
        <v>0</v>
      </c>
      <c r="G290" s="42">
        <v>0</v>
      </c>
      <c r="H290" s="42">
        <v>1</v>
      </c>
      <c r="I290" s="42">
        <v>0</v>
      </c>
      <c r="J290" s="42">
        <v>8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1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1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5">
      <c r="A293" s="46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1</v>
      </c>
      <c r="H293" s="42">
        <v>0</v>
      </c>
      <c r="I293" s="42">
        <v>0</v>
      </c>
      <c r="J293" s="42">
        <v>1</v>
      </c>
      <c r="K293" s="42">
        <v>1</v>
      </c>
      <c r="L293" s="42">
        <v>2</v>
      </c>
      <c r="M293" s="42">
        <v>4</v>
      </c>
      <c r="N293" s="42">
        <v>0</v>
      </c>
      <c r="O293" s="42">
        <v>0</v>
      </c>
    </row>
    <row r="294" spans="1:15" x14ac:dyDescent="0.25">
      <c r="A294" s="46" t="s">
        <v>299</v>
      </c>
      <c r="B294" s="42">
        <v>0</v>
      </c>
      <c r="C294" s="42">
        <v>0</v>
      </c>
      <c r="D294" s="42">
        <v>0</v>
      </c>
      <c r="E294" s="42">
        <v>14</v>
      </c>
      <c r="F294" s="42">
        <v>1</v>
      </c>
      <c r="G294" s="42">
        <v>2</v>
      </c>
      <c r="H294" s="42">
        <v>1</v>
      </c>
      <c r="I294" s="42">
        <v>1</v>
      </c>
      <c r="J294" s="42">
        <v>6</v>
      </c>
      <c r="K294" s="42">
        <v>0</v>
      </c>
      <c r="L294" s="42">
        <v>1</v>
      </c>
      <c r="M294" s="42">
        <v>1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3</v>
      </c>
      <c r="F296" s="42">
        <v>0</v>
      </c>
      <c r="G296" s="42">
        <v>1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0</v>
      </c>
      <c r="C297" s="42">
        <v>0</v>
      </c>
      <c r="D297" s="42">
        <v>0</v>
      </c>
      <c r="E297" s="42">
        <v>21</v>
      </c>
      <c r="F297" s="42">
        <v>1</v>
      </c>
      <c r="G297" s="42">
        <v>1</v>
      </c>
      <c r="H297" s="42">
        <v>6</v>
      </c>
      <c r="I297" s="42">
        <v>0</v>
      </c>
      <c r="J297" s="42">
        <v>0</v>
      </c>
      <c r="K297" s="42">
        <v>0</v>
      </c>
      <c r="L297" s="42">
        <v>9</v>
      </c>
      <c r="M297" s="42">
        <v>0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1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3</v>
      </c>
      <c r="C300" s="42">
        <v>3</v>
      </c>
      <c r="D300" s="42">
        <v>0</v>
      </c>
      <c r="E300" s="42">
        <v>236</v>
      </c>
      <c r="F300" s="42">
        <v>3</v>
      </c>
      <c r="G300" s="42">
        <v>28</v>
      </c>
      <c r="H300" s="42">
        <v>134</v>
      </c>
      <c r="I300" s="42">
        <v>40</v>
      </c>
      <c r="J300" s="42">
        <v>76</v>
      </c>
      <c r="K300" s="42">
        <v>7</v>
      </c>
      <c r="L300" s="42">
        <v>12</v>
      </c>
      <c r="M300" s="42">
        <v>29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0</v>
      </c>
      <c r="C304" s="42">
        <v>0</v>
      </c>
      <c r="D304" s="42">
        <v>0</v>
      </c>
      <c r="E304" s="42">
        <v>63</v>
      </c>
      <c r="F304" s="42">
        <v>3</v>
      </c>
      <c r="G304" s="42">
        <v>5</v>
      </c>
      <c r="H304" s="42">
        <v>9</v>
      </c>
      <c r="I304" s="42">
        <v>0</v>
      </c>
      <c r="J304" s="42">
        <v>12</v>
      </c>
      <c r="K304" s="42">
        <v>1</v>
      </c>
      <c r="L304" s="42">
        <v>5</v>
      </c>
      <c r="M304" s="42">
        <v>9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1</v>
      </c>
      <c r="M305" s="42">
        <v>1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0</v>
      </c>
      <c r="C306" s="42">
        <v>0</v>
      </c>
      <c r="D306" s="42">
        <v>0</v>
      </c>
      <c r="E306" s="42">
        <v>15</v>
      </c>
      <c r="F306" s="42">
        <v>1</v>
      </c>
      <c r="G306" s="42">
        <v>2</v>
      </c>
      <c r="H306" s="42">
        <v>0</v>
      </c>
      <c r="I306" s="42">
        <v>0</v>
      </c>
      <c r="J306" s="42">
        <v>3</v>
      </c>
      <c r="K306" s="42">
        <v>1</v>
      </c>
      <c r="L306" s="42">
        <v>0</v>
      </c>
      <c r="M306" s="42">
        <v>2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0</v>
      </c>
      <c r="C307" s="42">
        <v>0</v>
      </c>
      <c r="D307" s="42">
        <v>0</v>
      </c>
      <c r="E307" s="42">
        <v>29</v>
      </c>
      <c r="F307" s="42">
        <v>0</v>
      </c>
      <c r="G307" s="42">
        <v>1</v>
      </c>
      <c r="H307" s="42">
        <v>2</v>
      </c>
      <c r="I307" s="42">
        <v>0</v>
      </c>
      <c r="J307" s="42">
        <v>5</v>
      </c>
      <c r="K307" s="42">
        <v>1</v>
      </c>
      <c r="L307" s="42">
        <v>3</v>
      </c>
      <c r="M307" s="42">
        <v>3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0</v>
      </c>
      <c r="C308" s="42">
        <v>0</v>
      </c>
      <c r="D308" s="42">
        <v>0</v>
      </c>
      <c r="E308" s="42">
        <v>6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1</v>
      </c>
      <c r="C309" s="42">
        <v>1</v>
      </c>
      <c r="D309" s="42">
        <v>0</v>
      </c>
      <c r="E309" s="42">
        <v>57</v>
      </c>
      <c r="F309" s="42">
        <v>2</v>
      </c>
      <c r="G309" s="42">
        <v>1</v>
      </c>
      <c r="H309" s="42">
        <v>1</v>
      </c>
      <c r="I309" s="42">
        <v>0</v>
      </c>
      <c r="J309" s="42">
        <v>6</v>
      </c>
      <c r="K309" s="42">
        <v>0</v>
      </c>
      <c r="L309" s="42">
        <v>2</v>
      </c>
      <c r="M309" s="42">
        <v>2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3</v>
      </c>
      <c r="G310" s="42">
        <v>0</v>
      </c>
      <c r="H310" s="42">
        <v>1</v>
      </c>
      <c r="I310" s="42">
        <v>1</v>
      </c>
      <c r="J310" s="42">
        <v>0</v>
      </c>
      <c r="K310" s="42">
        <v>0</v>
      </c>
      <c r="L310" s="42">
        <v>0</v>
      </c>
      <c r="M310" s="42">
        <v>2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1</v>
      </c>
      <c r="H311" s="42">
        <v>0</v>
      </c>
      <c r="I311" s="42">
        <v>0</v>
      </c>
      <c r="J311" s="42">
        <v>2</v>
      </c>
      <c r="K311" s="42">
        <v>1</v>
      </c>
      <c r="L311" s="42">
        <v>1</v>
      </c>
      <c r="M311" s="42">
        <v>1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1</v>
      </c>
      <c r="C314" s="42">
        <v>1</v>
      </c>
      <c r="D314" s="42">
        <v>0</v>
      </c>
      <c r="E314" s="42">
        <v>38</v>
      </c>
      <c r="F314" s="42">
        <v>1</v>
      </c>
      <c r="G314" s="42">
        <v>4</v>
      </c>
      <c r="H314" s="42">
        <v>13</v>
      </c>
      <c r="I314" s="42">
        <v>3</v>
      </c>
      <c r="J314" s="42">
        <v>9</v>
      </c>
      <c r="K314" s="42">
        <v>2</v>
      </c>
      <c r="L314" s="42">
        <v>1</v>
      </c>
      <c r="M314" s="42">
        <v>2</v>
      </c>
      <c r="N314" s="42">
        <v>0</v>
      </c>
      <c r="O314" s="42">
        <v>0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3</v>
      </c>
      <c r="F315" s="42">
        <v>0</v>
      </c>
      <c r="G315" s="42">
        <v>1</v>
      </c>
      <c r="H315" s="42">
        <v>0</v>
      </c>
      <c r="I315" s="42">
        <v>0</v>
      </c>
      <c r="J315" s="42">
        <v>0</v>
      </c>
      <c r="K315" s="42">
        <v>1</v>
      </c>
      <c r="L315" s="42">
        <v>1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4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3</v>
      </c>
      <c r="C317" s="42">
        <v>3</v>
      </c>
      <c r="D317" s="42">
        <v>0</v>
      </c>
      <c r="E317" s="42">
        <v>139</v>
      </c>
      <c r="F317" s="42">
        <v>0</v>
      </c>
      <c r="G317" s="42">
        <v>31</v>
      </c>
      <c r="H317" s="42">
        <v>91</v>
      </c>
      <c r="I317" s="42">
        <v>8</v>
      </c>
      <c r="J317" s="42">
        <v>50</v>
      </c>
      <c r="K317" s="42">
        <v>15</v>
      </c>
      <c r="L317" s="42">
        <v>20</v>
      </c>
      <c r="M317" s="42">
        <v>23</v>
      </c>
      <c r="N317" s="42">
        <v>0</v>
      </c>
      <c r="O317" s="42">
        <v>0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0</v>
      </c>
      <c r="G319" s="42">
        <v>1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1</v>
      </c>
      <c r="C321" s="42">
        <v>1</v>
      </c>
      <c r="D321" s="42">
        <v>0</v>
      </c>
      <c r="E321" s="42">
        <v>8</v>
      </c>
      <c r="F321" s="42">
        <v>1</v>
      </c>
      <c r="G321" s="42">
        <v>1</v>
      </c>
      <c r="H321" s="42">
        <v>1</v>
      </c>
      <c r="I321" s="42">
        <v>0</v>
      </c>
      <c r="J321" s="42">
        <v>1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6</v>
      </c>
      <c r="C323" s="42">
        <v>6</v>
      </c>
      <c r="D323" s="42">
        <v>1</v>
      </c>
      <c r="E323" s="42">
        <v>282</v>
      </c>
      <c r="F323" s="42">
        <v>1</v>
      </c>
      <c r="G323" s="42">
        <v>29</v>
      </c>
      <c r="H323" s="42">
        <v>295</v>
      </c>
      <c r="I323" s="42">
        <v>8</v>
      </c>
      <c r="J323" s="42">
        <v>84</v>
      </c>
      <c r="K323" s="42">
        <v>22</v>
      </c>
      <c r="L323" s="42">
        <v>21</v>
      </c>
      <c r="M323" s="42">
        <v>31</v>
      </c>
      <c r="N323" s="42">
        <v>1</v>
      </c>
      <c r="O323" s="42">
        <v>0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3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1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0</v>
      </c>
      <c r="G329" s="42">
        <v>1</v>
      </c>
      <c r="H329" s="42">
        <v>0</v>
      </c>
      <c r="I329" s="42">
        <v>0</v>
      </c>
      <c r="J329" s="42">
        <v>0</v>
      </c>
      <c r="K329" s="42">
        <v>1</v>
      </c>
      <c r="L329" s="42">
        <v>3</v>
      </c>
      <c r="M329" s="42">
        <v>0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3</v>
      </c>
      <c r="G331" s="42">
        <v>0</v>
      </c>
      <c r="H331" s="42">
        <v>0</v>
      </c>
      <c r="I331" s="42">
        <v>0</v>
      </c>
      <c r="J331" s="42">
        <v>1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3</v>
      </c>
      <c r="G332" s="42">
        <v>3</v>
      </c>
      <c r="H332" s="42">
        <v>2</v>
      </c>
      <c r="I332" s="42">
        <v>0</v>
      </c>
      <c r="J332" s="42">
        <v>1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2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1</v>
      </c>
      <c r="C337" s="42">
        <v>1</v>
      </c>
      <c r="D337" s="42">
        <v>0</v>
      </c>
      <c r="E337" s="42">
        <v>20</v>
      </c>
      <c r="F337" s="42">
        <v>1</v>
      </c>
      <c r="G337" s="42">
        <v>3</v>
      </c>
      <c r="H337" s="42">
        <v>9</v>
      </c>
      <c r="I337" s="42">
        <v>5</v>
      </c>
      <c r="J337" s="42">
        <v>5</v>
      </c>
      <c r="K337" s="42">
        <v>0</v>
      </c>
      <c r="L337" s="42">
        <v>0</v>
      </c>
      <c r="M337" s="42">
        <v>3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24</v>
      </c>
      <c r="C338" s="42">
        <v>29</v>
      </c>
      <c r="D338" s="42">
        <v>2</v>
      </c>
      <c r="E338" s="42">
        <v>2227</v>
      </c>
      <c r="F338" s="42">
        <v>2</v>
      </c>
      <c r="G338" s="42">
        <v>284</v>
      </c>
      <c r="H338" s="42">
        <v>2402</v>
      </c>
      <c r="I338" s="42">
        <v>426</v>
      </c>
      <c r="J338" s="42">
        <v>574</v>
      </c>
      <c r="K338" s="42">
        <v>72</v>
      </c>
      <c r="L338" s="42">
        <v>97</v>
      </c>
      <c r="M338" s="42">
        <v>213</v>
      </c>
      <c r="N338" s="42">
        <v>2</v>
      </c>
      <c r="O338" s="42">
        <v>0</v>
      </c>
    </row>
    <row r="339" spans="1:15" x14ac:dyDescent="0.2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5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2</v>
      </c>
      <c r="G342" s="42">
        <v>0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25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1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1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0</v>
      </c>
      <c r="C348" s="42">
        <v>0</v>
      </c>
      <c r="D348" s="42">
        <v>0</v>
      </c>
      <c r="E348" s="42">
        <v>14</v>
      </c>
      <c r="F348" s="42">
        <v>2</v>
      </c>
      <c r="G348" s="42">
        <v>3</v>
      </c>
      <c r="H348" s="42">
        <v>5</v>
      </c>
      <c r="I348" s="42">
        <v>0</v>
      </c>
      <c r="J348" s="42">
        <v>0</v>
      </c>
      <c r="K348" s="42">
        <v>1</v>
      </c>
      <c r="L348" s="42">
        <v>1</v>
      </c>
      <c r="M348" s="42">
        <v>1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4</v>
      </c>
      <c r="F351" s="42">
        <v>3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0</v>
      </c>
      <c r="C352" s="42">
        <v>0</v>
      </c>
      <c r="D352" s="42">
        <v>0</v>
      </c>
      <c r="E352" s="42">
        <v>5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1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2</v>
      </c>
      <c r="G354" s="42">
        <v>0</v>
      </c>
      <c r="H354" s="42">
        <v>1</v>
      </c>
      <c r="I354" s="42">
        <v>0</v>
      </c>
      <c r="J354" s="42">
        <v>0</v>
      </c>
      <c r="K354" s="42">
        <v>1</v>
      </c>
      <c r="L354" s="42">
        <v>1</v>
      </c>
      <c r="M354" s="42">
        <v>2</v>
      </c>
      <c r="N354" s="42">
        <v>0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4</v>
      </c>
      <c r="C356" s="42">
        <v>4</v>
      </c>
      <c r="D356" s="42">
        <v>0</v>
      </c>
      <c r="E356" s="42">
        <v>207</v>
      </c>
      <c r="F356" s="42">
        <v>8</v>
      </c>
      <c r="G356" s="42">
        <v>9</v>
      </c>
      <c r="H356" s="42">
        <v>195</v>
      </c>
      <c r="I356" s="42">
        <v>2</v>
      </c>
      <c r="J356" s="42">
        <v>30</v>
      </c>
      <c r="K356" s="42">
        <v>13</v>
      </c>
      <c r="L356" s="42">
        <v>24</v>
      </c>
      <c r="M356" s="42">
        <v>35</v>
      </c>
      <c r="N356" s="42">
        <v>0</v>
      </c>
      <c r="O356" s="42">
        <v>0</v>
      </c>
    </row>
    <row r="357" spans="1:15" x14ac:dyDescent="0.25">
      <c r="A357" s="46" t="s">
        <v>362</v>
      </c>
      <c r="B357" s="42">
        <v>0</v>
      </c>
      <c r="C357" s="42">
        <v>0</v>
      </c>
      <c r="D357" s="42">
        <v>0</v>
      </c>
      <c r="E357" s="42">
        <v>42</v>
      </c>
      <c r="F357" s="42">
        <v>2</v>
      </c>
      <c r="G357" s="42">
        <v>12</v>
      </c>
      <c r="H357" s="42">
        <v>4</v>
      </c>
      <c r="I357" s="42">
        <v>0</v>
      </c>
      <c r="J357" s="42">
        <v>1</v>
      </c>
      <c r="K357" s="42">
        <v>4</v>
      </c>
      <c r="L357" s="42">
        <v>12</v>
      </c>
      <c r="M357" s="42">
        <v>5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1</v>
      </c>
      <c r="G359" s="42">
        <v>1</v>
      </c>
      <c r="H359" s="42">
        <v>0</v>
      </c>
      <c r="I359" s="42">
        <v>0</v>
      </c>
      <c r="J359" s="42">
        <v>2</v>
      </c>
      <c r="K359" s="42">
        <v>2</v>
      </c>
      <c r="L359" s="42">
        <v>1</v>
      </c>
      <c r="M359" s="42">
        <v>1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1</v>
      </c>
      <c r="L360" s="42">
        <v>3</v>
      </c>
      <c r="M360" s="42">
        <v>0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2</v>
      </c>
      <c r="C362" s="42">
        <v>2</v>
      </c>
      <c r="D362" s="42">
        <v>0</v>
      </c>
      <c r="E362" s="42">
        <v>12</v>
      </c>
      <c r="F362" s="42">
        <v>0</v>
      </c>
      <c r="G362" s="42">
        <v>0</v>
      </c>
      <c r="H362" s="42">
        <v>1</v>
      </c>
      <c r="I362" s="42">
        <v>0</v>
      </c>
      <c r="J362" s="42">
        <v>5</v>
      </c>
      <c r="K362" s="42">
        <v>1</v>
      </c>
      <c r="L362" s="42">
        <v>2</v>
      </c>
      <c r="M362" s="42">
        <v>0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1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0</v>
      </c>
      <c r="C366" s="42">
        <v>0</v>
      </c>
      <c r="D366" s="42">
        <v>0</v>
      </c>
      <c r="E366" s="42">
        <v>36</v>
      </c>
      <c r="F366" s="42">
        <v>6</v>
      </c>
      <c r="G366" s="42">
        <v>2</v>
      </c>
      <c r="H366" s="42">
        <v>5</v>
      </c>
      <c r="I366" s="42">
        <v>0</v>
      </c>
      <c r="J366" s="42">
        <v>3</v>
      </c>
      <c r="K366" s="42">
        <v>1</v>
      </c>
      <c r="L366" s="42">
        <v>6</v>
      </c>
      <c r="M366" s="42">
        <v>4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0</v>
      </c>
      <c r="C369" s="42">
        <v>0</v>
      </c>
      <c r="D369" s="42">
        <v>0</v>
      </c>
      <c r="E369" s="42">
        <v>17</v>
      </c>
      <c r="F369" s="42">
        <v>0</v>
      </c>
      <c r="G369" s="42">
        <v>0</v>
      </c>
      <c r="H369" s="42">
        <v>1</v>
      </c>
      <c r="I369" s="42">
        <v>0</v>
      </c>
      <c r="J369" s="42">
        <v>4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7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0</v>
      </c>
      <c r="H372" s="42">
        <v>1</v>
      </c>
      <c r="I372" s="42">
        <v>0</v>
      </c>
      <c r="J372" s="42">
        <v>1</v>
      </c>
      <c r="K372" s="42">
        <v>2</v>
      </c>
      <c r="L372" s="42">
        <v>0</v>
      </c>
      <c r="M372" s="42">
        <v>2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0</v>
      </c>
      <c r="I373" s="42">
        <v>0</v>
      </c>
      <c r="J373" s="42">
        <v>1</v>
      </c>
      <c r="K373" s="42">
        <v>1</v>
      </c>
      <c r="L373" s="42">
        <v>0</v>
      </c>
      <c r="M373" s="42">
        <v>1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1</v>
      </c>
      <c r="C376" s="42">
        <v>1</v>
      </c>
      <c r="D376" s="42">
        <v>1</v>
      </c>
      <c r="E376" s="42">
        <v>137</v>
      </c>
      <c r="F376" s="42">
        <v>2</v>
      </c>
      <c r="G376" s="42">
        <v>34</v>
      </c>
      <c r="H376" s="42">
        <v>33</v>
      </c>
      <c r="I376" s="42">
        <v>1</v>
      </c>
      <c r="J376" s="42">
        <v>15</v>
      </c>
      <c r="K376" s="42">
        <v>2</v>
      </c>
      <c r="L376" s="42">
        <v>4</v>
      </c>
      <c r="M376" s="42">
        <v>15</v>
      </c>
      <c r="N376" s="42">
        <v>1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2</v>
      </c>
      <c r="C378" s="42">
        <v>2</v>
      </c>
      <c r="D378" s="42">
        <v>0</v>
      </c>
      <c r="E378" s="42">
        <v>358</v>
      </c>
      <c r="F378" s="42">
        <v>3</v>
      </c>
      <c r="G378" s="42">
        <v>21</v>
      </c>
      <c r="H378" s="42">
        <v>139</v>
      </c>
      <c r="I378" s="42">
        <v>2</v>
      </c>
      <c r="J378" s="42">
        <v>55</v>
      </c>
      <c r="K378" s="42">
        <v>26</v>
      </c>
      <c r="L378" s="42">
        <v>37</v>
      </c>
      <c r="M378" s="42">
        <v>19</v>
      </c>
      <c r="N378" s="42">
        <v>0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1</v>
      </c>
      <c r="G379" s="42">
        <v>2</v>
      </c>
      <c r="H379" s="42">
        <v>3</v>
      </c>
      <c r="I379" s="42">
        <v>1</v>
      </c>
      <c r="J379" s="42">
        <v>0</v>
      </c>
      <c r="K379" s="42">
        <v>0</v>
      </c>
      <c r="L379" s="42">
        <v>1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0</v>
      </c>
      <c r="C380" s="42">
        <v>0</v>
      </c>
      <c r="D380" s="42">
        <v>0</v>
      </c>
      <c r="E380" s="42">
        <v>46</v>
      </c>
      <c r="F380" s="42">
        <v>0</v>
      </c>
      <c r="G380" s="42">
        <v>4</v>
      </c>
      <c r="H380" s="42">
        <v>2</v>
      </c>
      <c r="I380" s="42">
        <v>1</v>
      </c>
      <c r="J380" s="42">
        <v>11</v>
      </c>
      <c r="K380" s="42">
        <v>2</v>
      </c>
      <c r="L380" s="42">
        <v>16</v>
      </c>
      <c r="M380" s="42">
        <v>7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0</v>
      </c>
      <c r="C382" s="42">
        <v>0</v>
      </c>
      <c r="D382" s="42">
        <v>0</v>
      </c>
      <c r="E382" s="42">
        <v>35</v>
      </c>
      <c r="F382" s="42">
        <v>4</v>
      </c>
      <c r="G382" s="42">
        <v>7</v>
      </c>
      <c r="H382" s="42">
        <v>5</v>
      </c>
      <c r="I382" s="42">
        <v>0</v>
      </c>
      <c r="J382" s="42">
        <v>4</v>
      </c>
      <c r="K382" s="42">
        <v>0</v>
      </c>
      <c r="L382" s="42">
        <v>1</v>
      </c>
      <c r="M382" s="42">
        <v>1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1</v>
      </c>
      <c r="H383" s="42">
        <v>4</v>
      </c>
      <c r="I383" s="42">
        <v>0</v>
      </c>
      <c r="J383" s="42">
        <v>0</v>
      </c>
      <c r="K383" s="42">
        <v>0</v>
      </c>
      <c r="L383" s="42">
        <v>0</v>
      </c>
      <c r="M383" s="42">
        <v>1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0</v>
      </c>
      <c r="C384" s="42">
        <v>0</v>
      </c>
      <c r="D384" s="42">
        <v>0</v>
      </c>
      <c r="E384" s="42">
        <v>127</v>
      </c>
      <c r="F384" s="42">
        <v>23</v>
      </c>
      <c r="G384" s="42">
        <v>11</v>
      </c>
      <c r="H384" s="42">
        <v>13</v>
      </c>
      <c r="I384" s="42">
        <v>0</v>
      </c>
      <c r="J384" s="42">
        <v>11</v>
      </c>
      <c r="K384" s="42">
        <v>8</v>
      </c>
      <c r="L384" s="42">
        <v>21</v>
      </c>
      <c r="M384" s="42">
        <v>0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1</v>
      </c>
      <c r="C385" s="42">
        <v>1</v>
      </c>
      <c r="D385" s="42">
        <v>0</v>
      </c>
      <c r="E385" s="42">
        <v>22</v>
      </c>
      <c r="F385" s="42">
        <v>3</v>
      </c>
      <c r="G385" s="42">
        <v>0</v>
      </c>
      <c r="H385" s="42">
        <v>3</v>
      </c>
      <c r="I385" s="42">
        <v>0</v>
      </c>
      <c r="J385" s="42">
        <v>9</v>
      </c>
      <c r="K385" s="42">
        <v>2</v>
      </c>
      <c r="L385" s="42">
        <v>5</v>
      </c>
      <c r="M385" s="42">
        <v>5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0</v>
      </c>
      <c r="C386" s="42">
        <v>0</v>
      </c>
      <c r="D386" s="42">
        <v>0</v>
      </c>
      <c r="E386" s="42">
        <v>91</v>
      </c>
      <c r="F386" s="42">
        <v>3</v>
      </c>
      <c r="G386" s="42">
        <v>9</v>
      </c>
      <c r="H386" s="42">
        <v>18</v>
      </c>
      <c r="I386" s="42">
        <v>1</v>
      </c>
      <c r="J386" s="42">
        <v>13</v>
      </c>
      <c r="K386" s="42">
        <v>5</v>
      </c>
      <c r="L386" s="42">
        <v>20</v>
      </c>
      <c r="M386" s="42">
        <v>8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0</v>
      </c>
      <c r="C387" s="42">
        <v>0</v>
      </c>
      <c r="D387" s="42">
        <v>0</v>
      </c>
      <c r="E387" s="42">
        <v>26</v>
      </c>
      <c r="F387" s="42">
        <v>1</v>
      </c>
      <c r="G387" s="42">
        <v>2</v>
      </c>
      <c r="H387" s="42">
        <v>2</v>
      </c>
      <c r="I387" s="42">
        <v>2</v>
      </c>
      <c r="J387" s="42">
        <v>2</v>
      </c>
      <c r="K387" s="42">
        <v>2</v>
      </c>
      <c r="L387" s="42">
        <v>3</v>
      </c>
      <c r="M387" s="42">
        <v>5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4</v>
      </c>
      <c r="F388" s="42">
        <v>0</v>
      </c>
      <c r="G388" s="42">
        <v>0</v>
      </c>
      <c r="H388" s="42">
        <v>1</v>
      </c>
      <c r="I388" s="42">
        <v>0</v>
      </c>
      <c r="J388" s="42">
        <v>0</v>
      </c>
      <c r="K388" s="42">
        <v>0</v>
      </c>
      <c r="L388" s="42">
        <v>2</v>
      </c>
      <c r="M388" s="42">
        <v>0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5">
      <c r="A391" s="46" t="s">
        <v>395</v>
      </c>
      <c r="B391" s="42">
        <v>0</v>
      </c>
      <c r="C391" s="42">
        <v>0</v>
      </c>
      <c r="D391" s="42">
        <v>0</v>
      </c>
      <c r="E391" s="42">
        <v>11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4</v>
      </c>
      <c r="M391" s="42">
        <v>3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6</v>
      </c>
      <c r="M392" s="42">
        <v>0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1</v>
      </c>
      <c r="C394" s="42">
        <v>2</v>
      </c>
      <c r="D394" s="42">
        <v>0</v>
      </c>
      <c r="E394" s="42">
        <v>35</v>
      </c>
      <c r="F394" s="42">
        <v>8</v>
      </c>
      <c r="G394" s="42">
        <v>4</v>
      </c>
      <c r="H394" s="42">
        <v>7</v>
      </c>
      <c r="I394" s="42">
        <v>0</v>
      </c>
      <c r="J394" s="42">
        <v>6</v>
      </c>
      <c r="K394" s="42">
        <v>0</v>
      </c>
      <c r="L394" s="42">
        <v>6</v>
      </c>
      <c r="M394" s="42">
        <v>4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8</v>
      </c>
      <c r="F396" s="42">
        <v>1</v>
      </c>
      <c r="G396" s="42">
        <v>0</v>
      </c>
      <c r="H396" s="42">
        <v>0</v>
      </c>
      <c r="I396" s="42">
        <v>0</v>
      </c>
      <c r="J396" s="42">
        <v>1</v>
      </c>
      <c r="K396" s="42">
        <v>1</v>
      </c>
      <c r="L396" s="42">
        <v>2</v>
      </c>
      <c r="M396" s="42">
        <v>0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0</v>
      </c>
      <c r="C397" s="42">
        <v>0</v>
      </c>
      <c r="D397" s="42">
        <v>0</v>
      </c>
      <c r="E397" s="42">
        <v>26</v>
      </c>
      <c r="F397" s="42">
        <v>3</v>
      </c>
      <c r="G397" s="42">
        <v>1</v>
      </c>
      <c r="H397" s="42">
        <v>2</v>
      </c>
      <c r="I397" s="42">
        <v>0</v>
      </c>
      <c r="J397" s="42">
        <v>4</v>
      </c>
      <c r="K397" s="42">
        <v>2</v>
      </c>
      <c r="L397" s="42">
        <v>2</v>
      </c>
      <c r="M397" s="42">
        <v>3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0</v>
      </c>
      <c r="C398" s="42">
        <v>0</v>
      </c>
      <c r="D398" s="42">
        <v>0</v>
      </c>
      <c r="E398" s="42">
        <v>72</v>
      </c>
      <c r="F398" s="42">
        <v>8</v>
      </c>
      <c r="G398" s="42">
        <v>0</v>
      </c>
      <c r="H398" s="42">
        <v>6</v>
      </c>
      <c r="I398" s="42">
        <v>0</v>
      </c>
      <c r="J398" s="42">
        <v>8</v>
      </c>
      <c r="K398" s="42">
        <v>6</v>
      </c>
      <c r="L398" s="42">
        <v>7</v>
      </c>
      <c r="M398" s="42">
        <v>18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0</v>
      </c>
      <c r="C399" s="42">
        <v>0</v>
      </c>
      <c r="D399" s="42">
        <v>0</v>
      </c>
      <c r="E399" s="42">
        <v>25</v>
      </c>
      <c r="F399" s="42">
        <v>2</v>
      </c>
      <c r="G399" s="42">
        <v>1</v>
      </c>
      <c r="H399" s="42">
        <v>1</v>
      </c>
      <c r="I399" s="42">
        <v>0</v>
      </c>
      <c r="J399" s="42">
        <v>0</v>
      </c>
      <c r="K399" s="42">
        <v>1</v>
      </c>
      <c r="L399" s="42">
        <v>3</v>
      </c>
      <c r="M399" s="42">
        <v>1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2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2</v>
      </c>
      <c r="F402" s="42">
        <v>2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0</v>
      </c>
      <c r="C404" s="42">
        <v>0</v>
      </c>
      <c r="D404" s="42">
        <v>0</v>
      </c>
      <c r="E404" s="42">
        <v>3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1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2</v>
      </c>
      <c r="C407" s="42">
        <v>2</v>
      </c>
      <c r="D407" s="42">
        <v>0</v>
      </c>
      <c r="E407" s="42">
        <v>24</v>
      </c>
      <c r="F407" s="42">
        <v>1</v>
      </c>
      <c r="G407" s="42">
        <v>0</v>
      </c>
      <c r="H407" s="42">
        <v>5</v>
      </c>
      <c r="I407" s="42">
        <v>0</v>
      </c>
      <c r="J407" s="42">
        <v>2</v>
      </c>
      <c r="K407" s="42">
        <v>1</v>
      </c>
      <c r="L407" s="42">
        <v>1</v>
      </c>
      <c r="M407" s="42">
        <v>5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4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1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7</v>
      </c>
      <c r="C411" s="42">
        <v>7</v>
      </c>
      <c r="D411" s="42">
        <v>0</v>
      </c>
      <c r="E411" s="42">
        <v>243</v>
      </c>
      <c r="F411" s="42">
        <v>0</v>
      </c>
      <c r="G411" s="42">
        <v>38</v>
      </c>
      <c r="H411" s="42">
        <v>118</v>
      </c>
      <c r="I411" s="42">
        <v>48</v>
      </c>
      <c r="J411" s="42">
        <v>60</v>
      </c>
      <c r="K411" s="42">
        <v>11</v>
      </c>
      <c r="L411" s="42">
        <v>27</v>
      </c>
      <c r="M411" s="42">
        <v>42</v>
      </c>
      <c r="N411" s="42">
        <v>0</v>
      </c>
      <c r="O411" s="42">
        <v>1</v>
      </c>
    </row>
    <row r="412" spans="1:15" x14ac:dyDescent="0.25">
      <c r="A412" s="46" t="s">
        <v>416</v>
      </c>
      <c r="B412" s="42">
        <v>1</v>
      </c>
      <c r="C412" s="42">
        <v>1</v>
      </c>
      <c r="D412" s="42">
        <v>0</v>
      </c>
      <c r="E412" s="42">
        <v>25</v>
      </c>
      <c r="F412" s="42">
        <v>1</v>
      </c>
      <c r="G412" s="42">
        <v>0</v>
      </c>
      <c r="H412" s="42">
        <v>4</v>
      </c>
      <c r="I412" s="42">
        <v>0</v>
      </c>
      <c r="J412" s="42">
        <v>4</v>
      </c>
      <c r="K412" s="42">
        <v>3</v>
      </c>
      <c r="L412" s="42">
        <v>6</v>
      </c>
      <c r="M412" s="42">
        <v>6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0</v>
      </c>
      <c r="C413" s="42">
        <v>0</v>
      </c>
      <c r="D413" s="42">
        <v>0</v>
      </c>
      <c r="E413" s="42">
        <v>48</v>
      </c>
      <c r="F413" s="42">
        <v>1</v>
      </c>
      <c r="G413" s="42">
        <v>3</v>
      </c>
      <c r="H413" s="42">
        <v>5</v>
      </c>
      <c r="I413" s="42">
        <v>0</v>
      </c>
      <c r="J413" s="42">
        <v>2</v>
      </c>
      <c r="K413" s="42">
        <v>2</v>
      </c>
      <c r="L413" s="42">
        <v>2</v>
      </c>
      <c r="M413" s="42">
        <v>3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0</v>
      </c>
      <c r="C414" s="42">
        <v>0</v>
      </c>
      <c r="D414" s="42">
        <v>1</v>
      </c>
      <c r="E414" s="42">
        <v>26</v>
      </c>
      <c r="F414" s="42">
        <v>1</v>
      </c>
      <c r="G414" s="42">
        <v>0</v>
      </c>
      <c r="H414" s="42">
        <v>0</v>
      </c>
      <c r="I414" s="42">
        <v>0</v>
      </c>
      <c r="J414" s="42">
        <v>8</v>
      </c>
      <c r="K414" s="42">
        <v>0</v>
      </c>
      <c r="L414" s="42">
        <v>5</v>
      </c>
      <c r="M414" s="42">
        <v>0</v>
      </c>
      <c r="N414" s="42">
        <v>1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0</v>
      </c>
      <c r="C417" s="42">
        <v>0</v>
      </c>
      <c r="D417" s="42">
        <v>0</v>
      </c>
      <c r="E417" s="42">
        <v>8</v>
      </c>
      <c r="F417" s="42">
        <v>3</v>
      </c>
      <c r="G417" s="42">
        <v>0</v>
      </c>
      <c r="H417" s="42">
        <v>1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3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1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1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1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0</v>
      </c>
      <c r="C423" s="42">
        <v>0</v>
      </c>
      <c r="D423" s="42">
        <v>0</v>
      </c>
      <c r="E423" s="42">
        <v>22</v>
      </c>
      <c r="F423" s="42">
        <v>8</v>
      </c>
      <c r="G423" s="42">
        <v>0</v>
      </c>
      <c r="H423" s="42">
        <v>1</v>
      </c>
      <c r="I423" s="42">
        <v>1</v>
      </c>
      <c r="J423" s="42">
        <v>0</v>
      </c>
      <c r="K423" s="42">
        <v>0</v>
      </c>
      <c r="L423" s="42">
        <v>1</v>
      </c>
      <c r="M423" s="42">
        <v>1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32</v>
      </c>
      <c r="F424" s="42">
        <v>0</v>
      </c>
      <c r="G424" s="42">
        <v>4</v>
      </c>
      <c r="H424" s="42">
        <v>4</v>
      </c>
      <c r="I424" s="42">
        <v>1</v>
      </c>
      <c r="J424" s="42">
        <v>4</v>
      </c>
      <c r="K424" s="42">
        <v>1</v>
      </c>
      <c r="L424" s="42">
        <v>12</v>
      </c>
      <c r="M424" s="42">
        <v>6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0</v>
      </c>
      <c r="C425" s="42">
        <v>0</v>
      </c>
      <c r="D425" s="42">
        <v>0</v>
      </c>
      <c r="E425" s="42">
        <v>16</v>
      </c>
      <c r="F425" s="42">
        <v>2</v>
      </c>
      <c r="G425" s="42">
        <v>2</v>
      </c>
      <c r="H425" s="42">
        <v>5</v>
      </c>
      <c r="I425" s="42">
        <v>0</v>
      </c>
      <c r="J425" s="42">
        <v>3</v>
      </c>
      <c r="K425" s="42">
        <v>1</v>
      </c>
      <c r="L425" s="42">
        <v>2</v>
      </c>
      <c r="M425" s="42">
        <v>2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1</v>
      </c>
      <c r="I426" s="42">
        <v>0</v>
      </c>
      <c r="J426" s="42">
        <v>0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0</v>
      </c>
      <c r="H429" s="42">
        <v>2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0</v>
      </c>
      <c r="C430" s="42">
        <v>0</v>
      </c>
      <c r="D430" s="42">
        <v>0</v>
      </c>
      <c r="E430" s="42">
        <v>8</v>
      </c>
      <c r="F430" s="42">
        <v>2</v>
      </c>
      <c r="G430" s="42">
        <v>0</v>
      </c>
      <c r="H430" s="42">
        <v>1</v>
      </c>
      <c r="I430" s="42">
        <v>0</v>
      </c>
      <c r="J430" s="42">
        <v>0</v>
      </c>
      <c r="K430" s="42">
        <v>1</v>
      </c>
      <c r="L430" s="42">
        <v>2</v>
      </c>
      <c r="M430" s="42">
        <v>1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1</v>
      </c>
      <c r="C431" s="42">
        <v>1</v>
      </c>
      <c r="D431" s="42">
        <v>0</v>
      </c>
      <c r="E431" s="42">
        <v>56</v>
      </c>
      <c r="F431" s="42">
        <v>0</v>
      </c>
      <c r="G431" s="42">
        <v>9</v>
      </c>
      <c r="H431" s="42">
        <v>21</v>
      </c>
      <c r="I431" s="42">
        <v>4</v>
      </c>
      <c r="J431" s="42">
        <v>12</v>
      </c>
      <c r="K431" s="42">
        <v>2</v>
      </c>
      <c r="L431" s="42">
        <v>7</v>
      </c>
      <c r="M431" s="42">
        <v>7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2</v>
      </c>
      <c r="C432" s="42">
        <v>2</v>
      </c>
      <c r="D432" s="42">
        <v>0</v>
      </c>
      <c r="E432" s="42">
        <v>105</v>
      </c>
      <c r="F432" s="42">
        <v>1</v>
      </c>
      <c r="G432" s="42">
        <v>17</v>
      </c>
      <c r="H432" s="42">
        <v>105</v>
      </c>
      <c r="I432" s="42">
        <v>19</v>
      </c>
      <c r="J432" s="42">
        <v>18</v>
      </c>
      <c r="K432" s="42">
        <v>2</v>
      </c>
      <c r="L432" s="42">
        <v>12</v>
      </c>
      <c r="M432" s="42">
        <v>25</v>
      </c>
      <c r="N432" s="42">
        <v>0</v>
      </c>
      <c r="O432" s="42">
        <v>0</v>
      </c>
    </row>
    <row r="433" spans="1:15" x14ac:dyDescent="0.25">
      <c r="A433" s="46" t="s">
        <v>437</v>
      </c>
      <c r="B433" s="42">
        <v>2</v>
      </c>
      <c r="C433" s="42">
        <v>2</v>
      </c>
      <c r="D433" s="42">
        <v>0</v>
      </c>
      <c r="E433" s="42">
        <v>15</v>
      </c>
      <c r="F433" s="42">
        <v>0</v>
      </c>
      <c r="G433" s="42">
        <v>2</v>
      </c>
      <c r="H433" s="42">
        <v>1</v>
      </c>
      <c r="I433" s="42">
        <v>0</v>
      </c>
      <c r="J433" s="42">
        <v>3</v>
      </c>
      <c r="K433" s="42">
        <v>2</v>
      </c>
      <c r="L433" s="42">
        <v>2</v>
      </c>
      <c r="M433" s="42">
        <v>4</v>
      </c>
      <c r="N433" s="42">
        <v>0</v>
      </c>
      <c r="O433" s="42">
        <v>0</v>
      </c>
    </row>
    <row r="434" spans="1:15" x14ac:dyDescent="0.25">
      <c r="A434" s="46" t="s">
        <v>438</v>
      </c>
      <c r="B434" s="42">
        <v>0</v>
      </c>
      <c r="C434" s="42">
        <v>0</v>
      </c>
      <c r="D434" s="42">
        <v>0</v>
      </c>
      <c r="E434" s="42">
        <v>6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3</v>
      </c>
      <c r="L434" s="42">
        <v>2</v>
      </c>
      <c r="M434" s="42">
        <v>2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1</v>
      </c>
      <c r="H435" s="42">
        <v>0</v>
      </c>
      <c r="I435" s="42">
        <v>0</v>
      </c>
      <c r="J435" s="42">
        <v>0</v>
      </c>
      <c r="K435" s="42">
        <v>0</v>
      </c>
      <c r="L435" s="42">
        <v>1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5</v>
      </c>
      <c r="F437" s="42">
        <v>0</v>
      </c>
      <c r="G437" s="42">
        <v>1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0</v>
      </c>
      <c r="C439" s="42">
        <v>0</v>
      </c>
      <c r="D439" s="42">
        <v>0</v>
      </c>
      <c r="E439" s="42">
        <v>3</v>
      </c>
      <c r="F439" s="42">
        <v>0</v>
      </c>
      <c r="G439" s="42">
        <v>2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5</v>
      </c>
      <c r="M440" s="42">
        <v>0</v>
      </c>
      <c r="N440" s="42">
        <v>0</v>
      </c>
      <c r="O440" s="42">
        <v>0</v>
      </c>
    </row>
    <row r="441" spans="1:15" x14ac:dyDescent="0.25">
      <c r="A441" s="46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2</v>
      </c>
      <c r="F442" s="42">
        <v>1</v>
      </c>
      <c r="G442" s="42">
        <v>0</v>
      </c>
      <c r="H442" s="42">
        <v>1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2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1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2</v>
      </c>
      <c r="H447" s="42">
        <v>0</v>
      </c>
      <c r="I447" s="42">
        <v>0</v>
      </c>
      <c r="J447" s="42">
        <v>1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0</v>
      </c>
      <c r="C448" s="42">
        <v>0</v>
      </c>
      <c r="D448" s="42">
        <v>0</v>
      </c>
      <c r="E448" s="42">
        <v>12</v>
      </c>
      <c r="F448" s="42">
        <v>0</v>
      </c>
      <c r="G448" s="42">
        <v>0</v>
      </c>
      <c r="H448" s="42">
        <v>3</v>
      </c>
      <c r="I448" s="42">
        <v>0</v>
      </c>
      <c r="J448" s="42">
        <v>3</v>
      </c>
      <c r="K448" s="42">
        <v>0</v>
      </c>
      <c r="L448" s="42">
        <v>4</v>
      </c>
      <c r="M448" s="42">
        <v>0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0</v>
      </c>
      <c r="C449" s="42">
        <v>0</v>
      </c>
      <c r="D449" s="42">
        <v>0</v>
      </c>
      <c r="E449" s="42">
        <v>62</v>
      </c>
      <c r="F449" s="42">
        <v>4</v>
      </c>
      <c r="G449" s="42">
        <v>3</v>
      </c>
      <c r="H449" s="42">
        <v>3</v>
      </c>
      <c r="I449" s="42">
        <v>0</v>
      </c>
      <c r="J449" s="42">
        <v>6</v>
      </c>
      <c r="K449" s="42">
        <v>0</v>
      </c>
      <c r="L449" s="42">
        <v>7</v>
      </c>
      <c r="M449" s="42">
        <v>1</v>
      </c>
      <c r="N449" s="42">
        <v>0</v>
      </c>
      <c r="O449" s="42">
        <v>0</v>
      </c>
    </row>
    <row r="450" spans="1:15" x14ac:dyDescent="0.25">
      <c r="A450" s="46" t="s">
        <v>454</v>
      </c>
      <c r="B450" s="42">
        <v>0</v>
      </c>
      <c r="C450" s="42">
        <v>0</v>
      </c>
      <c r="D450" s="42">
        <v>0</v>
      </c>
      <c r="E450" s="42">
        <v>5</v>
      </c>
      <c r="F450" s="42">
        <v>1</v>
      </c>
      <c r="G450" s="42">
        <v>1</v>
      </c>
      <c r="H450" s="42">
        <v>3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1</v>
      </c>
      <c r="C451" s="42">
        <v>1</v>
      </c>
      <c r="D451" s="42">
        <v>0</v>
      </c>
      <c r="E451" s="42">
        <v>13</v>
      </c>
      <c r="F451" s="42">
        <v>0</v>
      </c>
      <c r="G451" s="42">
        <v>3</v>
      </c>
      <c r="H451" s="42">
        <v>1</v>
      </c>
      <c r="I451" s="42">
        <v>1</v>
      </c>
      <c r="J451" s="42">
        <v>1</v>
      </c>
      <c r="K451" s="42">
        <v>1</v>
      </c>
      <c r="L451" s="42">
        <v>1</v>
      </c>
      <c r="M451" s="42">
        <v>0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0</v>
      </c>
      <c r="C452" s="42">
        <v>0</v>
      </c>
      <c r="D452" s="42">
        <v>0</v>
      </c>
      <c r="E452" s="42">
        <v>8</v>
      </c>
      <c r="F452" s="42">
        <v>0</v>
      </c>
      <c r="G452" s="42">
        <v>0</v>
      </c>
      <c r="H452" s="42">
        <v>0</v>
      </c>
      <c r="I452" s="42">
        <v>0</v>
      </c>
      <c r="J452" s="42">
        <v>1</v>
      </c>
      <c r="K452" s="42">
        <v>0</v>
      </c>
      <c r="L452" s="42">
        <v>1</v>
      </c>
      <c r="M452" s="42">
        <v>2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1</v>
      </c>
      <c r="C453" s="42">
        <v>1</v>
      </c>
      <c r="D453" s="42">
        <v>0</v>
      </c>
      <c r="E453" s="42">
        <v>13</v>
      </c>
      <c r="F453" s="42">
        <v>0</v>
      </c>
      <c r="G453" s="42">
        <v>2</v>
      </c>
      <c r="H453" s="42">
        <v>4</v>
      </c>
      <c r="I453" s="42">
        <v>0</v>
      </c>
      <c r="J453" s="42">
        <v>1</v>
      </c>
      <c r="K453" s="42">
        <v>2</v>
      </c>
      <c r="L453" s="42">
        <v>2</v>
      </c>
      <c r="M453" s="42">
        <v>0</v>
      </c>
      <c r="N453" s="42">
        <v>0</v>
      </c>
      <c r="O453" s="42">
        <v>0</v>
      </c>
    </row>
    <row r="454" spans="1:15" x14ac:dyDescent="0.25">
      <c r="A454" s="46" t="s">
        <v>458</v>
      </c>
      <c r="B454" s="42">
        <v>0</v>
      </c>
      <c r="C454" s="42">
        <v>0</v>
      </c>
      <c r="D454" s="42">
        <v>0</v>
      </c>
      <c r="E454" s="42">
        <v>43</v>
      </c>
      <c r="F454" s="42">
        <v>2</v>
      </c>
      <c r="G454" s="42">
        <v>5</v>
      </c>
      <c r="H454" s="42">
        <v>9</v>
      </c>
      <c r="I454" s="42">
        <v>5</v>
      </c>
      <c r="J454" s="42">
        <v>19</v>
      </c>
      <c r="K454" s="42">
        <v>1</v>
      </c>
      <c r="L454" s="42">
        <v>10</v>
      </c>
      <c r="M454" s="42">
        <v>2</v>
      </c>
      <c r="N454" s="42">
        <v>0</v>
      </c>
      <c r="O454" s="42">
        <v>0</v>
      </c>
    </row>
    <row r="455" spans="1:15" x14ac:dyDescent="0.25">
      <c r="A455" s="46" t="s">
        <v>459</v>
      </c>
      <c r="B455" s="42">
        <v>0</v>
      </c>
      <c r="C455" s="42">
        <v>0</v>
      </c>
      <c r="D455" s="42">
        <v>0</v>
      </c>
      <c r="E455" s="42">
        <v>8</v>
      </c>
      <c r="F455" s="42">
        <v>0</v>
      </c>
      <c r="G455" s="42">
        <v>0</v>
      </c>
      <c r="H455" s="42">
        <v>2</v>
      </c>
      <c r="I455" s="42">
        <v>2</v>
      </c>
      <c r="J455" s="42">
        <v>5</v>
      </c>
      <c r="K455" s="42">
        <v>1</v>
      </c>
      <c r="L455" s="42">
        <v>1</v>
      </c>
      <c r="M455" s="42">
        <v>0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0</v>
      </c>
      <c r="C458" s="42">
        <v>0</v>
      </c>
      <c r="D458" s="42">
        <v>0</v>
      </c>
      <c r="E458" s="42">
        <v>5</v>
      </c>
      <c r="F458" s="42">
        <v>0</v>
      </c>
      <c r="G458" s="42">
        <v>1</v>
      </c>
      <c r="H458" s="42">
        <v>0</v>
      </c>
      <c r="I458" s="42">
        <v>0</v>
      </c>
      <c r="J458" s="42">
        <v>1</v>
      </c>
      <c r="K458" s="42">
        <v>0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20</v>
      </c>
      <c r="F459" s="42">
        <v>1</v>
      </c>
      <c r="G459" s="42">
        <v>0</v>
      </c>
      <c r="H459" s="42">
        <v>1</v>
      </c>
      <c r="I459" s="42">
        <v>0</v>
      </c>
      <c r="J459" s="42">
        <v>2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0</v>
      </c>
      <c r="C460" s="42">
        <v>0</v>
      </c>
      <c r="D460" s="42">
        <v>0</v>
      </c>
      <c r="E460" s="42">
        <v>22</v>
      </c>
      <c r="F460" s="42">
        <v>0</v>
      </c>
      <c r="G460" s="42">
        <v>1</v>
      </c>
      <c r="H460" s="42">
        <v>5</v>
      </c>
      <c r="I460" s="42">
        <v>0</v>
      </c>
      <c r="J460" s="42">
        <v>7</v>
      </c>
      <c r="K460" s="42">
        <v>1</v>
      </c>
      <c r="L460" s="42">
        <v>1</v>
      </c>
      <c r="M460" s="42">
        <v>3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1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0</v>
      </c>
      <c r="C462" s="42">
        <v>0</v>
      </c>
      <c r="D462" s="42">
        <v>0</v>
      </c>
      <c r="E462" s="42">
        <v>3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0</v>
      </c>
      <c r="C464" s="42">
        <v>0</v>
      </c>
      <c r="D464" s="42">
        <v>0</v>
      </c>
      <c r="E464" s="42">
        <v>86</v>
      </c>
      <c r="F464" s="42">
        <v>3</v>
      </c>
      <c r="G464" s="42">
        <v>11</v>
      </c>
      <c r="H464" s="42">
        <v>16</v>
      </c>
      <c r="I464" s="42">
        <v>4</v>
      </c>
      <c r="J464" s="42">
        <v>16</v>
      </c>
      <c r="K464" s="42">
        <v>1</v>
      </c>
      <c r="L464" s="42">
        <v>8</v>
      </c>
      <c r="M464" s="42">
        <v>12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1</v>
      </c>
      <c r="C465" s="42">
        <v>1</v>
      </c>
      <c r="D465" s="42">
        <v>0</v>
      </c>
      <c r="E465" s="42">
        <v>112</v>
      </c>
      <c r="F465" s="42">
        <v>0</v>
      </c>
      <c r="G465" s="42">
        <v>19</v>
      </c>
      <c r="H465" s="42">
        <v>25</v>
      </c>
      <c r="I465" s="42">
        <v>4</v>
      </c>
      <c r="J465" s="42">
        <v>16</v>
      </c>
      <c r="K465" s="42">
        <v>2</v>
      </c>
      <c r="L465" s="42">
        <v>5</v>
      </c>
      <c r="M465" s="42">
        <v>11</v>
      </c>
      <c r="N465" s="42">
        <v>0</v>
      </c>
      <c r="O465" s="42">
        <v>0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1</v>
      </c>
      <c r="I466" s="42">
        <v>1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0</v>
      </c>
      <c r="C468" s="42">
        <v>0</v>
      </c>
      <c r="D468" s="42">
        <v>0</v>
      </c>
      <c r="E468" s="42">
        <v>7</v>
      </c>
      <c r="F468" s="42">
        <v>1</v>
      </c>
      <c r="G468" s="42">
        <v>2</v>
      </c>
      <c r="H468" s="42">
        <v>0</v>
      </c>
      <c r="I468" s="42">
        <v>0</v>
      </c>
      <c r="J468" s="42">
        <v>3</v>
      </c>
      <c r="K468" s="42">
        <v>1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0</v>
      </c>
      <c r="C469" s="42">
        <v>0</v>
      </c>
      <c r="D469" s="42">
        <v>0</v>
      </c>
      <c r="E469" s="42">
        <v>10</v>
      </c>
      <c r="F469" s="42">
        <v>0</v>
      </c>
      <c r="G469" s="42">
        <v>0</v>
      </c>
      <c r="H469" s="42">
        <v>3</v>
      </c>
      <c r="I469" s="42">
        <v>0</v>
      </c>
      <c r="J469" s="42">
        <v>2</v>
      </c>
      <c r="K469" s="42">
        <v>0</v>
      </c>
      <c r="L469" s="42">
        <v>4</v>
      </c>
      <c r="M469" s="42">
        <v>2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1</v>
      </c>
      <c r="C470" s="42">
        <v>1</v>
      </c>
      <c r="D470" s="42">
        <v>0</v>
      </c>
      <c r="E470" s="42">
        <v>23</v>
      </c>
      <c r="F470" s="42">
        <v>0</v>
      </c>
      <c r="G470" s="42">
        <v>1</v>
      </c>
      <c r="H470" s="42">
        <v>0</v>
      </c>
      <c r="I470" s="42">
        <v>0</v>
      </c>
      <c r="J470" s="42">
        <v>1</v>
      </c>
      <c r="K470" s="42">
        <v>1</v>
      </c>
      <c r="L470" s="42">
        <v>9</v>
      </c>
      <c r="M470" s="42">
        <v>7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1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1</v>
      </c>
      <c r="C473" s="42">
        <v>1</v>
      </c>
      <c r="D473" s="42">
        <v>0</v>
      </c>
      <c r="E473" s="42">
        <v>13</v>
      </c>
      <c r="F473" s="42">
        <v>0</v>
      </c>
      <c r="G473" s="42">
        <v>0</v>
      </c>
      <c r="H473" s="42">
        <v>2</v>
      </c>
      <c r="I473" s="42">
        <v>0</v>
      </c>
      <c r="J473" s="42">
        <v>0</v>
      </c>
      <c r="K473" s="42">
        <v>1</v>
      </c>
      <c r="L473" s="42">
        <v>1</v>
      </c>
      <c r="M473" s="42">
        <v>3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0</v>
      </c>
      <c r="C475" s="42">
        <v>0</v>
      </c>
      <c r="D475" s="42">
        <v>0</v>
      </c>
      <c r="E475" s="42">
        <v>21</v>
      </c>
      <c r="F475" s="42">
        <v>1</v>
      </c>
      <c r="G475" s="42">
        <v>0</v>
      </c>
      <c r="H475" s="42">
        <v>3</v>
      </c>
      <c r="I475" s="42">
        <v>2</v>
      </c>
      <c r="J475" s="42">
        <v>5</v>
      </c>
      <c r="K475" s="42">
        <v>1</v>
      </c>
      <c r="L475" s="42">
        <v>1</v>
      </c>
      <c r="M475" s="42">
        <v>5</v>
      </c>
      <c r="N475" s="42">
        <v>0</v>
      </c>
      <c r="O475" s="42">
        <v>0</v>
      </c>
    </row>
    <row r="476" spans="1:15" x14ac:dyDescent="0.25">
      <c r="A476" s="46" t="s">
        <v>480</v>
      </c>
      <c r="B476" s="42">
        <v>0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1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0</v>
      </c>
      <c r="C479" s="42">
        <v>0</v>
      </c>
      <c r="D479" s="42">
        <v>0</v>
      </c>
      <c r="E479" s="42">
        <v>50</v>
      </c>
      <c r="F479" s="42">
        <v>4</v>
      </c>
      <c r="G479" s="42">
        <v>1</v>
      </c>
      <c r="H479" s="42">
        <v>3</v>
      </c>
      <c r="I479" s="42">
        <v>0</v>
      </c>
      <c r="J479" s="42">
        <v>1</v>
      </c>
      <c r="K479" s="42">
        <v>0</v>
      </c>
      <c r="L479" s="42">
        <v>1</v>
      </c>
      <c r="M479" s="42">
        <v>1</v>
      </c>
      <c r="N479" s="42">
        <v>0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3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1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1</v>
      </c>
      <c r="C482" s="42">
        <v>1</v>
      </c>
      <c r="D482" s="42">
        <v>0</v>
      </c>
      <c r="E482" s="42">
        <v>3</v>
      </c>
      <c r="F482" s="42">
        <v>1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0</v>
      </c>
      <c r="C485" s="42">
        <v>0</v>
      </c>
      <c r="D485" s="42">
        <v>0</v>
      </c>
      <c r="E485" s="42">
        <v>2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0</v>
      </c>
      <c r="C486" s="42">
        <v>0</v>
      </c>
      <c r="D486" s="42">
        <v>0</v>
      </c>
      <c r="E486" s="42">
        <v>143</v>
      </c>
      <c r="F486" s="42">
        <v>6</v>
      </c>
      <c r="G486" s="42">
        <v>5</v>
      </c>
      <c r="H486" s="42">
        <v>56</v>
      </c>
      <c r="I486" s="42">
        <v>1</v>
      </c>
      <c r="J486" s="42">
        <v>8</v>
      </c>
      <c r="K486" s="42">
        <v>7</v>
      </c>
      <c r="L486" s="42">
        <v>19</v>
      </c>
      <c r="M486" s="42">
        <v>7</v>
      </c>
      <c r="N486" s="42">
        <v>0</v>
      </c>
      <c r="O486" s="42">
        <v>1</v>
      </c>
    </row>
    <row r="487" spans="1:15" x14ac:dyDescent="0.25">
      <c r="A487" s="46" t="s">
        <v>491</v>
      </c>
      <c r="B487" s="42">
        <v>1</v>
      </c>
      <c r="C487" s="42">
        <v>1</v>
      </c>
      <c r="D487" s="42">
        <v>0</v>
      </c>
      <c r="E487" s="42">
        <v>60</v>
      </c>
      <c r="F487" s="42">
        <v>2</v>
      </c>
      <c r="G487" s="42">
        <v>3</v>
      </c>
      <c r="H487" s="42">
        <v>11</v>
      </c>
      <c r="I487" s="42">
        <v>0</v>
      </c>
      <c r="J487" s="42">
        <v>12</v>
      </c>
      <c r="K487" s="42">
        <v>8</v>
      </c>
      <c r="L487" s="42">
        <v>9</v>
      </c>
      <c r="M487" s="42">
        <v>4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2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1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1</v>
      </c>
      <c r="C492" s="42">
        <v>1</v>
      </c>
      <c r="D492" s="42">
        <v>0</v>
      </c>
      <c r="E492" s="42">
        <v>69</v>
      </c>
      <c r="F492" s="42">
        <v>1</v>
      </c>
      <c r="G492" s="42">
        <v>7</v>
      </c>
      <c r="H492" s="42">
        <v>3</v>
      </c>
      <c r="I492" s="42">
        <v>0</v>
      </c>
      <c r="J492" s="42">
        <v>12</v>
      </c>
      <c r="K492" s="42">
        <v>3</v>
      </c>
      <c r="L492" s="42">
        <v>13</v>
      </c>
      <c r="M492" s="42">
        <v>17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0</v>
      </c>
      <c r="C493" s="42">
        <v>0</v>
      </c>
      <c r="D493" s="42">
        <v>0</v>
      </c>
      <c r="E493" s="42">
        <v>33</v>
      </c>
      <c r="F493" s="42">
        <v>5</v>
      </c>
      <c r="G493" s="42">
        <v>6</v>
      </c>
      <c r="H493" s="42">
        <v>12</v>
      </c>
      <c r="I493" s="42">
        <v>1</v>
      </c>
      <c r="J493" s="42">
        <v>2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25">
      <c r="A494" s="46" t="s">
        <v>498</v>
      </c>
      <c r="B494" s="42">
        <v>0</v>
      </c>
      <c r="C494" s="42">
        <v>0</v>
      </c>
      <c r="D494" s="42">
        <v>0</v>
      </c>
      <c r="E494" s="42">
        <v>20</v>
      </c>
      <c r="F494" s="42">
        <v>3</v>
      </c>
      <c r="G494" s="42">
        <v>2</v>
      </c>
      <c r="H494" s="42">
        <v>2</v>
      </c>
      <c r="I494" s="42">
        <v>0</v>
      </c>
      <c r="J494" s="42">
        <v>4</v>
      </c>
      <c r="K494" s="42">
        <v>0</v>
      </c>
      <c r="L494" s="42">
        <v>2</v>
      </c>
      <c r="M494" s="42">
        <v>0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1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7</v>
      </c>
      <c r="F496" s="42">
        <v>1</v>
      </c>
      <c r="G496" s="42">
        <v>0</v>
      </c>
      <c r="H496" s="42">
        <v>1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10</v>
      </c>
      <c r="C497" s="42">
        <v>10</v>
      </c>
      <c r="D497" s="42">
        <v>0</v>
      </c>
      <c r="E497" s="42">
        <v>192</v>
      </c>
      <c r="F497" s="42">
        <v>12</v>
      </c>
      <c r="G497" s="42">
        <v>27</v>
      </c>
      <c r="H497" s="42">
        <v>216</v>
      </c>
      <c r="I497" s="42">
        <v>66</v>
      </c>
      <c r="J497" s="42">
        <v>47</v>
      </c>
      <c r="K497" s="42">
        <v>11</v>
      </c>
      <c r="L497" s="42">
        <v>21</v>
      </c>
      <c r="M497" s="42">
        <v>20</v>
      </c>
      <c r="N497" s="42">
        <v>0</v>
      </c>
      <c r="O497" s="42">
        <v>0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1</v>
      </c>
      <c r="L500" s="42">
        <v>3</v>
      </c>
      <c r="M500" s="42">
        <v>0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6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0</v>
      </c>
      <c r="C504" s="42">
        <v>0</v>
      </c>
      <c r="D504" s="42">
        <v>0</v>
      </c>
      <c r="E504" s="42">
        <v>2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36</v>
      </c>
      <c r="F509" s="42">
        <v>1</v>
      </c>
      <c r="G509" s="42">
        <v>4</v>
      </c>
      <c r="H509" s="42">
        <v>1</v>
      </c>
      <c r="I509" s="42">
        <v>0</v>
      </c>
      <c r="J509" s="42">
        <v>3</v>
      </c>
      <c r="K509" s="42">
        <v>1</v>
      </c>
      <c r="L509" s="42">
        <v>0</v>
      </c>
      <c r="M509" s="42">
        <v>1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140</v>
      </c>
      <c r="C510" s="43">
        <v>148</v>
      </c>
      <c r="D510" s="43">
        <v>7</v>
      </c>
      <c r="E510" s="43">
        <v>10663</v>
      </c>
      <c r="F510" s="43">
        <v>432</v>
      </c>
      <c r="G510" s="43">
        <v>1171</v>
      </c>
      <c r="H510" s="43">
        <v>5709</v>
      </c>
      <c r="I510" s="43">
        <v>957</v>
      </c>
      <c r="J510" s="43">
        <v>2175</v>
      </c>
      <c r="K510" s="43">
        <v>592</v>
      </c>
      <c r="L510" s="43">
        <v>1142</v>
      </c>
      <c r="M510" s="43">
        <v>1125</v>
      </c>
      <c r="N510" s="43">
        <v>7</v>
      </c>
      <c r="O510" s="43">
        <v>5</v>
      </c>
    </row>
    <row r="512" spans="1:15" x14ac:dyDescent="0.25">
      <c r="A512" s="87" t="str">
        <f>JAN!A512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workbookViewId="0">
      <selection activeCell="A12" sqref="A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565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t="s">
        <v>517</v>
      </c>
      <c r="B8" s="41" t="s">
        <v>575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3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3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1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1</v>
      </c>
      <c r="C18" s="42">
        <v>1</v>
      </c>
      <c r="D18" s="42">
        <v>0</v>
      </c>
      <c r="E18" s="42">
        <v>60</v>
      </c>
      <c r="F18" s="42">
        <v>7</v>
      </c>
      <c r="G18" s="42">
        <v>1</v>
      </c>
      <c r="H18" s="42">
        <v>10</v>
      </c>
      <c r="I18" s="42">
        <v>0</v>
      </c>
      <c r="J18" s="42">
        <v>12</v>
      </c>
      <c r="K18" s="42">
        <v>1</v>
      </c>
      <c r="L18" s="42">
        <v>4</v>
      </c>
      <c r="M18" s="42">
        <v>9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0</v>
      </c>
      <c r="C21" s="42">
        <v>0</v>
      </c>
      <c r="D21" s="42">
        <v>0</v>
      </c>
      <c r="E21" s="42">
        <v>11</v>
      </c>
      <c r="F21" s="42">
        <v>5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8</v>
      </c>
      <c r="C24" s="42">
        <v>11</v>
      </c>
      <c r="D24" s="42">
        <v>0</v>
      </c>
      <c r="E24" s="42">
        <v>125</v>
      </c>
      <c r="F24" s="42">
        <v>1</v>
      </c>
      <c r="G24" s="42">
        <v>17</v>
      </c>
      <c r="H24" s="42">
        <v>272</v>
      </c>
      <c r="I24" s="42">
        <v>59</v>
      </c>
      <c r="J24" s="42">
        <v>29</v>
      </c>
      <c r="K24" s="42">
        <v>13</v>
      </c>
      <c r="L24" s="42">
        <v>8</v>
      </c>
      <c r="M24" s="42">
        <v>28</v>
      </c>
      <c r="N24" s="42">
        <v>0</v>
      </c>
      <c r="O24" s="42">
        <v>0</v>
      </c>
    </row>
    <row r="25" spans="1:15" x14ac:dyDescent="0.25">
      <c r="A25" s="46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0</v>
      </c>
      <c r="G25" s="42">
        <v>0</v>
      </c>
      <c r="H25" s="42">
        <v>1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1</v>
      </c>
      <c r="C26" s="42">
        <v>1</v>
      </c>
      <c r="D26" s="42">
        <v>0</v>
      </c>
      <c r="E26" s="42">
        <v>7</v>
      </c>
      <c r="F26" s="42">
        <v>2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4</v>
      </c>
      <c r="M26" s="42">
        <v>0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13</v>
      </c>
      <c r="F29" s="42">
        <v>0</v>
      </c>
      <c r="G29" s="42">
        <v>0</v>
      </c>
      <c r="H29" s="42">
        <v>2</v>
      </c>
      <c r="I29" s="42">
        <v>1</v>
      </c>
      <c r="J29" s="42">
        <v>0</v>
      </c>
      <c r="K29" s="42">
        <v>1</v>
      </c>
      <c r="L29" s="42">
        <v>2</v>
      </c>
      <c r="M29" s="42">
        <v>0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2</v>
      </c>
      <c r="G30" s="42">
        <v>0</v>
      </c>
      <c r="H30" s="42">
        <v>1</v>
      </c>
      <c r="I30" s="42">
        <v>0</v>
      </c>
      <c r="J30" s="42">
        <v>0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1</v>
      </c>
      <c r="J31" s="42">
        <v>1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1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0</v>
      </c>
      <c r="C33" s="42">
        <v>0</v>
      </c>
      <c r="D33" s="42">
        <v>0</v>
      </c>
      <c r="E33" s="42">
        <v>16</v>
      </c>
      <c r="F33" s="42">
        <v>0</v>
      </c>
      <c r="G33" s="42">
        <v>0</v>
      </c>
      <c r="H33" s="42">
        <v>0</v>
      </c>
      <c r="I33" s="42">
        <v>2</v>
      </c>
      <c r="J33" s="42">
        <v>2</v>
      </c>
      <c r="K33" s="42">
        <v>0</v>
      </c>
      <c r="L33" s="42">
        <v>4</v>
      </c>
      <c r="M33" s="42">
        <v>6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0</v>
      </c>
      <c r="C35" s="42">
        <v>0</v>
      </c>
      <c r="D35" s="42">
        <v>0</v>
      </c>
      <c r="E35" s="42">
        <v>22</v>
      </c>
      <c r="F35" s="42">
        <v>1</v>
      </c>
      <c r="G35" s="42">
        <v>1</v>
      </c>
      <c r="H35" s="42">
        <v>2</v>
      </c>
      <c r="I35" s="42">
        <v>0</v>
      </c>
      <c r="J35" s="42">
        <v>1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0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13</v>
      </c>
      <c r="F37" s="42">
        <v>3</v>
      </c>
      <c r="G37" s="42">
        <v>1</v>
      </c>
      <c r="H37" s="42">
        <v>1</v>
      </c>
      <c r="I37" s="42">
        <v>0</v>
      </c>
      <c r="J37" s="42">
        <v>0</v>
      </c>
      <c r="K37" s="42">
        <v>0</v>
      </c>
      <c r="L37" s="42">
        <v>6</v>
      </c>
      <c r="M37" s="42">
        <v>3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0</v>
      </c>
      <c r="C38" s="42">
        <v>0</v>
      </c>
      <c r="D38" s="42">
        <v>0</v>
      </c>
      <c r="E38" s="42">
        <v>25</v>
      </c>
      <c r="F38" s="42">
        <v>3</v>
      </c>
      <c r="G38" s="42">
        <v>2</v>
      </c>
      <c r="H38" s="42">
        <v>0</v>
      </c>
      <c r="I38" s="42">
        <v>1</v>
      </c>
      <c r="J38" s="42">
        <v>2</v>
      </c>
      <c r="K38" s="42">
        <v>2</v>
      </c>
      <c r="L38" s="42">
        <v>0</v>
      </c>
      <c r="M38" s="42">
        <v>4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1</v>
      </c>
      <c r="H39" s="42">
        <v>1</v>
      </c>
      <c r="I39" s="42">
        <v>0</v>
      </c>
      <c r="J39" s="42">
        <v>0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5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1</v>
      </c>
      <c r="C42" s="42">
        <v>1</v>
      </c>
      <c r="D42" s="42">
        <v>0</v>
      </c>
      <c r="E42" s="42">
        <v>102</v>
      </c>
      <c r="F42" s="42">
        <v>9</v>
      </c>
      <c r="G42" s="42">
        <v>6</v>
      </c>
      <c r="H42" s="42">
        <v>22</v>
      </c>
      <c r="I42" s="42">
        <v>0</v>
      </c>
      <c r="J42" s="42">
        <v>15</v>
      </c>
      <c r="K42" s="42">
        <v>7</v>
      </c>
      <c r="L42" s="42">
        <v>15</v>
      </c>
      <c r="M42" s="42">
        <v>14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0</v>
      </c>
      <c r="C43" s="42">
        <v>0</v>
      </c>
      <c r="D43" s="42">
        <v>0</v>
      </c>
      <c r="E43" s="42">
        <v>17</v>
      </c>
      <c r="F43" s="42">
        <v>0</v>
      </c>
      <c r="G43" s="42">
        <v>2</v>
      </c>
      <c r="H43" s="42">
        <v>7</v>
      </c>
      <c r="I43" s="42">
        <v>0</v>
      </c>
      <c r="J43" s="42">
        <v>2</v>
      </c>
      <c r="K43" s="42">
        <v>0</v>
      </c>
      <c r="L43" s="42">
        <v>0</v>
      </c>
      <c r="M43" s="42">
        <v>3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7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0</v>
      </c>
      <c r="G46" s="42">
        <v>0</v>
      </c>
      <c r="H46" s="42">
        <v>0</v>
      </c>
      <c r="I46" s="42">
        <v>0</v>
      </c>
      <c r="J46" s="42">
        <v>2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1</v>
      </c>
      <c r="C47" s="42">
        <v>1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5</v>
      </c>
      <c r="F48" s="42">
        <v>2</v>
      </c>
      <c r="G48" s="42">
        <v>0</v>
      </c>
      <c r="H48" s="42">
        <v>3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0</v>
      </c>
      <c r="C49" s="42">
        <v>0</v>
      </c>
      <c r="D49" s="42">
        <v>0</v>
      </c>
      <c r="E49" s="42">
        <v>11</v>
      </c>
      <c r="F49" s="42">
        <v>2</v>
      </c>
      <c r="G49" s="42">
        <v>0</v>
      </c>
      <c r="H49" s="42">
        <v>1</v>
      </c>
      <c r="I49" s="42">
        <v>1</v>
      </c>
      <c r="J49" s="42">
        <v>2</v>
      </c>
      <c r="K49" s="42">
        <v>3</v>
      </c>
      <c r="L49" s="42">
        <v>0</v>
      </c>
      <c r="M49" s="42">
        <v>0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2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0</v>
      </c>
      <c r="G53" s="42">
        <v>1</v>
      </c>
      <c r="H53" s="42">
        <v>1</v>
      </c>
      <c r="I53" s="42">
        <v>0</v>
      </c>
      <c r="J53" s="42">
        <v>1</v>
      </c>
      <c r="K53" s="42">
        <v>2</v>
      </c>
      <c r="L53" s="42">
        <v>1</v>
      </c>
      <c r="M53" s="42">
        <v>0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1</v>
      </c>
      <c r="C54" s="42">
        <v>1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3</v>
      </c>
      <c r="C55" s="42">
        <v>3</v>
      </c>
      <c r="D55" s="42">
        <v>0</v>
      </c>
      <c r="E55" s="42">
        <v>94</v>
      </c>
      <c r="F55" s="42">
        <v>1</v>
      </c>
      <c r="G55" s="42">
        <v>10</v>
      </c>
      <c r="H55" s="42">
        <v>22</v>
      </c>
      <c r="I55" s="42">
        <v>2</v>
      </c>
      <c r="J55" s="42">
        <v>36</v>
      </c>
      <c r="K55" s="42">
        <v>3</v>
      </c>
      <c r="L55" s="42">
        <v>7</v>
      </c>
      <c r="M55" s="42">
        <v>8</v>
      </c>
      <c r="N55" s="42">
        <v>0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2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1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3</v>
      </c>
      <c r="F59" s="42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2</v>
      </c>
      <c r="G60" s="42">
        <v>0</v>
      </c>
      <c r="H60" s="42">
        <v>1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0</v>
      </c>
      <c r="C61" s="42">
        <v>0</v>
      </c>
      <c r="D61" s="42">
        <v>0</v>
      </c>
      <c r="E61" s="42">
        <v>16</v>
      </c>
      <c r="F61" s="42">
        <v>4</v>
      </c>
      <c r="G61" s="42">
        <v>0</v>
      </c>
      <c r="H61" s="42">
        <v>1</v>
      </c>
      <c r="I61" s="42">
        <v>0</v>
      </c>
      <c r="J61" s="42">
        <v>1</v>
      </c>
      <c r="K61" s="42">
        <v>2</v>
      </c>
      <c r="L61" s="42">
        <v>5</v>
      </c>
      <c r="M61" s="42">
        <v>0</v>
      </c>
      <c r="N61" s="42">
        <v>0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7</v>
      </c>
      <c r="F62" s="42">
        <v>0</v>
      </c>
      <c r="G62" s="42">
        <v>0</v>
      </c>
      <c r="H62" s="42">
        <v>2</v>
      </c>
      <c r="I62" s="42">
        <v>0</v>
      </c>
      <c r="J62" s="42">
        <v>3</v>
      </c>
      <c r="K62" s="42">
        <v>0</v>
      </c>
      <c r="L62" s="42">
        <v>7</v>
      </c>
      <c r="M62" s="42">
        <v>6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1</v>
      </c>
      <c r="C64" s="42">
        <v>1</v>
      </c>
      <c r="D64" s="42">
        <v>0</v>
      </c>
      <c r="E64" s="42">
        <v>7</v>
      </c>
      <c r="F64" s="42">
        <v>1</v>
      </c>
      <c r="G64" s="42">
        <v>1</v>
      </c>
      <c r="H64" s="42">
        <v>2</v>
      </c>
      <c r="I64" s="42">
        <v>1</v>
      </c>
      <c r="J64" s="42">
        <v>1</v>
      </c>
      <c r="K64" s="42">
        <v>0</v>
      </c>
      <c r="L64" s="42">
        <v>4</v>
      </c>
      <c r="M64" s="42">
        <v>2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1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1</v>
      </c>
      <c r="H69" s="42">
        <v>2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0</v>
      </c>
      <c r="C70" s="42">
        <v>0</v>
      </c>
      <c r="D70" s="42">
        <v>0</v>
      </c>
      <c r="E70" s="42">
        <v>16</v>
      </c>
      <c r="F70" s="42">
        <v>0</v>
      </c>
      <c r="G70" s="42">
        <v>0</v>
      </c>
      <c r="H70" s="42">
        <v>8</v>
      </c>
      <c r="I70" s="42">
        <v>0</v>
      </c>
      <c r="J70" s="42">
        <v>1</v>
      </c>
      <c r="K70" s="42">
        <v>5</v>
      </c>
      <c r="L70" s="42">
        <v>5</v>
      </c>
      <c r="M70" s="42">
        <v>3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3</v>
      </c>
      <c r="G71" s="42">
        <v>1</v>
      </c>
      <c r="H71" s="42">
        <v>3</v>
      </c>
      <c r="I71" s="42">
        <v>1</v>
      </c>
      <c r="J71" s="42">
        <v>2</v>
      </c>
      <c r="K71" s="42">
        <v>5</v>
      </c>
      <c r="L71" s="42">
        <v>7</v>
      </c>
      <c r="M71" s="42">
        <v>3</v>
      </c>
      <c r="N71" s="42">
        <v>0</v>
      </c>
      <c r="O71" s="42">
        <v>0</v>
      </c>
    </row>
    <row r="72" spans="1:15" x14ac:dyDescent="0.25">
      <c r="A72" s="46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5</v>
      </c>
      <c r="G72" s="42">
        <v>0</v>
      </c>
      <c r="H72" s="42">
        <v>3</v>
      </c>
      <c r="I72" s="42">
        <v>0</v>
      </c>
      <c r="J72" s="42">
        <v>1</v>
      </c>
      <c r="K72" s="42">
        <v>1</v>
      </c>
      <c r="L72" s="42">
        <v>4</v>
      </c>
      <c r="M72" s="42">
        <v>0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2</v>
      </c>
      <c r="C73" s="42">
        <v>2</v>
      </c>
      <c r="D73" s="42">
        <v>0</v>
      </c>
      <c r="E73" s="42">
        <v>69</v>
      </c>
      <c r="F73" s="42">
        <v>3</v>
      </c>
      <c r="G73" s="42">
        <v>8</v>
      </c>
      <c r="H73" s="42">
        <v>9</v>
      </c>
      <c r="I73" s="42">
        <v>0</v>
      </c>
      <c r="J73" s="42">
        <v>15</v>
      </c>
      <c r="K73" s="42">
        <v>4</v>
      </c>
      <c r="L73" s="42">
        <v>2</v>
      </c>
      <c r="M73" s="42">
        <v>4</v>
      </c>
      <c r="N73" s="42">
        <v>0</v>
      </c>
      <c r="O73" s="42">
        <v>0</v>
      </c>
    </row>
    <row r="74" spans="1:15" x14ac:dyDescent="0.25">
      <c r="A74" s="46" t="s">
        <v>79</v>
      </c>
      <c r="B74" s="42">
        <v>1</v>
      </c>
      <c r="C74" s="42">
        <v>1</v>
      </c>
      <c r="D74" s="42">
        <v>0</v>
      </c>
      <c r="E74" s="42">
        <v>124</v>
      </c>
      <c r="F74" s="42">
        <v>1</v>
      </c>
      <c r="G74" s="42">
        <v>20</v>
      </c>
      <c r="H74" s="42">
        <v>149</v>
      </c>
      <c r="I74" s="42">
        <v>16</v>
      </c>
      <c r="J74" s="42">
        <v>29</v>
      </c>
      <c r="K74" s="42">
        <v>6</v>
      </c>
      <c r="L74" s="42">
        <v>29</v>
      </c>
      <c r="M74" s="42">
        <v>22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0</v>
      </c>
      <c r="C77" s="42">
        <v>0</v>
      </c>
      <c r="D77" s="42">
        <v>0</v>
      </c>
      <c r="E77" s="42">
        <v>4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0</v>
      </c>
      <c r="C78" s="42">
        <v>0</v>
      </c>
      <c r="D78" s="42">
        <v>0</v>
      </c>
      <c r="E78" s="42">
        <v>75</v>
      </c>
      <c r="F78" s="42">
        <v>6</v>
      </c>
      <c r="G78" s="42">
        <v>6</v>
      </c>
      <c r="H78" s="42">
        <v>17</v>
      </c>
      <c r="I78" s="42">
        <v>0</v>
      </c>
      <c r="J78" s="42">
        <v>8</v>
      </c>
      <c r="K78" s="42">
        <v>2</v>
      </c>
      <c r="L78" s="42">
        <v>8</v>
      </c>
      <c r="M78" s="42">
        <v>9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1</v>
      </c>
      <c r="C84" s="42">
        <v>1</v>
      </c>
      <c r="D84" s="42">
        <v>0</v>
      </c>
      <c r="E84" s="42">
        <v>47</v>
      </c>
      <c r="F84" s="42">
        <v>0</v>
      </c>
      <c r="G84" s="42">
        <v>10</v>
      </c>
      <c r="H84" s="42">
        <v>30</v>
      </c>
      <c r="I84" s="42">
        <v>11</v>
      </c>
      <c r="J84" s="42">
        <v>11</v>
      </c>
      <c r="K84" s="42">
        <v>0</v>
      </c>
      <c r="L84" s="42">
        <v>8</v>
      </c>
      <c r="M84" s="42">
        <v>4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8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0</v>
      </c>
      <c r="C87" s="42">
        <v>0</v>
      </c>
      <c r="D87" s="42">
        <v>0</v>
      </c>
      <c r="E87" s="42">
        <v>11</v>
      </c>
      <c r="F87" s="42">
        <v>0</v>
      </c>
      <c r="G87" s="42">
        <v>2</v>
      </c>
      <c r="H87" s="42">
        <v>2</v>
      </c>
      <c r="I87" s="42">
        <v>2</v>
      </c>
      <c r="J87" s="42">
        <v>7</v>
      </c>
      <c r="K87" s="42">
        <v>5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1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0</v>
      </c>
      <c r="C89" s="42">
        <v>0</v>
      </c>
      <c r="D89" s="42">
        <v>0</v>
      </c>
      <c r="E89" s="42">
        <v>16</v>
      </c>
      <c r="F89" s="42">
        <v>2</v>
      </c>
      <c r="G89" s="42">
        <v>1</v>
      </c>
      <c r="H89" s="42">
        <v>0</v>
      </c>
      <c r="I89" s="42">
        <v>0</v>
      </c>
      <c r="J89" s="42">
        <v>1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1</v>
      </c>
      <c r="C90" s="42">
        <v>2</v>
      </c>
      <c r="D90" s="42">
        <v>0</v>
      </c>
      <c r="E90" s="42">
        <v>55</v>
      </c>
      <c r="F90" s="42">
        <v>2</v>
      </c>
      <c r="G90" s="42">
        <v>3</v>
      </c>
      <c r="H90" s="42">
        <v>6</v>
      </c>
      <c r="I90" s="42">
        <v>0</v>
      </c>
      <c r="J90" s="42">
        <v>6</v>
      </c>
      <c r="K90" s="42">
        <v>4</v>
      </c>
      <c r="L90" s="42">
        <v>17</v>
      </c>
      <c r="M90" s="42">
        <v>5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0</v>
      </c>
      <c r="C91" s="42">
        <v>0</v>
      </c>
      <c r="D91" s="42">
        <v>0</v>
      </c>
      <c r="E91" s="42">
        <v>35</v>
      </c>
      <c r="F91" s="42">
        <v>2</v>
      </c>
      <c r="G91" s="42">
        <v>1</v>
      </c>
      <c r="H91" s="42">
        <v>5</v>
      </c>
      <c r="I91" s="42">
        <v>0</v>
      </c>
      <c r="J91" s="42">
        <v>1</v>
      </c>
      <c r="K91" s="42">
        <v>5</v>
      </c>
      <c r="L91" s="42">
        <v>1</v>
      </c>
      <c r="M91" s="42">
        <v>2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5</v>
      </c>
      <c r="C92" s="42">
        <v>5</v>
      </c>
      <c r="D92" s="42">
        <v>0</v>
      </c>
      <c r="E92" s="42">
        <v>369</v>
      </c>
      <c r="F92" s="42">
        <v>1</v>
      </c>
      <c r="G92" s="42">
        <v>61</v>
      </c>
      <c r="H92" s="42">
        <v>360</v>
      </c>
      <c r="I92" s="42">
        <v>73</v>
      </c>
      <c r="J92" s="42">
        <v>62</v>
      </c>
      <c r="K92" s="42">
        <v>16</v>
      </c>
      <c r="L92" s="42">
        <v>46</v>
      </c>
      <c r="M92" s="42">
        <v>45</v>
      </c>
      <c r="N92" s="42">
        <v>0</v>
      </c>
      <c r="O92" s="42">
        <v>0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0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1</v>
      </c>
      <c r="C95" s="42">
        <v>1</v>
      </c>
      <c r="D95" s="42">
        <v>0</v>
      </c>
      <c r="E95" s="42">
        <v>85</v>
      </c>
      <c r="F95" s="42">
        <v>1</v>
      </c>
      <c r="G95" s="42">
        <v>3</v>
      </c>
      <c r="H95" s="42">
        <v>10</v>
      </c>
      <c r="I95" s="42">
        <v>0</v>
      </c>
      <c r="J95" s="42">
        <v>14</v>
      </c>
      <c r="K95" s="42">
        <v>4</v>
      </c>
      <c r="L95" s="42">
        <v>0</v>
      </c>
      <c r="M95" s="42">
        <v>7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1</v>
      </c>
      <c r="C97" s="42">
        <v>1</v>
      </c>
      <c r="D97" s="42">
        <v>0</v>
      </c>
      <c r="E97" s="42">
        <v>14</v>
      </c>
      <c r="F97" s="42">
        <v>0</v>
      </c>
      <c r="G97" s="42">
        <v>0</v>
      </c>
      <c r="H97" s="42">
        <v>4</v>
      </c>
      <c r="I97" s="42">
        <v>0</v>
      </c>
      <c r="J97" s="42">
        <v>2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1</v>
      </c>
      <c r="G98" s="42">
        <v>2</v>
      </c>
      <c r="H98" s="42">
        <v>1</v>
      </c>
      <c r="I98" s="42">
        <v>1</v>
      </c>
      <c r="J98" s="42">
        <v>2</v>
      </c>
      <c r="K98" s="42">
        <v>0</v>
      </c>
      <c r="L98" s="42">
        <v>1</v>
      </c>
      <c r="M98" s="42">
        <v>1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1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2</v>
      </c>
      <c r="I101" s="42">
        <v>0</v>
      </c>
      <c r="J101" s="42">
        <v>0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0</v>
      </c>
      <c r="C102" s="42">
        <v>0</v>
      </c>
      <c r="D102" s="42">
        <v>0</v>
      </c>
      <c r="E102" s="42">
        <v>56</v>
      </c>
      <c r="F102" s="42">
        <v>2</v>
      </c>
      <c r="G102" s="42">
        <v>3</v>
      </c>
      <c r="H102" s="42">
        <v>13</v>
      </c>
      <c r="I102" s="42">
        <v>0</v>
      </c>
      <c r="J102" s="42">
        <v>10</v>
      </c>
      <c r="K102" s="42">
        <v>5</v>
      </c>
      <c r="L102" s="42">
        <v>6</v>
      </c>
      <c r="M102" s="42">
        <v>3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17</v>
      </c>
      <c r="F103" s="42">
        <v>0</v>
      </c>
      <c r="G103" s="42">
        <v>2</v>
      </c>
      <c r="H103" s="42">
        <v>0</v>
      </c>
      <c r="I103" s="42">
        <v>0</v>
      </c>
      <c r="J103" s="42">
        <v>2</v>
      </c>
      <c r="K103" s="42">
        <v>1</v>
      </c>
      <c r="L103" s="42">
        <v>0</v>
      </c>
      <c r="M103" s="42">
        <v>3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2</v>
      </c>
      <c r="M105" s="42">
        <v>1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0</v>
      </c>
      <c r="C107" s="42">
        <v>0</v>
      </c>
      <c r="D107" s="42">
        <v>0</v>
      </c>
      <c r="E107" s="42">
        <v>6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1</v>
      </c>
      <c r="L107" s="42">
        <v>2</v>
      </c>
      <c r="M107" s="42">
        <v>0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6</v>
      </c>
      <c r="C108" s="42">
        <v>6</v>
      </c>
      <c r="D108" s="42">
        <v>0</v>
      </c>
      <c r="E108" s="42">
        <v>313</v>
      </c>
      <c r="F108" s="42">
        <v>2</v>
      </c>
      <c r="G108" s="42">
        <v>107</v>
      </c>
      <c r="H108" s="42">
        <v>152</v>
      </c>
      <c r="I108" s="42">
        <v>39</v>
      </c>
      <c r="J108" s="42">
        <v>154</v>
      </c>
      <c r="K108" s="42">
        <v>22</v>
      </c>
      <c r="L108" s="42">
        <v>16</v>
      </c>
      <c r="M108" s="42">
        <v>20</v>
      </c>
      <c r="N108" s="42">
        <v>0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1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1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0</v>
      </c>
      <c r="G113" s="42">
        <v>1</v>
      </c>
      <c r="H113" s="42">
        <v>3</v>
      </c>
      <c r="I113" s="42">
        <v>0</v>
      </c>
      <c r="J113" s="42">
        <v>0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0</v>
      </c>
      <c r="C114" s="42">
        <v>0</v>
      </c>
      <c r="D114" s="42">
        <v>0</v>
      </c>
      <c r="E114" s="42">
        <v>13</v>
      </c>
      <c r="F114" s="42">
        <v>1</v>
      </c>
      <c r="G114" s="42">
        <v>0</v>
      </c>
      <c r="H114" s="42">
        <v>1</v>
      </c>
      <c r="I114" s="42">
        <v>0</v>
      </c>
      <c r="J114" s="42">
        <v>4</v>
      </c>
      <c r="K114" s="42">
        <v>1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2</v>
      </c>
      <c r="K115" s="42">
        <v>0</v>
      </c>
      <c r="L115" s="42">
        <v>2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0</v>
      </c>
      <c r="C116" s="42">
        <v>0</v>
      </c>
      <c r="D116" s="42">
        <v>0</v>
      </c>
      <c r="E116" s="42">
        <v>14</v>
      </c>
      <c r="F116" s="42">
        <v>1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9</v>
      </c>
      <c r="M116" s="42">
        <v>9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0</v>
      </c>
      <c r="C119" s="42">
        <v>0</v>
      </c>
      <c r="D119" s="42">
        <v>0</v>
      </c>
      <c r="E119" s="42">
        <v>11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0</v>
      </c>
      <c r="C121" s="42">
        <v>0</v>
      </c>
      <c r="D121" s="42">
        <v>0</v>
      </c>
      <c r="E121" s="42">
        <v>18</v>
      </c>
      <c r="F121" s="42">
        <v>1</v>
      </c>
      <c r="G121" s="42">
        <v>2</v>
      </c>
      <c r="H121" s="42">
        <v>5</v>
      </c>
      <c r="I121" s="42">
        <v>1</v>
      </c>
      <c r="J121" s="42">
        <v>2</v>
      </c>
      <c r="K121" s="42">
        <v>2</v>
      </c>
      <c r="L121" s="42">
        <v>6</v>
      </c>
      <c r="M121" s="42">
        <v>1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1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1</v>
      </c>
      <c r="G124" s="42">
        <v>0</v>
      </c>
      <c r="H124" s="42">
        <v>2</v>
      </c>
      <c r="I124" s="42">
        <v>1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0</v>
      </c>
      <c r="I125" s="42">
        <v>0</v>
      </c>
      <c r="J125" s="42">
        <v>1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1</v>
      </c>
      <c r="L126" s="42">
        <v>4</v>
      </c>
      <c r="M126" s="42">
        <v>0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1</v>
      </c>
      <c r="I130" s="42">
        <v>0</v>
      </c>
      <c r="J130" s="42">
        <v>2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2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1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7</v>
      </c>
      <c r="F134" s="42">
        <v>1</v>
      </c>
      <c r="G134" s="42">
        <v>0</v>
      </c>
      <c r="H134" s="42">
        <v>0</v>
      </c>
      <c r="I134" s="42">
        <v>0</v>
      </c>
      <c r="J134" s="42">
        <v>0</v>
      </c>
      <c r="K134" s="42">
        <v>3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7</v>
      </c>
      <c r="F135" s="42">
        <v>0</v>
      </c>
      <c r="G135" s="42">
        <v>0</v>
      </c>
      <c r="H135" s="42">
        <v>1</v>
      </c>
      <c r="I135" s="42">
        <v>0</v>
      </c>
      <c r="J135" s="42">
        <v>2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2</v>
      </c>
      <c r="C137" s="42">
        <v>2</v>
      </c>
      <c r="D137" s="42">
        <v>0</v>
      </c>
      <c r="E137" s="42">
        <v>62</v>
      </c>
      <c r="F137" s="42">
        <v>3</v>
      </c>
      <c r="G137" s="42">
        <v>16</v>
      </c>
      <c r="H137" s="42">
        <v>37</v>
      </c>
      <c r="I137" s="42">
        <v>1</v>
      </c>
      <c r="J137" s="42">
        <v>6</v>
      </c>
      <c r="K137" s="42">
        <v>5</v>
      </c>
      <c r="L137" s="42">
        <v>1</v>
      </c>
      <c r="M137" s="42">
        <v>4</v>
      </c>
      <c r="N137" s="42">
        <v>0</v>
      </c>
      <c r="O137" s="42">
        <v>0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1</v>
      </c>
      <c r="I139" s="42">
        <v>0</v>
      </c>
      <c r="J139" s="42">
        <v>2</v>
      </c>
      <c r="K139" s="42">
        <v>4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3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0</v>
      </c>
      <c r="C144" s="42">
        <v>0</v>
      </c>
      <c r="D144" s="42">
        <v>0</v>
      </c>
      <c r="E144" s="42">
        <v>26</v>
      </c>
      <c r="F144" s="42">
        <v>0</v>
      </c>
      <c r="G144" s="42">
        <v>0</v>
      </c>
      <c r="H144" s="42">
        <v>5</v>
      </c>
      <c r="I144" s="42">
        <v>1</v>
      </c>
      <c r="J144" s="42">
        <v>2</v>
      </c>
      <c r="K144" s="42">
        <v>0</v>
      </c>
      <c r="L144" s="42">
        <v>4</v>
      </c>
      <c r="M144" s="42">
        <v>1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2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1</v>
      </c>
      <c r="M146" s="42">
        <v>1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10</v>
      </c>
      <c r="F147" s="42">
        <v>1</v>
      </c>
      <c r="G147" s="42">
        <v>1</v>
      </c>
      <c r="H147" s="42">
        <v>1</v>
      </c>
      <c r="I147" s="42">
        <v>0</v>
      </c>
      <c r="J147" s="42">
        <v>0</v>
      </c>
      <c r="K147" s="42">
        <v>2</v>
      </c>
      <c r="L147" s="42">
        <v>0</v>
      </c>
      <c r="M147" s="42">
        <v>1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1</v>
      </c>
      <c r="C148" s="42">
        <v>1</v>
      </c>
      <c r="D148" s="42">
        <v>0</v>
      </c>
      <c r="E148" s="42">
        <v>23</v>
      </c>
      <c r="F148" s="42">
        <v>6</v>
      </c>
      <c r="G148" s="42">
        <v>7</v>
      </c>
      <c r="H148" s="42">
        <v>4</v>
      </c>
      <c r="I148" s="42">
        <v>0</v>
      </c>
      <c r="J148" s="42">
        <v>8</v>
      </c>
      <c r="K148" s="42">
        <v>1</v>
      </c>
      <c r="L148" s="42">
        <v>1</v>
      </c>
      <c r="M148" s="42">
        <v>4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1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1</v>
      </c>
      <c r="C150" s="42">
        <v>1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1</v>
      </c>
      <c r="C153" s="42">
        <v>1</v>
      </c>
      <c r="D153" s="42">
        <v>0</v>
      </c>
      <c r="E153" s="42">
        <v>27</v>
      </c>
      <c r="F153" s="42">
        <v>0</v>
      </c>
      <c r="G153" s="42">
        <v>1</v>
      </c>
      <c r="H153" s="42">
        <v>14</v>
      </c>
      <c r="I153" s="42">
        <v>7</v>
      </c>
      <c r="J153" s="42">
        <v>11</v>
      </c>
      <c r="K153" s="42">
        <v>3</v>
      </c>
      <c r="L153" s="42">
        <v>5</v>
      </c>
      <c r="M153" s="42">
        <v>5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1</v>
      </c>
      <c r="C154" s="42">
        <v>1</v>
      </c>
      <c r="D154" s="42">
        <v>0</v>
      </c>
      <c r="E154" s="42">
        <v>20</v>
      </c>
      <c r="F154" s="42">
        <v>1</v>
      </c>
      <c r="G154" s="42">
        <v>3</v>
      </c>
      <c r="H154" s="42">
        <v>1</v>
      </c>
      <c r="I154" s="42">
        <v>0</v>
      </c>
      <c r="J154" s="42">
        <v>6</v>
      </c>
      <c r="K154" s="42">
        <v>0</v>
      </c>
      <c r="L154" s="42">
        <v>5</v>
      </c>
      <c r="M154" s="42">
        <v>2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1</v>
      </c>
      <c r="C155" s="42">
        <v>1</v>
      </c>
      <c r="D155" s="42">
        <v>0</v>
      </c>
      <c r="E155" s="42">
        <v>23</v>
      </c>
      <c r="F155" s="42">
        <v>2</v>
      </c>
      <c r="G155" s="42">
        <v>1</v>
      </c>
      <c r="H155" s="42">
        <v>12</v>
      </c>
      <c r="I155" s="42">
        <v>0</v>
      </c>
      <c r="J155" s="42">
        <v>5</v>
      </c>
      <c r="K155" s="42">
        <v>3</v>
      </c>
      <c r="L155" s="42">
        <v>3</v>
      </c>
      <c r="M155" s="42">
        <v>1</v>
      </c>
      <c r="N155" s="42">
        <v>0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11</v>
      </c>
      <c r="F157" s="42">
        <v>2</v>
      </c>
      <c r="G157" s="42">
        <v>0</v>
      </c>
      <c r="H157" s="42">
        <v>1</v>
      </c>
      <c r="I157" s="42">
        <v>0</v>
      </c>
      <c r="J157" s="42">
        <v>1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1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0</v>
      </c>
      <c r="C160" s="42">
        <v>0</v>
      </c>
      <c r="D160" s="42">
        <v>0</v>
      </c>
      <c r="E160" s="42">
        <v>89</v>
      </c>
      <c r="F160" s="42">
        <v>0</v>
      </c>
      <c r="G160" s="42">
        <v>10</v>
      </c>
      <c r="H160" s="42">
        <v>26</v>
      </c>
      <c r="I160" s="42">
        <v>1</v>
      </c>
      <c r="J160" s="42">
        <v>17</v>
      </c>
      <c r="K160" s="42">
        <v>17</v>
      </c>
      <c r="L160" s="42">
        <v>31</v>
      </c>
      <c r="M160" s="42">
        <v>18</v>
      </c>
      <c r="N160" s="42">
        <v>0</v>
      </c>
      <c r="O160" s="42">
        <v>0</v>
      </c>
    </row>
    <row r="161" spans="1:15" x14ac:dyDescent="0.25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1</v>
      </c>
      <c r="J162" s="42">
        <v>0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2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1</v>
      </c>
      <c r="C166" s="42">
        <v>1</v>
      </c>
      <c r="D166" s="42">
        <v>0</v>
      </c>
      <c r="E166" s="42">
        <v>10</v>
      </c>
      <c r="F166" s="42">
        <v>2</v>
      </c>
      <c r="G166" s="42">
        <v>3</v>
      </c>
      <c r="H166" s="42">
        <v>0</v>
      </c>
      <c r="I166" s="42">
        <v>0</v>
      </c>
      <c r="J166" s="42">
        <v>2</v>
      </c>
      <c r="K166" s="42">
        <v>1</v>
      </c>
      <c r="L166" s="42">
        <v>4</v>
      </c>
      <c r="M166" s="42">
        <v>3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1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25">
      <c r="A168" s="46" t="s">
        <v>173</v>
      </c>
      <c r="B168" s="42">
        <v>2</v>
      </c>
      <c r="C168" s="42">
        <v>2</v>
      </c>
      <c r="D168" s="42">
        <v>1</v>
      </c>
      <c r="E168" s="42">
        <v>27</v>
      </c>
      <c r="F168" s="42">
        <v>0</v>
      </c>
      <c r="G168" s="42">
        <v>3</v>
      </c>
      <c r="H168" s="42">
        <v>11</v>
      </c>
      <c r="I168" s="42">
        <v>3</v>
      </c>
      <c r="J168" s="42">
        <v>15</v>
      </c>
      <c r="K168" s="42">
        <v>0</v>
      </c>
      <c r="L168" s="42">
        <v>3</v>
      </c>
      <c r="M168" s="42">
        <v>1</v>
      </c>
      <c r="N168" s="42">
        <v>2</v>
      </c>
      <c r="O168" s="42">
        <v>0</v>
      </c>
    </row>
    <row r="169" spans="1:15" x14ac:dyDescent="0.25">
      <c r="A169" s="46" t="s">
        <v>174</v>
      </c>
      <c r="B169" s="42">
        <v>0</v>
      </c>
      <c r="C169" s="42">
        <v>0</v>
      </c>
      <c r="D169" s="42">
        <v>0</v>
      </c>
      <c r="E169" s="42">
        <v>108</v>
      </c>
      <c r="F169" s="42">
        <v>0</v>
      </c>
      <c r="G169" s="42">
        <v>8</v>
      </c>
      <c r="H169" s="42">
        <v>48</v>
      </c>
      <c r="I169" s="42">
        <v>8</v>
      </c>
      <c r="J169" s="42">
        <v>19</v>
      </c>
      <c r="K169" s="42">
        <v>2</v>
      </c>
      <c r="L169" s="42">
        <v>2</v>
      </c>
      <c r="M169" s="42">
        <v>12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0</v>
      </c>
      <c r="C170" s="42">
        <v>0</v>
      </c>
      <c r="D170" s="42">
        <v>0</v>
      </c>
      <c r="E170" s="42">
        <v>38</v>
      </c>
      <c r="F170" s="42">
        <v>0</v>
      </c>
      <c r="G170" s="42">
        <v>3</v>
      </c>
      <c r="H170" s="42">
        <v>10</v>
      </c>
      <c r="I170" s="42">
        <v>0</v>
      </c>
      <c r="J170" s="42">
        <v>7</v>
      </c>
      <c r="K170" s="42">
        <v>2</v>
      </c>
      <c r="L170" s="42">
        <v>6</v>
      </c>
      <c r="M170" s="42">
        <v>4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1</v>
      </c>
      <c r="C174" s="42">
        <v>2</v>
      </c>
      <c r="D174" s="42">
        <v>0</v>
      </c>
      <c r="E174" s="42">
        <v>58</v>
      </c>
      <c r="F174" s="42">
        <v>0</v>
      </c>
      <c r="G174" s="42">
        <v>21</v>
      </c>
      <c r="H174" s="42">
        <v>20</v>
      </c>
      <c r="I174" s="42">
        <v>3</v>
      </c>
      <c r="J174" s="42">
        <v>20</v>
      </c>
      <c r="K174" s="42">
        <v>2</v>
      </c>
      <c r="L174" s="42">
        <v>6</v>
      </c>
      <c r="M174" s="42">
        <v>6</v>
      </c>
      <c r="N174" s="42">
        <v>0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1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0</v>
      </c>
      <c r="G177" s="42">
        <v>1</v>
      </c>
      <c r="H177" s="42">
        <v>2</v>
      </c>
      <c r="I177" s="42">
        <v>0</v>
      </c>
      <c r="J177" s="42">
        <v>1</v>
      </c>
      <c r="K177" s="42">
        <v>0</v>
      </c>
      <c r="L177" s="42">
        <v>2</v>
      </c>
      <c r="M177" s="42">
        <v>1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10</v>
      </c>
      <c r="F178" s="42">
        <v>0</v>
      </c>
      <c r="G178" s="42">
        <v>1</v>
      </c>
      <c r="H178" s="42">
        <v>1</v>
      </c>
      <c r="I178" s="42">
        <v>0</v>
      </c>
      <c r="J178" s="42">
        <v>0</v>
      </c>
      <c r="K178" s="42">
        <v>0</v>
      </c>
      <c r="L178" s="42">
        <v>4</v>
      </c>
      <c r="M178" s="42">
        <v>1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0</v>
      </c>
      <c r="C179" s="42">
        <v>0</v>
      </c>
      <c r="D179" s="42">
        <v>0</v>
      </c>
      <c r="E179" s="42">
        <v>16</v>
      </c>
      <c r="F179" s="42">
        <v>0</v>
      </c>
      <c r="G179" s="42">
        <v>5</v>
      </c>
      <c r="H179" s="42">
        <v>3</v>
      </c>
      <c r="I179" s="42">
        <v>0</v>
      </c>
      <c r="J179" s="42">
        <v>3</v>
      </c>
      <c r="K179" s="42">
        <v>1</v>
      </c>
      <c r="L179" s="42">
        <v>3</v>
      </c>
      <c r="M179" s="42">
        <v>0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0</v>
      </c>
      <c r="C181" s="42">
        <v>0</v>
      </c>
      <c r="D181" s="42">
        <v>0</v>
      </c>
      <c r="E181" s="42">
        <v>6</v>
      </c>
      <c r="F181" s="42">
        <v>2</v>
      </c>
      <c r="G181" s="42">
        <v>1</v>
      </c>
      <c r="H181" s="42">
        <v>0</v>
      </c>
      <c r="I181" s="42">
        <v>0</v>
      </c>
      <c r="J181" s="42">
        <v>0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8</v>
      </c>
      <c r="F182" s="42">
        <v>3</v>
      </c>
      <c r="G182" s="42">
        <v>0</v>
      </c>
      <c r="H182" s="42">
        <v>0</v>
      </c>
      <c r="I182" s="42">
        <v>0</v>
      </c>
      <c r="J182" s="42">
        <v>1</v>
      </c>
      <c r="K182" s="42">
        <v>3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0</v>
      </c>
      <c r="C185" s="42">
        <v>0</v>
      </c>
      <c r="D185" s="42">
        <v>0</v>
      </c>
      <c r="E185" s="42">
        <v>29</v>
      </c>
      <c r="F185" s="42">
        <v>1</v>
      </c>
      <c r="G185" s="42">
        <v>0</v>
      </c>
      <c r="H185" s="42">
        <v>2</v>
      </c>
      <c r="I185" s="42">
        <v>0</v>
      </c>
      <c r="J185" s="42">
        <v>4</v>
      </c>
      <c r="K185" s="42">
        <v>2</v>
      </c>
      <c r="L185" s="42">
        <v>8</v>
      </c>
      <c r="M185" s="42">
        <v>1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0</v>
      </c>
      <c r="C186" s="42">
        <v>0</v>
      </c>
      <c r="D186" s="42">
        <v>0</v>
      </c>
      <c r="E186" s="42">
        <v>27</v>
      </c>
      <c r="F186" s="42">
        <v>1</v>
      </c>
      <c r="G186" s="42">
        <v>1</v>
      </c>
      <c r="H186" s="42">
        <v>2</v>
      </c>
      <c r="I186" s="42">
        <v>1</v>
      </c>
      <c r="J186" s="42">
        <v>5</v>
      </c>
      <c r="K186" s="42">
        <v>1</v>
      </c>
      <c r="L186" s="42">
        <v>5</v>
      </c>
      <c r="M186" s="42">
        <v>3</v>
      </c>
      <c r="N186" s="42">
        <v>0</v>
      </c>
      <c r="O186" s="42">
        <v>0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9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3</v>
      </c>
      <c r="H191" s="42">
        <v>0</v>
      </c>
      <c r="I191" s="42">
        <v>0</v>
      </c>
      <c r="J191" s="42">
        <v>1</v>
      </c>
      <c r="K191" s="42">
        <v>0</v>
      </c>
      <c r="L191" s="42">
        <v>9</v>
      </c>
      <c r="M191" s="42">
        <v>3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18</v>
      </c>
      <c r="F192" s="42">
        <v>0</v>
      </c>
      <c r="G192" s="42">
        <v>2</v>
      </c>
      <c r="H192" s="42">
        <v>0</v>
      </c>
      <c r="I192" s="42">
        <v>0</v>
      </c>
      <c r="J192" s="42">
        <v>3</v>
      </c>
      <c r="K192" s="42">
        <v>0</v>
      </c>
      <c r="L192" s="42">
        <v>2</v>
      </c>
      <c r="M192" s="42">
        <v>1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1</v>
      </c>
      <c r="I193" s="42">
        <v>0</v>
      </c>
      <c r="J193" s="42">
        <v>2</v>
      </c>
      <c r="K193" s="42">
        <v>0</v>
      </c>
      <c r="L193" s="42">
        <v>2</v>
      </c>
      <c r="M193" s="42">
        <v>0</v>
      </c>
      <c r="N193" s="42">
        <v>0</v>
      </c>
      <c r="O193" s="42">
        <v>1</v>
      </c>
    </row>
    <row r="194" spans="1:15" x14ac:dyDescent="0.25">
      <c r="A194" s="46" t="s">
        <v>199</v>
      </c>
      <c r="B194" s="42">
        <v>0</v>
      </c>
      <c r="C194" s="42">
        <v>0</v>
      </c>
      <c r="D194" s="42">
        <v>0</v>
      </c>
      <c r="E194" s="42">
        <v>58</v>
      </c>
      <c r="F194" s="42">
        <v>0</v>
      </c>
      <c r="G194" s="42">
        <v>1</v>
      </c>
      <c r="H194" s="42">
        <v>6</v>
      </c>
      <c r="I194" s="42">
        <v>0</v>
      </c>
      <c r="J194" s="42">
        <v>15</v>
      </c>
      <c r="K194" s="42">
        <v>1</v>
      </c>
      <c r="L194" s="42">
        <v>14</v>
      </c>
      <c r="M194" s="42">
        <v>5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3</v>
      </c>
      <c r="C197" s="42">
        <v>4</v>
      </c>
      <c r="D197" s="42">
        <v>0</v>
      </c>
      <c r="E197" s="42">
        <v>187</v>
      </c>
      <c r="F197" s="42">
        <v>4</v>
      </c>
      <c r="G197" s="42">
        <v>39</v>
      </c>
      <c r="H197" s="42">
        <v>227</v>
      </c>
      <c r="I197" s="42">
        <v>52</v>
      </c>
      <c r="J197" s="42">
        <v>57</v>
      </c>
      <c r="K197" s="42">
        <v>12</v>
      </c>
      <c r="L197" s="42">
        <v>11</v>
      </c>
      <c r="M197" s="42">
        <v>27</v>
      </c>
      <c r="N197" s="42">
        <v>0</v>
      </c>
      <c r="O197" s="42">
        <v>0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5</v>
      </c>
      <c r="C199" s="42">
        <v>5</v>
      </c>
      <c r="D199" s="42">
        <v>1</v>
      </c>
      <c r="E199" s="42">
        <v>55</v>
      </c>
      <c r="F199" s="42">
        <v>1</v>
      </c>
      <c r="G199" s="42">
        <v>5</v>
      </c>
      <c r="H199" s="42">
        <v>46</v>
      </c>
      <c r="I199" s="42">
        <v>4</v>
      </c>
      <c r="J199" s="42">
        <v>11</v>
      </c>
      <c r="K199" s="42">
        <v>9</v>
      </c>
      <c r="L199" s="42">
        <v>49</v>
      </c>
      <c r="M199" s="42">
        <v>13</v>
      </c>
      <c r="N199" s="42">
        <v>1</v>
      </c>
      <c r="O199" s="42">
        <v>0</v>
      </c>
    </row>
    <row r="200" spans="1:15" x14ac:dyDescent="0.25">
      <c r="A200" s="46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0</v>
      </c>
      <c r="G200" s="42">
        <v>1</v>
      </c>
      <c r="H200" s="42">
        <v>2</v>
      </c>
      <c r="I200" s="42">
        <v>2</v>
      </c>
      <c r="J200" s="42">
        <v>2</v>
      </c>
      <c r="K200" s="42">
        <v>1</v>
      </c>
      <c r="L200" s="42">
        <v>1</v>
      </c>
      <c r="M200" s="42">
        <v>3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6</v>
      </c>
      <c r="F201" s="42">
        <v>1</v>
      </c>
      <c r="G201" s="42">
        <v>0</v>
      </c>
      <c r="H201" s="42">
        <v>2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0</v>
      </c>
      <c r="C203" s="42">
        <v>0</v>
      </c>
      <c r="D203" s="42">
        <v>0</v>
      </c>
      <c r="E203" s="42">
        <v>11</v>
      </c>
      <c r="F203" s="42">
        <v>6</v>
      </c>
      <c r="G203" s="42">
        <v>0</v>
      </c>
      <c r="H203" s="42">
        <v>1</v>
      </c>
      <c r="I203" s="42">
        <v>0</v>
      </c>
      <c r="J203" s="42">
        <v>1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1</v>
      </c>
      <c r="C205" s="42">
        <v>2</v>
      </c>
      <c r="D205" s="42">
        <v>0</v>
      </c>
      <c r="E205" s="42">
        <v>6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1</v>
      </c>
      <c r="L205" s="42">
        <v>17</v>
      </c>
      <c r="M205" s="42">
        <v>2</v>
      </c>
      <c r="N205" s="42">
        <v>0</v>
      </c>
      <c r="O205" s="42">
        <v>0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1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2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1</v>
      </c>
      <c r="G212" s="42">
        <v>0</v>
      </c>
      <c r="H212" s="42">
        <v>0</v>
      </c>
      <c r="I212" s="42">
        <v>0</v>
      </c>
      <c r="J212" s="42">
        <v>6</v>
      </c>
      <c r="K212" s="42">
        <v>1</v>
      </c>
      <c r="L212" s="42">
        <v>0</v>
      </c>
      <c r="M212" s="42">
        <v>0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0</v>
      </c>
      <c r="C213" s="42">
        <v>0</v>
      </c>
      <c r="D213" s="42">
        <v>0</v>
      </c>
      <c r="E213" s="42">
        <v>24</v>
      </c>
      <c r="F213" s="42">
        <v>0</v>
      </c>
      <c r="G213" s="42">
        <v>2</v>
      </c>
      <c r="H213" s="42">
        <v>8</v>
      </c>
      <c r="I213" s="42">
        <v>0</v>
      </c>
      <c r="J213" s="42">
        <v>10</v>
      </c>
      <c r="K213" s="42">
        <v>0</v>
      </c>
      <c r="L213" s="42">
        <v>6</v>
      </c>
      <c r="M213" s="42">
        <v>4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0</v>
      </c>
      <c r="C214" s="42">
        <v>0</v>
      </c>
      <c r="D214" s="42">
        <v>0</v>
      </c>
      <c r="E214" s="42">
        <v>76</v>
      </c>
      <c r="F214" s="42">
        <v>1</v>
      </c>
      <c r="G214" s="42">
        <v>1</v>
      </c>
      <c r="H214" s="42">
        <v>12</v>
      </c>
      <c r="I214" s="42">
        <v>0</v>
      </c>
      <c r="J214" s="42">
        <v>16</v>
      </c>
      <c r="K214" s="42">
        <v>4</v>
      </c>
      <c r="L214" s="42">
        <v>8</v>
      </c>
      <c r="M214" s="42">
        <v>6</v>
      </c>
      <c r="N214" s="42">
        <v>0</v>
      </c>
      <c r="O214" s="42">
        <v>0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0</v>
      </c>
      <c r="L215" s="42">
        <v>6</v>
      </c>
      <c r="M215" s="42">
        <v>0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0</v>
      </c>
      <c r="C216" s="42">
        <v>0</v>
      </c>
      <c r="D216" s="42">
        <v>0</v>
      </c>
      <c r="E216" s="42">
        <v>54</v>
      </c>
      <c r="F216" s="42">
        <v>2</v>
      </c>
      <c r="G216" s="42">
        <v>2</v>
      </c>
      <c r="H216" s="42">
        <v>6</v>
      </c>
      <c r="I216" s="42">
        <v>0</v>
      </c>
      <c r="J216" s="42">
        <v>5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1</v>
      </c>
      <c r="I218" s="42">
        <v>0</v>
      </c>
      <c r="J218" s="42">
        <v>1</v>
      </c>
      <c r="K218" s="42">
        <v>0</v>
      </c>
      <c r="L218" s="42">
        <v>4</v>
      </c>
      <c r="M218" s="42">
        <v>1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0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0</v>
      </c>
      <c r="G222" s="42">
        <v>1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1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0</v>
      </c>
      <c r="C226" s="42">
        <v>0</v>
      </c>
      <c r="D226" s="42">
        <v>0</v>
      </c>
      <c r="E226" s="42">
        <v>50</v>
      </c>
      <c r="F226" s="42">
        <v>3</v>
      </c>
      <c r="G226" s="42">
        <v>2</v>
      </c>
      <c r="H226" s="42">
        <v>8</v>
      </c>
      <c r="I226" s="42">
        <v>0</v>
      </c>
      <c r="J226" s="42">
        <v>3</v>
      </c>
      <c r="K226" s="42">
        <v>1</v>
      </c>
      <c r="L226" s="42">
        <v>2</v>
      </c>
      <c r="M226" s="42">
        <v>2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2</v>
      </c>
      <c r="H230" s="42">
        <v>6</v>
      </c>
      <c r="I230" s="42">
        <v>0</v>
      </c>
      <c r="J230" s="42">
        <v>1</v>
      </c>
      <c r="K230" s="42">
        <v>0</v>
      </c>
      <c r="L230" s="42">
        <v>5</v>
      </c>
      <c r="M230" s="42">
        <v>4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0</v>
      </c>
      <c r="C234" s="42">
        <v>0</v>
      </c>
      <c r="D234" s="42">
        <v>0</v>
      </c>
      <c r="E234" s="42">
        <v>56</v>
      </c>
      <c r="F234" s="42">
        <v>9</v>
      </c>
      <c r="G234" s="42">
        <v>6</v>
      </c>
      <c r="H234" s="42">
        <v>7</v>
      </c>
      <c r="I234" s="42">
        <v>0</v>
      </c>
      <c r="J234" s="42">
        <v>3</v>
      </c>
      <c r="K234" s="42">
        <v>1</v>
      </c>
      <c r="L234" s="42">
        <v>2</v>
      </c>
      <c r="M234" s="42">
        <v>1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1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0</v>
      </c>
      <c r="C236" s="42">
        <v>0</v>
      </c>
      <c r="D236" s="42">
        <v>0</v>
      </c>
      <c r="E236" s="42">
        <v>8</v>
      </c>
      <c r="F236" s="42">
        <v>1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1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0</v>
      </c>
      <c r="C239" s="42">
        <v>0</v>
      </c>
      <c r="D239" s="42">
        <v>0</v>
      </c>
      <c r="E239" s="42">
        <v>15</v>
      </c>
      <c r="F239" s="42">
        <v>2</v>
      </c>
      <c r="G239" s="42">
        <v>0</v>
      </c>
      <c r="H239" s="42">
        <v>1</v>
      </c>
      <c r="I239" s="42">
        <v>0</v>
      </c>
      <c r="J239" s="42">
        <v>0</v>
      </c>
      <c r="K239" s="42">
        <v>0</v>
      </c>
      <c r="L239" s="42">
        <v>5</v>
      </c>
      <c r="M239" s="42">
        <v>1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1</v>
      </c>
      <c r="C242" s="42">
        <v>1</v>
      </c>
      <c r="D242" s="42">
        <v>0</v>
      </c>
      <c r="E242" s="42">
        <v>19</v>
      </c>
      <c r="F242" s="42">
        <v>5</v>
      </c>
      <c r="G242" s="42">
        <v>0</v>
      </c>
      <c r="H242" s="42">
        <v>4</v>
      </c>
      <c r="I242" s="42">
        <v>1</v>
      </c>
      <c r="J242" s="42">
        <v>8</v>
      </c>
      <c r="K242" s="42">
        <v>4</v>
      </c>
      <c r="L242" s="42">
        <v>8</v>
      </c>
      <c r="M242" s="42">
        <v>3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0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1</v>
      </c>
      <c r="C244" s="42">
        <v>1</v>
      </c>
      <c r="D244" s="42">
        <v>0</v>
      </c>
      <c r="E244" s="42">
        <v>80</v>
      </c>
      <c r="F244" s="42">
        <v>0</v>
      </c>
      <c r="G244" s="42">
        <v>17</v>
      </c>
      <c r="H244" s="42">
        <v>3</v>
      </c>
      <c r="I244" s="42">
        <v>4</v>
      </c>
      <c r="J244" s="42">
        <v>18</v>
      </c>
      <c r="K244" s="42">
        <v>4</v>
      </c>
      <c r="L244" s="42">
        <v>19</v>
      </c>
      <c r="M244" s="42">
        <v>9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0</v>
      </c>
      <c r="C245" s="42">
        <v>0</v>
      </c>
      <c r="D245" s="42">
        <v>0</v>
      </c>
      <c r="E245" s="42">
        <v>2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1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1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1</v>
      </c>
      <c r="G253" s="42">
        <v>0</v>
      </c>
      <c r="H253" s="42">
        <v>1</v>
      </c>
      <c r="I253" s="42">
        <v>0</v>
      </c>
      <c r="J253" s="42">
        <v>0</v>
      </c>
      <c r="K253" s="42">
        <v>2</v>
      </c>
      <c r="L253" s="42">
        <v>0</v>
      </c>
      <c r="M253" s="42">
        <v>2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2</v>
      </c>
      <c r="C254" s="42">
        <v>5</v>
      </c>
      <c r="D254" s="42">
        <v>0</v>
      </c>
      <c r="E254" s="42">
        <v>7</v>
      </c>
      <c r="F254" s="42">
        <v>4</v>
      </c>
      <c r="G254" s="42">
        <v>1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1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0</v>
      </c>
      <c r="C256" s="42">
        <v>0</v>
      </c>
      <c r="D256" s="42">
        <v>0</v>
      </c>
      <c r="E256" s="42">
        <v>31</v>
      </c>
      <c r="F256" s="42">
        <v>3</v>
      </c>
      <c r="G256" s="42">
        <v>4</v>
      </c>
      <c r="H256" s="42">
        <v>3</v>
      </c>
      <c r="I256" s="42">
        <v>0</v>
      </c>
      <c r="J256" s="42">
        <v>11</v>
      </c>
      <c r="K256" s="42">
        <v>1</v>
      </c>
      <c r="L256" s="42">
        <v>5</v>
      </c>
      <c r="M256" s="42">
        <v>0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0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1</v>
      </c>
      <c r="G262" s="42">
        <v>0</v>
      </c>
      <c r="H262" s="42">
        <v>0</v>
      </c>
      <c r="I262" s="42">
        <v>1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0</v>
      </c>
      <c r="E263" s="42">
        <v>6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2</v>
      </c>
      <c r="G266" s="42">
        <v>0</v>
      </c>
      <c r="H266" s="42">
        <v>2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0</v>
      </c>
      <c r="I267" s="42">
        <v>1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0</v>
      </c>
      <c r="C271" s="42">
        <v>0</v>
      </c>
      <c r="D271" s="42">
        <v>0</v>
      </c>
      <c r="E271" s="42">
        <v>77</v>
      </c>
      <c r="F271" s="42">
        <v>1</v>
      </c>
      <c r="G271" s="42">
        <v>3</v>
      </c>
      <c r="H271" s="42">
        <v>15</v>
      </c>
      <c r="I271" s="42">
        <v>2</v>
      </c>
      <c r="J271" s="42">
        <v>4</v>
      </c>
      <c r="K271" s="42">
        <v>2</v>
      </c>
      <c r="L271" s="42">
        <v>12</v>
      </c>
      <c r="M271" s="42">
        <v>8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1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0</v>
      </c>
      <c r="C276" s="42">
        <v>0</v>
      </c>
      <c r="D276" s="42">
        <v>0</v>
      </c>
      <c r="E276" s="42">
        <v>11</v>
      </c>
      <c r="F276" s="42">
        <v>3</v>
      </c>
      <c r="G276" s="42">
        <v>0</v>
      </c>
      <c r="H276" s="42">
        <v>1</v>
      </c>
      <c r="I276" s="42">
        <v>0</v>
      </c>
      <c r="J276" s="42">
        <v>2</v>
      </c>
      <c r="K276" s="42">
        <v>1</v>
      </c>
      <c r="L276" s="42">
        <v>1</v>
      </c>
      <c r="M276" s="42">
        <v>1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2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0</v>
      </c>
      <c r="H280" s="42">
        <v>0</v>
      </c>
      <c r="I280" s="42">
        <v>0</v>
      </c>
      <c r="J280" s="42">
        <v>2</v>
      </c>
      <c r="K280" s="42">
        <v>1</v>
      </c>
      <c r="L280" s="42">
        <v>1</v>
      </c>
      <c r="M280" s="42">
        <v>4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1</v>
      </c>
      <c r="H282" s="42">
        <v>0</v>
      </c>
      <c r="I282" s="42">
        <v>0</v>
      </c>
      <c r="J282" s="42">
        <v>1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0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0</v>
      </c>
      <c r="L285" s="42">
        <v>1</v>
      </c>
      <c r="M285" s="42">
        <v>1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1</v>
      </c>
      <c r="C290" s="42">
        <v>2</v>
      </c>
      <c r="D290" s="42">
        <v>0</v>
      </c>
      <c r="E290" s="42">
        <v>7</v>
      </c>
      <c r="F290" s="42">
        <v>0</v>
      </c>
      <c r="G290" s="42">
        <v>0</v>
      </c>
      <c r="H290" s="42">
        <v>0</v>
      </c>
      <c r="I290" s="42">
        <v>0</v>
      </c>
      <c r="J290" s="42">
        <v>6</v>
      </c>
      <c r="K290" s="42">
        <v>0</v>
      </c>
      <c r="L290" s="42">
        <v>1</v>
      </c>
      <c r="M290" s="42">
        <v>0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1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2</v>
      </c>
      <c r="G292" s="42">
        <v>0</v>
      </c>
      <c r="H292" s="42">
        <v>2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5">
      <c r="A293" s="46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2</v>
      </c>
      <c r="H293" s="42">
        <v>0</v>
      </c>
      <c r="I293" s="42">
        <v>0</v>
      </c>
      <c r="J293" s="42">
        <v>4</v>
      </c>
      <c r="K293" s="42">
        <v>0</v>
      </c>
      <c r="L293" s="42">
        <v>8</v>
      </c>
      <c r="M293" s="42">
        <v>2</v>
      </c>
      <c r="N293" s="42">
        <v>0</v>
      </c>
      <c r="O293" s="42">
        <v>0</v>
      </c>
    </row>
    <row r="294" spans="1:15" x14ac:dyDescent="0.25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0</v>
      </c>
      <c r="G294" s="42">
        <v>2</v>
      </c>
      <c r="H294" s="42">
        <v>2</v>
      </c>
      <c r="I294" s="42">
        <v>0</v>
      </c>
      <c r="J294" s="42">
        <v>4</v>
      </c>
      <c r="K294" s="42">
        <v>2</v>
      </c>
      <c r="L294" s="42">
        <v>9</v>
      </c>
      <c r="M294" s="42">
        <v>2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5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0</v>
      </c>
      <c r="G297" s="42">
        <v>2</v>
      </c>
      <c r="H297" s="42">
        <v>8</v>
      </c>
      <c r="I297" s="42">
        <v>0</v>
      </c>
      <c r="J297" s="42">
        <v>6</v>
      </c>
      <c r="K297" s="42">
        <v>1</v>
      </c>
      <c r="L297" s="42">
        <v>1</v>
      </c>
      <c r="M297" s="42">
        <v>3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1</v>
      </c>
      <c r="G299" s="42">
        <v>0</v>
      </c>
      <c r="H299" s="42">
        <v>0</v>
      </c>
      <c r="I299" s="42">
        <v>0</v>
      </c>
      <c r="J299" s="42">
        <v>0</v>
      </c>
      <c r="K299" s="42">
        <v>2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1</v>
      </c>
      <c r="C300" s="42">
        <v>1</v>
      </c>
      <c r="D300" s="42">
        <v>0</v>
      </c>
      <c r="E300" s="42">
        <v>303</v>
      </c>
      <c r="F300" s="42">
        <v>1</v>
      </c>
      <c r="G300" s="42">
        <v>34</v>
      </c>
      <c r="H300" s="42">
        <v>168</v>
      </c>
      <c r="I300" s="42">
        <v>57</v>
      </c>
      <c r="J300" s="42">
        <v>69</v>
      </c>
      <c r="K300" s="42">
        <v>10</v>
      </c>
      <c r="L300" s="42">
        <v>26</v>
      </c>
      <c r="M300" s="42">
        <v>29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1</v>
      </c>
      <c r="C304" s="42">
        <v>1</v>
      </c>
      <c r="D304" s="42">
        <v>0</v>
      </c>
      <c r="E304" s="42">
        <v>72</v>
      </c>
      <c r="F304" s="42">
        <v>5</v>
      </c>
      <c r="G304" s="42">
        <v>1</v>
      </c>
      <c r="H304" s="42">
        <v>4</v>
      </c>
      <c r="I304" s="42">
        <v>0</v>
      </c>
      <c r="J304" s="42">
        <v>13</v>
      </c>
      <c r="K304" s="42">
        <v>1</v>
      </c>
      <c r="L304" s="42">
        <v>6</v>
      </c>
      <c r="M304" s="42">
        <v>8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0</v>
      </c>
      <c r="C306" s="42">
        <v>0</v>
      </c>
      <c r="D306" s="42">
        <v>0</v>
      </c>
      <c r="E306" s="42">
        <v>18</v>
      </c>
      <c r="F306" s="42">
        <v>1</v>
      </c>
      <c r="G306" s="42">
        <v>0</v>
      </c>
      <c r="H306" s="42">
        <v>3</v>
      </c>
      <c r="I306" s="42">
        <v>1</v>
      </c>
      <c r="J306" s="42">
        <v>0</v>
      </c>
      <c r="K306" s="42">
        <v>1</v>
      </c>
      <c r="L306" s="42">
        <v>0</v>
      </c>
      <c r="M306" s="42">
        <v>3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0</v>
      </c>
      <c r="C307" s="42">
        <v>0</v>
      </c>
      <c r="D307" s="42">
        <v>0</v>
      </c>
      <c r="E307" s="42">
        <v>19</v>
      </c>
      <c r="F307" s="42">
        <v>0</v>
      </c>
      <c r="G307" s="42">
        <v>4</v>
      </c>
      <c r="H307" s="42">
        <v>0</v>
      </c>
      <c r="I307" s="42">
        <v>0</v>
      </c>
      <c r="J307" s="42">
        <v>6</v>
      </c>
      <c r="K307" s="42">
        <v>2</v>
      </c>
      <c r="L307" s="42">
        <v>2</v>
      </c>
      <c r="M307" s="42">
        <v>0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0</v>
      </c>
      <c r="C309" s="42">
        <v>0</v>
      </c>
      <c r="D309" s="42">
        <v>0</v>
      </c>
      <c r="E309" s="42">
        <v>47</v>
      </c>
      <c r="F309" s="42">
        <v>1</v>
      </c>
      <c r="G309" s="42">
        <v>2</v>
      </c>
      <c r="H309" s="42">
        <v>7</v>
      </c>
      <c r="I309" s="42">
        <v>1</v>
      </c>
      <c r="J309" s="42">
        <v>17</v>
      </c>
      <c r="K309" s="42">
        <v>1</v>
      </c>
      <c r="L309" s="42">
        <v>2</v>
      </c>
      <c r="M309" s="42">
        <v>3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10</v>
      </c>
      <c r="F310" s="42">
        <v>2</v>
      </c>
      <c r="G310" s="42">
        <v>0</v>
      </c>
      <c r="H310" s="42">
        <v>3</v>
      </c>
      <c r="I310" s="42">
        <v>1</v>
      </c>
      <c r="J310" s="42">
        <v>1</v>
      </c>
      <c r="K310" s="42">
        <v>1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0</v>
      </c>
      <c r="C314" s="42">
        <v>0</v>
      </c>
      <c r="D314" s="42">
        <v>0</v>
      </c>
      <c r="E314" s="42">
        <v>35</v>
      </c>
      <c r="F314" s="42">
        <v>0</v>
      </c>
      <c r="G314" s="42">
        <v>2</v>
      </c>
      <c r="H314" s="42">
        <v>12</v>
      </c>
      <c r="I314" s="42">
        <v>4</v>
      </c>
      <c r="J314" s="42">
        <v>10</v>
      </c>
      <c r="K314" s="42">
        <v>1</v>
      </c>
      <c r="L314" s="42">
        <v>3</v>
      </c>
      <c r="M314" s="42">
        <v>3</v>
      </c>
      <c r="N314" s="42">
        <v>0</v>
      </c>
      <c r="O314" s="42">
        <v>0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8</v>
      </c>
      <c r="F315" s="42">
        <v>0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12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0</v>
      </c>
      <c r="C317" s="42">
        <v>0</v>
      </c>
      <c r="D317" s="42">
        <v>0</v>
      </c>
      <c r="E317" s="42">
        <v>135</v>
      </c>
      <c r="F317" s="42">
        <v>0</v>
      </c>
      <c r="G317" s="42">
        <v>48</v>
      </c>
      <c r="H317" s="42">
        <v>67</v>
      </c>
      <c r="I317" s="42">
        <v>5</v>
      </c>
      <c r="J317" s="42">
        <v>50</v>
      </c>
      <c r="K317" s="42">
        <v>17</v>
      </c>
      <c r="L317" s="42">
        <v>26</v>
      </c>
      <c r="M317" s="42">
        <v>22</v>
      </c>
      <c r="N317" s="42">
        <v>0</v>
      </c>
      <c r="O317" s="42">
        <v>0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0</v>
      </c>
      <c r="H319" s="42">
        <v>0</v>
      </c>
      <c r="I319" s="42">
        <v>1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1</v>
      </c>
      <c r="H321" s="42">
        <v>0</v>
      </c>
      <c r="I321" s="42">
        <v>0</v>
      </c>
      <c r="J321" s="42">
        <v>2</v>
      </c>
      <c r="K321" s="42">
        <v>0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1</v>
      </c>
      <c r="H322" s="42">
        <v>1</v>
      </c>
      <c r="I322" s="42">
        <v>0</v>
      </c>
      <c r="J322" s="42">
        <v>2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5</v>
      </c>
      <c r="C323" s="42">
        <v>5</v>
      </c>
      <c r="D323" s="42">
        <v>0</v>
      </c>
      <c r="E323" s="42">
        <v>290</v>
      </c>
      <c r="F323" s="42">
        <v>3</v>
      </c>
      <c r="G323" s="42">
        <v>50</v>
      </c>
      <c r="H323" s="42">
        <v>228</v>
      </c>
      <c r="I323" s="42">
        <v>13</v>
      </c>
      <c r="J323" s="42">
        <v>65</v>
      </c>
      <c r="K323" s="42">
        <v>26</v>
      </c>
      <c r="L323" s="42">
        <v>14</v>
      </c>
      <c r="M323" s="42">
        <v>35</v>
      </c>
      <c r="N323" s="42">
        <v>0</v>
      </c>
      <c r="O323" s="42">
        <v>0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1</v>
      </c>
      <c r="J324" s="42">
        <v>0</v>
      </c>
      <c r="K324" s="42">
        <v>0</v>
      </c>
      <c r="L324" s="42">
        <v>4</v>
      </c>
      <c r="M324" s="42">
        <v>0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1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1</v>
      </c>
      <c r="C329" s="42">
        <v>1</v>
      </c>
      <c r="D329" s="42">
        <v>0</v>
      </c>
      <c r="E329" s="42">
        <v>11</v>
      </c>
      <c r="F329" s="42">
        <v>3</v>
      </c>
      <c r="G329" s="42">
        <v>0</v>
      </c>
      <c r="H329" s="42">
        <v>0</v>
      </c>
      <c r="I329" s="42">
        <v>0</v>
      </c>
      <c r="J329" s="42">
        <v>1</v>
      </c>
      <c r="K329" s="42">
        <v>1</v>
      </c>
      <c r="L329" s="42">
        <v>2</v>
      </c>
      <c r="M329" s="42">
        <v>4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2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3</v>
      </c>
      <c r="G332" s="42">
        <v>3</v>
      </c>
      <c r="H332" s="42">
        <v>2</v>
      </c>
      <c r="I332" s="42">
        <v>0</v>
      </c>
      <c r="J332" s="42">
        <v>0</v>
      </c>
      <c r="K332" s="42">
        <v>2</v>
      </c>
      <c r="L332" s="42">
        <v>1</v>
      </c>
      <c r="M332" s="42">
        <v>1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1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1</v>
      </c>
      <c r="G335" s="42">
        <v>0</v>
      </c>
      <c r="H335" s="42">
        <v>0</v>
      </c>
      <c r="I335" s="42">
        <v>0</v>
      </c>
      <c r="J335" s="42">
        <v>2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2</v>
      </c>
      <c r="C337" s="42">
        <v>2</v>
      </c>
      <c r="D337" s="42">
        <v>0</v>
      </c>
      <c r="E337" s="42">
        <v>14</v>
      </c>
      <c r="F337" s="42">
        <v>1</v>
      </c>
      <c r="G337" s="42">
        <v>2</v>
      </c>
      <c r="H337" s="42">
        <v>9</v>
      </c>
      <c r="I337" s="42">
        <v>7</v>
      </c>
      <c r="J337" s="42">
        <v>5</v>
      </c>
      <c r="K337" s="42">
        <v>1</v>
      </c>
      <c r="L337" s="42">
        <v>2</v>
      </c>
      <c r="M337" s="42">
        <v>4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25</v>
      </c>
      <c r="C338" s="42">
        <v>29</v>
      </c>
      <c r="D338" s="42">
        <v>0</v>
      </c>
      <c r="E338" s="42">
        <v>2160</v>
      </c>
      <c r="F338" s="42">
        <v>3</v>
      </c>
      <c r="G338" s="42">
        <v>230</v>
      </c>
      <c r="H338" s="42">
        <v>2368</v>
      </c>
      <c r="I338" s="42">
        <v>432</v>
      </c>
      <c r="J338" s="42">
        <v>667</v>
      </c>
      <c r="K338" s="42">
        <v>62</v>
      </c>
      <c r="L338" s="42">
        <v>74</v>
      </c>
      <c r="M338" s="42">
        <v>215</v>
      </c>
      <c r="N338" s="42">
        <v>0</v>
      </c>
      <c r="O338" s="42">
        <v>0</v>
      </c>
    </row>
    <row r="339" spans="1:15" x14ac:dyDescent="0.25">
      <c r="A339" s="46" t="s">
        <v>344</v>
      </c>
      <c r="B339" s="42">
        <v>1</v>
      </c>
      <c r="C339" s="42">
        <v>1</v>
      </c>
      <c r="D339" s="42">
        <v>0</v>
      </c>
      <c r="E339" s="42">
        <v>4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5">
      <c r="A342" s="46" t="s">
        <v>347</v>
      </c>
      <c r="B342" s="42">
        <v>1</v>
      </c>
      <c r="C342" s="42">
        <v>1</v>
      </c>
      <c r="D342" s="42">
        <v>0</v>
      </c>
      <c r="E342" s="42">
        <v>6</v>
      </c>
      <c r="F342" s="42">
        <v>1</v>
      </c>
      <c r="G342" s="42">
        <v>0</v>
      </c>
      <c r="H342" s="42">
        <v>2</v>
      </c>
      <c r="I342" s="42">
        <v>0</v>
      </c>
      <c r="J342" s="42">
        <v>1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25">
      <c r="A343" s="46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1</v>
      </c>
      <c r="G343" s="42">
        <v>1</v>
      </c>
      <c r="H343" s="42">
        <v>0</v>
      </c>
      <c r="I343" s="42">
        <v>0</v>
      </c>
      <c r="J343" s="42">
        <v>0</v>
      </c>
      <c r="K343" s="42">
        <v>1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1</v>
      </c>
      <c r="G345" s="42">
        <v>1</v>
      </c>
      <c r="H345" s="42">
        <v>1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4</v>
      </c>
      <c r="F347" s="42">
        <v>2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1</v>
      </c>
      <c r="C348" s="42">
        <v>1</v>
      </c>
      <c r="D348" s="42">
        <v>0</v>
      </c>
      <c r="E348" s="42">
        <v>14</v>
      </c>
      <c r="F348" s="42">
        <v>3</v>
      </c>
      <c r="G348" s="42">
        <v>2</v>
      </c>
      <c r="H348" s="42">
        <v>2</v>
      </c>
      <c r="I348" s="42">
        <v>0</v>
      </c>
      <c r="J348" s="42">
        <v>0</v>
      </c>
      <c r="K348" s="42">
        <v>1</v>
      </c>
      <c r="L348" s="42">
        <v>3</v>
      </c>
      <c r="M348" s="42">
        <v>1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1</v>
      </c>
      <c r="I351" s="42">
        <v>0</v>
      </c>
      <c r="J351" s="42">
        <v>1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1</v>
      </c>
      <c r="C352" s="42">
        <v>1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1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1</v>
      </c>
      <c r="C354" s="42">
        <v>1</v>
      </c>
      <c r="D354" s="42">
        <v>0</v>
      </c>
      <c r="E354" s="42">
        <v>9</v>
      </c>
      <c r="F354" s="42">
        <v>1</v>
      </c>
      <c r="G354" s="42">
        <v>2</v>
      </c>
      <c r="H354" s="42">
        <v>3</v>
      </c>
      <c r="I354" s="42">
        <v>0</v>
      </c>
      <c r="J354" s="42">
        <v>1</v>
      </c>
      <c r="K354" s="42">
        <v>0</v>
      </c>
      <c r="L354" s="42">
        <v>0</v>
      </c>
      <c r="M354" s="42">
        <v>2</v>
      </c>
      <c r="N354" s="42">
        <v>0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1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3</v>
      </c>
      <c r="C356" s="42">
        <v>3</v>
      </c>
      <c r="D356" s="42">
        <v>0</v>
      </c>
      <c r="E356" s="42">
        <v>215</v>
      </c>
      <c r="F356" s="42">
        <v>3</v>
      </c>
      <c r="G356" s="42">
        <v>17</v>
      </c>
      <c r="H356" s="42">
        <v>204</v>
      </c>
      <c r="I356" s="42">
        <v>3</v>
      </c>
      <c r="J356" s="42">
        <v>26</v>
      </c>
      <c r="K356" s="42">
        <v>18</v>
      </c>
      <c r="L356" s="42">
        <v>11</v>
      </c>
      <c r="M356" s="42">
        <v>31</v>
      </c>
      <c r="N356" s="42">
        <v>0</v>
      </c>
      <c r="O356" s="42">
        <v>0</v>
      </c>
    </row>
    <row r="357" spans="1:15" x14ac:dyDescent="0.25">
      <c r="A357" s="46" t="s">
        <v>362</v>
      </c>
      <c r="B357" s="42">
        <v>0</v>
      </c>
      <c r="C357" s="42">
        <v>0</v>
      </c>
      <c r="D357" s="42">
        <v>0</v>
      </c>
      <c r="E357" s="42">
        <v>37</v>
      </c>
      <c r="F357" s="42">
        <v>6</v>
      </c>
      <c r="G357" s="42">
        <v>2</v>
      </c>
      <c r="H357" s="42">
        <v>4</v>
      </c>
      <c r="I357" s="42">
        <v>0</v>
      </c>
      <c r="J357" s="42">
        <v>9</v>
      </c>
      <c r="K357" s="42">
        <v>2</v>
      </c>
      <c r="L357" s="42">
        <v>1</v>
      </c>
      <c r="M357" s="42">
        <v>2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0</v>
      </c>
      <c r="C359" s="42">
        <v>0</v>
      </c>
      <c r="D359" s="42">
        <v>0</v>
      </c>
      <c r="E359" s="42">
        <v>8</v>
      </c>
      <c r="F359" s="42">
        <v>1</v>
      </c>
      <c r="G359" s="42">
        <v>0</v>
      </c>
      <c r="H359" s="42">
        <v>4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1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1</v>
      </c>
      <c r="L362" s="42">
        <v>5</v>
      </c>
      <c r="M362" s="42">
        <v>1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2</v>
      </c>
      <c r="G363" s="42">
        <v>1</v>
      </c>
      <c r="H363" s="42">
        <v>0</v>
      </c>
      <c r="I363" s="42">
        <v>0</v>
      </c>
      <c r="J363" s="42">
        <v>1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1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1</v>
      </c>
      <c r="C366" s="42">
        <v>1</v>
      </c>
      <c r="D366" s="42">
        <v>0</v>
      </c>
      <c r="E366" s="42">
        <v>41</v>
      </c>
      <c r="F366" s="42">
        <v>5</v>
      </c>
      <c r="G366" s="42">
        <v>0</v>
      </c>
      <c r="H366" s="42">
        <v>3</v>
      </c>
      <c r="I366" s="42">
        <v>0</v>
      </c>
      <c r="J366" s="42">
        <v>3</v>
      </c>
      <c r="K366" s="42">
        <v>3</v>
      </c>
      <c r="L366" s="42">
        <v>6</v>
      </c>
      <c r="M366" s="42">
        <v>6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2</v>
      </c>
      <c r="I368" s="42">
        <v>1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0</v>
      </c>
      <c r="G369" s="42">
        <v>2</v>
      </c>
      <c r="H369" s="42">
        <v>0</v>
      </c>
      <c r="I369" s="42">
        <v>0</v>
      </c>
      <c r="J369" s="42">
        <v>5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2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1</v>
      </c>
      <c r="H372" s="42">
        <v>2</v>
      </c>
      <c r="I372" s="42">
        <v>0</v>
      </c>
      <c r="J372" s="42">
        <v>3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2</v>
      </c>
      <c r="F373" s="42">
        <v>0</v>
      </c>
      <c r="G373" s="42">
        <v>0</v>
      </c>
      <c r="H373" s="42">
        <v>0</v>
      </c>
      <c r="I373" s="42">
        <v>0</v>
      </c>
      <c r="J373" s="42">
        <v>2</v>
      </c>
      <c r="K373" s="42">
        <v>3</v>
      </c>
      <c r="L373" s="42">
        <v>0</v>
      </c>
      <c r="M373" s="42">
        <v>2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1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2</v>
      </c>
      <c r="C376" s="42">
        <v>2</v>
      </c>
      <c r="D376" s="42">
        <v>0</v>
      </c>
      <c r="E376" s="42">
        <v>169</v>
      </c>
      <c r="F376" s="42">
        <v>2</v>
      </c>
      <c r="G376" s="42">
        <v>63</v>
      </c>
      <c r="H376" s="42">
        <v>39</v>
      </c>
      <c r="I376" s="42">
        <v>3</v>
      </c>
      <c r="J376" s="42">
        <v>17</v>
      </c>
      <c r="K376" s="42">
        <v>3</v>
      </c>
      <c r="L376" s="42">
        <v>3</v>
      </c>
      <c r="M376" s="42">
        <v>16</v>
      </c>
      <c r="N376" s="42">
        <v>0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1</v>
      </c>
      <c r="C378" s="42">
        <v>1</v>
      </c>
      <c r="D378" s="42">
        <v>1</v>
      </c>
      <c r="E378" s="42">
        <v>323</v>
      </c>
      <c r="F378" s="42">
        <v>4</v>
      </c>
      <c r="G378" s="42">
        <v>15</v>
      </c>
      <c r="H378" s="42">
        <v>172</v>
      </c>
      <c r="I378" s="42">
        <v>1</v>
      </c>
      <c r="J378" s="42">
        <v>70</v>
      </c>
      <c r="K378" s="42">
        <v>11</v>
      </c>
      <c r="L378" s="42">
        <v>17</v>
      </c>
      <c r="M378" s="42">
        <v>20</v>
      </c>
      <c r="N378" s="42">
        <v>1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5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2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0</v>
      </c>
      <c r="C380" s="42">
        <v>0</v>
      </c>
      <c r="D380" s="42">
        <v>0</v>
      </c>
      <c r="E380" s="42">
        <v>51</v>
      </c>
      <c r="F380" s="42">
        <v>0</v>
      </c>
      <c r="G380" s="42">
        <v>2</v>
      </c>
      <c r="H380" s="42">
        <v>1</v>
      </c>
      <c r="I380" s="42">
        <v>0</v>
      </c>
      <c r="J380" s="42">
        <v>11</v>
      </c>
      <c r="K380" s="42">
        <v>3</v>
      </c>
      <c r="L380" s="42">
        <v>12</v>
      </c>
      <c r="M380" s="42">
        <v>6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1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0</v>
      </c>
      <c r="C382" s="42">
        <v>0</v>
      </c>
      <c r="D382" s="42">
        <v>0</v>
      </c>
      <c r="E382" s="42">
        <v>45</v>
      </c>
      <c r="F382" s="42">
        <v>6</v>
      </c>
      <c r="G382" s="42">
        <v>6</v>
      </c>
      <c r="H382" s="42">
        <v>5</v>
      </c>
      <c r="I382" s="42">
        <v>0</v>
      </c>
      <c r="J382" s="42">
        <v>6</v>
      </c>
      <c r="K382" s="42">
        <v>4</v>
      </c>
      <c r="L382" s="42">
        <v>1</v>
      </c>
      <c r="M382" s="42">
        <v>1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4</v>
      </c>
      <c r="F383" s="42">
        <v>0</v>
      </c>
      <c r="G383" s="42">
        <v>0</v>
      </c>
      <c r="H383" s="42">
        <v>1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0</v>
      </c>
      <c r="C384" s="42">
        <v>0</v>
      </c>
      <c r="D384" s="42">
        <v>0</v>
      </c>
      <c r="E384" s="42">
        <v>110</v>
      </c>
      <c r="F384" s="42">
        <v>12</v>
      </c>
      <c r="G384" s="42">
        <v>6</v>
      </c>
      <c r="H384" s="42">
        <v>9</v>
      </c>
      <c r="I384" s="42">
        <v>0</v>
      </c>
      <c r="J384" s="42">
        <v>18</v>
      </c>
      <c r="K384" s="42">
        <v>4</v>
      </c>
      <c r="L384" s="42">
        <v>14</v>
      </c>
      <c r="M384" s="42">
        <v>5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0</v>
      </c>
      <c r="C385" s="42">
        <v>0</v>
      </c>
      <c r="D385" s="42">
        <v>0</v>
      </c>
      <c r="E385" s="42">
        <v>17</v>
      </c>
      <c r="F385" s="42">
        <v>1</v>
      </c>
      <c r="G385" s="42">
        <v>0</v>
      </c>
      <c r="H385" s="42">
        <v>3</v>
      </c>
      <c r="I385" s="42">
        <v>0</v>
      </c>
      <c r="J385" s="42">
        <v>3</v>
      </c>
      <c r="K385" s="42">
        <v>2</v>
      </c>
      <c r="L385" s="42">
        <v>12</v>
      </c>
      <c r="M385" s="42">
        <v>7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0</v>
      </c>
      <c r="C386" s="42">
        <v>0</v>
      </c>
      <c r="D386" s="42">
        <v>0</v>
      </c>
      <c r="E386" s="42">
        <v>92</v>
      </c>
      <c r="F386" s="42">
        <v>5</v>
      </c>
      <c r="G386" s="42">
        <v>2</v>
      </c>
      <c r="H386" s="42">
        <v>14</v>
      </c>
      <c r="I386" s="42">
        <v>1</v>
      </c>
      <c r="J386" s="42">
        <v>16</v>
      </c>
      <c r="K386" s="42">
        <v>2</v>
      </c>
      <c r="L386" s="42">
        <v>16</v>
      </c>
      <c r="M386" s="42">
        <v>14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1</v>
      </c>
      <c r="C387" s="42">
        <v>1</v>
      </c>
      <c r="D387" s="42">
        <v>0</v>
      </c>
      <c r="E387" s="42">
        <v>26</v>
      </c>
      <c r="F387" s="42">
        <v>2</v>
      </c>
      <c r="G387" s="42">
        <v>5</v>
      </c>
      <c r="H387" s="42">
        <v>4</v>
      </c>
      <c r="I387" s="42">
        <v>1</v>
      </c>
      <c r="J387" s="42">
        <v>9</v>
      </c>
      <c r="K387" s="42">
        <v>2</v>
      </c>
      <c r="L387" s="42">
        <v>4</v>
      </c>
      <c r="M387" s="42">
        <v>6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4</v>
      </c>
      <c r="F388" s="42">
        <v>1</v>
      </c>
      <c r="G388" s="42">
        <v>0</v>
      </c>
      <c r="H388" s="42">
        <v>1</v>
      </c>
      <c r="I388" s="42">
        <v>0</v>
      </c>
      <c r="J388" s="42">
        <v>1</v>
      </c>
      <c r="K388" s="42">
        <v>1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5">
      <c r="A391" s="46" t="s">
        <v>395</v>
      </c>
      <c r="B391" s="42">
        <v>0</v>
      </c>
      <c r="C391" s="42">
        <v>0</v>
      </c>
      <c r="D391" s="42">
        <v>0</v>
      </c>
      <c r="E391" s="42">
        <v>16</v>
      </c>
      <c r="F391" s="42">
        <v>1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1</v>
      </c>
      <c r="M391" s="42">
        <v>1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1</v>
      </c>
      <c r="C392" s="42">
        <v>1</v>
      </c>
      <c r="D392" s="42">
        <v>0</v>
      </c>
      <c r="E392" s="42">
        <v>5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6</v>
      </c>
      <c r="M392" s="42">
        <v>0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2</v>
      </c>
      <c r="F393" s="42">
        <v>0</v>
      </c>
      <c r="G393" s="42">
        <v>1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1</v>
      </c>
      <c r="C394" s="42">
        <v>1</v>
      </c>
      <c r="D394" s="42">
        <v>0</v>
      </c>
      <c r="E394" s="42">
        <v>44</v>
      </c>
      <c r="F394" s="42">
        <v>4</v>
      </c>
      <c r="G394" s="42">
        <v>1</v>
      </c>
      <c r="H394" s="42">
        <v>14</v>
      </c>
      <c r="I394" s="42">
        <v>0</v>
      </c>
      <c r="J394" s="42">
        <v>4</v>
      </c>
      <c r="K394" s="42">
        <v>0</v>
      </c>
      <c r="L394" s="42">
        <v>4</v>
      </c>
      <c r="M394" s="42">
        <v>1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8</v>
      </c>
      <c r="F396" s="42">
        <v>3</v>
      </c>
      <c r="G396" s="42">
        <v>0</v>
      </c>
      <c r="H396" s="42">
        <v>1</v>
      </c>
      <c r="I396" s="42">
        <v>0</v>
      </c>
      <c r="J396" s="42">
        <v>0</v>
      </c>
      <c r="K396" s="42">
        <v>0</v>
      </c>
      <c r="L396" s="42">
        <v>1</v>
      </c>
      <c r="M396" s="42">
        <v>1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0</v>
      </c>
      <c r="C397" s="42">
        <v>0</v>
      </c>
      <c r="D397" s="42">
        <v>0</v>
      </c>
      <c r="E397" s="42">
        <v>31</v>
      </c>
      <c r="F397" s="42">
        <v>4</v>
      </c>
      <c r="G397" s="42">
        <v>0</v>
      </c>
      <c r="H397" s="42">
        <v>0</v>
      </c>
      <c r="I397" s="42">
        <v>0</v>
      </c>
      <c r="J397" s="42">
        <v>1</v>
      </c>
      <c r="K397" s="42">
        <v>3</v>
      </c>
      <c r="L397" s="42">
        <v>2</v>
      </c>
      <c r="M397" s="42">
        <v>3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0</v>
      </c>
      <c r="C398" s="42">
        <v>0</v>
      </c>
      <c r="D398" s="42">
        <v>0</v>
      </c>
      <c r="E398" s="42">
        <v>74</v>
      </c>
      <c r="F398" s="42">
        <v>10</v>
      </c>
      <c r="G398" s="42">
        <v>5</v>
      </c>
      <c r="H398" s="42">
        <v>5</v>
      </c>
      <c r="I398" s="42">
        <v>1</v>
      </c>
      <c r="J398" s="42">
        <v>9</v>
      </c>
      <c r="K398" s="42">
        <v>3</v>
      </c>
      <c r="L398" s="42">
        <v>4</v>
      </c>
      <c r="M398" s="42">
        <v>12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0</v>
      </c>
      <c r="C399" s="42">
        <v>0</v>
      </c>
      <c r="D399" s="42">
        <v>0</v>
      </c>
      <c r="E399" s="42">
        <v>15</v>
      </c>
      <c r="F399" s="42">
        <v>3</v>
      </c>
      <c r="G399" s="42">
        <v>0</v>
      </c>
      <c r="H399" s="42">
        <v>4</v>
      </c>
      <c r="I399" s="42">
        <v>0</v>
      </c>
      <c r="J399" s="42">
        <v>1</v>
      </c>
      <c r="K399" s="42">
        <v>4</v>
      </c>
      <c r="L399" s="42">
        <v>4</v>
      </c>
      <c r="M399" s="42">
        <v>0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3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3</v>
      </c>
      <c r="F405" s="42">
        <v>0</v>
      </c>
      <c r="G405" s="42">
        <v>1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0</v>
      </c>
      <c r="C407" s="42">
        <v>0</v>
      </c>
      <c r="D407" s="42">
        <v>0</v>
      </c>
      <c r="E407" s="42">
        <v>17</v>
      </c>
      <c r="F407" s="42">
        <v>4</v>
      </c>
      <c r="G407" s="42">
        <v>1</v>
      </c>
      <c r="H407" s="42">
        <v>5</v>
      </c>
      <c r="I407" s="42">
        <v>0</v>
      </c>
      <c r="J407" s="42">
        <v>1</v>
      </c>
      <c r="K407" s="42">
        <v>1</v>
      </c>
      <c r="L407" s="42">
        <v>0</v>
      </c>
      <c r="M407" s="42">
        <v>1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3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1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1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4</v>
      </c>
      <c r="C411" s="42">
        <v>4</v>
      </c>
      <c r="D411" s="42">
        <v>0</v>
      </c>
      <c r="E411" s="42">
        <v>175</v>
      </c>
      <c r="F411" s="42">
        <v>1</v>
      </c>
      <c r="G411" s="42">
        <v>24</v>
      </c>
      <c r="H411" s="42">
        <v>167</v>
      </c>
      <c r="I411" s="42">
        <v>40</v>
      </c>
      <c r="J411" s="42">
        <v>61</v>
      </c>
      <c r="K411" s="42">
        <v>8</v>
      </c>
      <c r="L411" s="42">
        <v>14</v>
      </c>
      <c r="M411" s="42">
        <v>44</v>
      </c>
      <c r="N411" s="42">
        <v>0</v>
      </c>
      <c r="O411" s="42">
        <v>0</v>
      </c>
    </row>
    <row r="412" spans="1:15" x14ac:dyDescent="0.25">
      <c r="A412" s="46" t="s">
        <v>416</v>
      </c>
      <c r="B412" s="42">
        <v>0</v>
      </c>
      <c r="C412" s="42">
        <v>0</v>
      </c>
      <c r="D412" s="42">
        <v>0</v>
      </c>
      <c r="E412" s="42">
        <v>24</v>
      </c>
      <c r="F412" s="42">
        <v>2</v>
      </c>
      <c r="G412" s="42">
        <v>1</v>
      </c>
      <c r="H412" s="42">
        <v>6</v>
      </c>
      <c r="I412" s="42">
        <v>0</v>
      </c>
      <c r="J412" s="42">
        <v>10</v>
      </c>
      <c r="K412" s="42">
        <v>3</v>
      </c>
      <c r="L412" s="42">
        <v>7</v>
      </c>
      <c r="M412" s="42">
        <v>4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0</v>
      </c>
      <c r="C413" s="42">
        <v>0</v>
      </c>
      <c r="D413" s="42">
        <v>0</v>
      </c>
      <c r="E413" s="42">
        <v>31</v>
      </c>
      <c r="F413" s="42">
        <v>2</v>
      </c>
      <c r="G413" s="42">
        <v>1</v>
      </c>
      <c r="H413" s="42">
        <v>2</v>
      </c>
      <c r="I413" s="42">
        <v>0</v>
      </c>
      <c r="J413" s="42">
        <v>1</v>
      </c>
      <c r="K413" s="42">
        <v>1</v>
      </c>
      <c r="L413" s="42">
        <v>4</v>
      </c>
      <c r="M413" s="42">
        <v>5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0</v>
      </c>
      <c r="C414" s="42">
        <v>0</v>
      </c>
      <c r="D414" s="42">
        <v>0</v>
      </c>
      <c r="E414" s="42">
        <v>15</v>
      </c>
      <c r="F414" s="42">
        <v>1</v>
      </c>
      <c r="G414" s="42">
        <v>2</v>
      </c>
      <c r="H414" s="42">
        <v>3</v>
      </c>
      <c r="I414" s="42">
        <v>1</v>
      </c>
      <c r="J414" s="42">
        <v>3</v>
      </c>
      <c r="K414" s="42">
        <v>2</v>
      </c>
      <c r="L414" s="42">
        <v>4</v>
      </c>
      <c r="M414" s="42">
        <v>2</v>
      </c>
      <c r="N414" s="42">
        <v>0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6</v>
      </c>
      <c r="F418" s="42">
        <v>1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6</v>
      </c>
      <c r="F420" s="42">
        <v>1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1</v>
      </c>
      <c r="C423" s="42">
        <v>1</v>
      </c>
      <c r="D423" s="42">
        <v>0</v>
      </c>
      <c r="E423" s="42">
        <v>20</v>
      </c>
      <c r="F423" s="42">
        <v>7</v>
      </c>
      <c r="G423" s="42">
        <v>0</v>
      </c>
      <c r="H423" s="42">
        <v>0</v>
      </c>
      <c r="I423" s="42">
        <v>0</v>
      </c>
      <c r="J423" s="42">
        <v>3</v>
      </c>
      <c r="K423" s="42">
        <v>0</v>
      </c>
      <c r="L423" s="42">
        <v>1</v>
      </c>
      <c r="M423" s="42">
        <v>0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13</v>
      </c>
      <c r="F424" s="42">
        <v>2</v>
      </c>
      <c r="G424" s="42">
        <v>2</v>
      </c>
      <c r="H424" s="42">
        <v>3</v>
      </c>
      <c r="I424" s="42">
        <v>0</v>
      </c>
      <c r="J424" s="42">
        <v>5</v>
      </c>
      <c r="K424" s="42">
        <v>0</v>
      </c>
      <c r="L424" s="42">
        <v>12</v>
      </c>
      <c r="M424" s="42">
        <v>4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0</v>
      </c>
      <c r="C425" s="42">
        <v>0</v>
      </c>
      <c r="D425" s="42">
        <v>0</v>
      </c>
      <c r="E425" s="42">
        <v>14</v>
      </c>
      <c r="F425" s="42">
        <v>2</v>
      </c>
      <c r="G425" s="42">
        <v>2</v>
      </c>
      <c r="H425" s="42">
        <v>2</v>
      </c>
      <c r="I425" s="42">
        <v>0</v>
      </c>
      <c r="J425" s="42">
        <v>1</v>
      </c>
      <c r="K425" s="42">
        <v>2</v>
      </c>
      <c r="L425" s="42">
        <v>1</v>
      </c>
      <c r="M425" s="42">
        <v>3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1</v>
      </c>
      <c r="M426" s="42">
        <v>1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0</v>
      </c>
      <c r="C431" s="42">
        <v>0</v>
      </c>
      <c r="D431" s="42">
        <v>0</v>
      </c>
      <c r="E431" s="42">
        <v>70</v>
      </c>
      <c r="F431" s="42">
        <v>0</v>
      </c>
      <c r="G431" s="42">
        <v>5</v>
      </c>
      <c r="H431" s="42">
        <v>18</v>
      </c>
      <c r="I431" s="42">
        <v>3</v>
      </c>
      <c r="J431" s="42">
        <v>11</v>
      </c>
      <c r="K431" s="42">
        <v>4</v>
      </c>
      <c r="L431" s="42">
        <v>8</v>
      </c>
      <c r="M431" s="42">
        <v>3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1</v>
      </c>
      <c r="C432" s="42">
        <v>1</v>
      </c>
      <c r="D432" s="42">
        <v>0</v>
      </c>
      <c r="E432" s="42">
        <v>113</v>
      </c>
      <c r="F432" s="42">
        <v>0</v>
      </c>
      <c r="G432" s="42">
        <v>19</v>
      </c>
      <c r="H432" s="42">
        <v>88</v>
      </c>
      <c r="I432" s="42">
        <v>20</v>
      </c>
      <c r="J432" s="42">
        <v>17</v>
      </c>
      <c r="K432" s="42">
        <v>5</v>
      </c>
      <c r="L432" s="42">
        <v>5</v>
      </c>
      <c r="M432" s="42">
        <v>14</v>
      </c>
      <c r="N432" s="42">
        <v>0</v>
      </c>
      <c r="O432" s="42">
        <v>0</v>
      </c>
    </row>
    <row r="433" spans="1:15" x14ac:dyDescent="0.25">
      <c r="A433" s="46" t="s">
        <v>437</v>
      </c>
      <c r="B433" s="42">
        <v>0</v>
      </c>
      <c r="C433" s="42">
        <v>0</v>
      </c>
      <c r="D433" s="42">
        <v>1</v>
      </c>
      <c r="E433" s="42">
        <v>20</v>
      </c>
      <c r="F433" s="42">
        <v>1</v>
      </c>
      <c r="G433" s="42">
        <v>1</v>
      </c>
      <c r="H433" s="42">
        <v>4</v>
      </c>
      <c r="I433" s="42">
        <v>0</v>
      </c>
      <c r="J433" s="42">
        <v>1</v>
      </c>
      <c r="K433" s="42">
        <v>3</v>
      </c>
      <c r="L433" s="42">
        <v>1</v>
      </c>
      <c r="M433" s="42">
        <v>8</v>
      </c>
      <c r="N433" s="42">
        <v>1</v>
      </c>
      <c r="O433" s="42">
        <v>0</v>
      </c>
    </row>
    <row r="434" spans="1:15" x14ac:dyDescent="0.25">
      <c r="A434" s="46" t="s">
        <v>438</v>
      </c>
      <c r="B434" s="42">
        <v>1</v>
      </c>
      <c r="C434" s="42">
        <v>1</v>
      </c>
      <c r="D434" s="42">
        <v>0</v>
      </c>
      <c r="E434" s="42">
        <v>11</v>
      </c>
      <c r="F434" s="42">
        <v>2</v>
      </c>
      <c r="G434" s="42">
        <v>0</v>
      </c>
      <c r="H434" s="42">
        <v>0</v>
      </c>
      <c r="I434" s="42">
        <v>0</v>
      </c>
      <c r="J434" s="42">
        <v>2</v>
      </c>
      <c r="K434" s="42">
        <v>0</v>
      </c>
      <c r="L434" s="42">
        <v>2</v>
      </c>
      <c r="M434" s="42">
        <v>3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2</v>
      </c>
      <c r="F436" s="42">
        <v>0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0</v>
      </c>
      <c r="C440" s="42">
        <v>0</v>
      </c>
      <c r="D440" s="42">
        <v>0</v>
      </c>
      <c r="E440" s="42">
        <v>9</v>
      </c>
      <c r="F440" s="42">
        <v>1</v>
      </c>
      <c r="G440" s="42">
        <v>0</v>
      </c>
      <c r="H440" s="42">
        <v>1</v>
      </c>
      <c r="I440" s="42">
        <v>0</v>
      </c>
      <c r="J440" s="42">
        <v>2</v>
      </c>
      <c r="K440" s="42">
        <v>0</v>
      </c>
      <c r="L440" s="42">
        <v>2</v>
      </c>
      <c r="M440" s="42">
        <v>2</v>
      </c>
      <c r="N440" s="42">
        <v>0</v>
      </c>
      <c r="O440" s="42">
        <v>0</v>
      </c>
    </row>
    <row r="441" spans="1:15" x14ac:dyDescent="0.25">
      <c r="A441" s="46" t="s">
        <v>445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1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2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8</v>
      </c>
      <c r="F447" s="42">
        <v>0</v>
      </c>
      <c r="G447" s="42">
        <v>1</v>
      </c>
      <c r="H447" s="42">
        <v>2</v>
      </c>
      <c r="I447" s="42">
        <v>0</v>
      </c>
      <c r="J447" s="42">
        <v>0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0</v>
      </c>
      <c r="C448" s="42">
        <v>0</v>
      </c>
      <c r="D448" s="42">
        <v>0</v>
      </c>
      <c r="E448" s="42">
        <v>16</v>
      </c>
      <c r="F448" s="42">
        <v>2</v>
      </c>
      <c r="G448" s="42">
        <v>0</v>
      </c>
      <c r="H448" s="42">
        <v>1</v>
      </c>
      <c r="I448" s="42">
        <v>0</v>
      </c>
      <c r="J448" s="42">
        <v>3</v>
      </c>
      <c r="K448" s="42">
        <v>2</v>
      </c>
      <c r="L448" s="42">
        <v>2</v>
      </c>
      <c r="M448" s="42">
        <v>0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0</v>
      </c>
      <c r="C449" s="42">
        <v>0</v>
      </c>
      <c r="D449" s="42">
        <v>0</v>
      </c>
      <c r="E449" s="42">
        <v>57</v>
      </c>
      <c r="F449" s="42">
        <v>7</v>
      </c>
      <c r="G449" s="42">
        <v>3</v>
      </c>
      <c r="H449" s="42">
        <v>2</v>
      </c>
      <c r="I449" s="42">
        <v>0</v>
      </c>
      <c r="J449" s="42">
        <v>4</v>
      </c>
      <c r="K449" s="42">
        <v>0</v>
      </c>
      <c r="L449" s="42">
        <v>12</v>
      </c>
      <c r="M449" s="42">
        <v>4</v>
      </c>
      <c r="N449" s="42">
        <v>0</v>
      </c>
      <c r="O449" s="42">
        <v>0</v>
      </c>
    </row>
    <row r="450" spans="1:15" x14ac:dyDescent="0.25">
      <c r="A450" s="46" t="s">
        <v>454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0</v>
      </c>
      <c r="C451" s="42">
        <v>0</v>
      </c>
      <c r="D451" s="42">
        <v>0</v>
      </c>
      <c r="E451" s="42">
        <v>12</v>
      </c>
      <c r="F451" s="42">
        <v>0</v>
      </c>
      <c r="G451" s="42">
        <v>3</v>
      </c>
      <c r="H451" s="42">
        <v>2</v>
      </c>
      <c r="I451" s="42">
        <v>1</v>
      </c>
      <c r="J451" s="42">
        <v>2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1</v>
      </c>
      <c r="C452" s="42">
        <v>1</v>
      </c>
      <c r="D452" s="42">
        <v>0</v>
      </c>
      <c r="E452" s="42">
        <v>5</v>
      </c>
      <c r="F452" s="42">
        <v>0</v>
      </c>
      <c r="G452" s="42">
        <v>0</v>
      </c>
      <c r="H452" s="42">
        <v>1</v>
      </c>
      <c r="I452" s="42">
        <v>0</v>
      </c>
      <c r="J452" s="42">
        <v>0</v>
      </c>
      <c r="K452" s="42">
        <v>0</v>
      </c>
      <c r="L452" s="42">
        <v>0</v>
      </c>
      <c r="M452" s="42">
        <v>3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0</v>
      </c>
      <c r="C453" s="42">
        <v>0</v>
      </c>
      <c r="D453" s="42">
        <v>0</v>
      </c>
      <c r="E453" s="42">
        <v>16</v>
      </c>
      <c r="F453" s="42">
        <v>1</v>
      </c>
      <c r="G453" s="42">
        <v>1</v>
      </c>
      <c r="H453" s="42">
        <v>4</v>
      </c>
      <c r="I453" s="42">
        <v>0</v>
      </c>
      <c r="J453" s="42">
        <v>1</v>
      </c>
      <c r="K453" s="42">
        <v>0</v>
      </c>
      <c r="L453" s="42">
        <v>1</v>
      </c>
      <c r="M453" s="42">
        <v>0</v>
      </c>
      <c r="N453" s="42">
        <v>0</v>
      </c>
      <c r="O453" s="42">
        <v>0</v>
      </c>
    </row>
    <row r="454" spans="1:15" x14ac:dyDescent="0.25">
      <c r="A454" s="46" t="s">
        <v>458</v>
      </c>
      <c r="B454" s="42">
        <v>0</v>
      </c>
      <c r="C454" s="42">
        <v>0</v>
      </c>
      <c r="D454" s="42">
        <v>0</v>
      </c>
      <c r="E454" s="42">
        <v>39</v>
      </c>
      <c r="F454" s="42">
        <v>2</v>
      </c>
      <c r="G454" s="42">
        <v>3</v>
      </c>
      <c r="H454" s="42">
        <v>15</v>
      </c>
      <c r="I454" s="42">
        <v>6</v>
      </c>
      <c r="J454" s="42">
        <v>12</v>
      </c>
      <c r="K454" s="42">
        <v>1</v>
      </c>
      <c r="L454" s="42">
        <v>3</v>
      </c>
      <c r="M454" s="42">
        <v>1</v>
      </c>
      <c r="N454" s="42">
        <v>0</v>
      </c>
      <c r="O454" s="42">
        <v>0</v>
      </c>
    </row>
    <row r="455" spans="1:15" x14ac:dyDescent="0.25">
      <c r="A455" s="46" t="s">
        <v>459</v>
      </c>
      <c r="B455" s="42">
        <v>1</v>
      </c>
      <c r="C455" s="42">
        <v>1</v>
      </c>
      <c r="D455" s="42">
        <v>0</v>
      </c>
      <c r="E455" s="42">
        <v>9</v>
      </c>
      <c r="F455" s="42">
        <v>1</v>
      </c>
      <c r="G455" s="42">
        <v>0</v>
      </c>
      <c r="H455" s="42">
        <v>6</v>
      </c>
      <c r="I455" s="42">
        <v>0</v>
      </c>
      <c r="J455" s="42">
        <v>1</v>
      </c>
      <c r="K455" s="42">
        <v>0</v>
      </c>
      <c r="L455" s="42">
        <v>6</v>
      </c>
      <c r="M455" s="42">
        <v>0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1</v>
      </c>
      <c r="F456" s="42">
        <v>1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1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1</v>
      </c>
      <c r="C457" s="42">
        <v>1</v>
      </c>
      <c r="D457" s="42">
        <v>0</v>
      </c>
      <c r="E457" s="42">
        <v>6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3</v>
      </c>
      <c r="L457" s="42">
        <v>1</v>
      </c>
      <c r="M457" s="42">
        <v>1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0</v>
      </c>
      <c r="C458" s="42">
        <v>0</v>
      </c>
      <c r="D458" s="42">
        <v>0</v>
      </c>
      <c r="E458" s="42">
        <v>14</v>
      </c>
      <c r="F458" s="42">
        <v>4</v>
      </c>
      <c r="G458" s="42">
        <v>2</v>
      </c>
      <c r="H458" s="42">
        <v>2</v>
      </c>
      <c r="I458" s="42">
        <v>0</v>
      </c>
      <c r="J458" s="42">
        <v>0</v>
      </c>
      <c r="K458" s="42">
        <v>3</v>
      </c>
      <c r="L458" s="42">
        <v>1</v>
      </c>
      <c r="M458" s="42">
        <v>3</v>
      </c>
      <c r="N458" s="42">
        <v>0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21</v>
      </c>
      <c r="F459" s="42">
        <v>2</v>
      </c>
      <c r="G459" s="42">
        <v>0</v>
      </c>
      <c r="H459" s="42">
        <v>2</v>
      </c>
      <c r="I459" s="42">
        <v>1</v>
      </c>
      <c r="J459" s="42">
        <v>2</v>
      </c>
      <c r="K459" s="42">
        <v>2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1</v>
      </c>
      <c r="C460" s="42">
        <v>1</v>
      </c>
      <c r="D460" s="42">
        <v>0</v>
      </c>
      <c r="E460" s="42">
        <v>26</v>
      </c>
      <c r="F460" s="42">
        <v>0</v>
      </c>
      <c r="G460" s="42">
        <v>2</v>
      </c>
      <c r="H460" s="42">
        <v>7</v>
      </c>
      <c r="I460" s="42">
        <v>1</v>
      </c>
      <c r="J460" s="42">
        <v>7</v>
      </c>
      <c r="K460" s="42">
        <v>0</v>
      </c>
      <c r="L460" s="42">
        <v>3</v>
      </c>
      <c r="M460" s="42">
        <v>1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0</v>
      </c>
      <c r="C462" s="42">
        <v>0</v>
      </c>
      <c r="D462" s="42">
        <v>0</v>
      </c>
      <c r="E462" s="42">
        <v>3</v>
      </c>
      <c r="F462" s="42">
        <v>1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1</v>
      </c>
      <c r="C464" s="42">
        <v>1</v>
      </c>
      <c r="D464" s="42">
        <v>0</v>
      </c>
      <c r="E464" s="42">
        <v>43</v>
      </c>
      <c r="F464" s="42">
        <v>2</v>
      </c>
      <c r="G464" s="42">
        <v>7</v>
      </c>
      <c r="H464" s="42">
        <v>9</v>
      </c>
      <c r="I464" s="42">
        <v>0</v>
      </c>
      <c r="J464" s="42">
        <v>7</v>
      </c>
      <c r="K464" s="42">
        <v>0</v>
      </c>
      <c r="L464" s="42">
        <v>6</v>
      </c>
      <c r="M464" s="42">
        <v>10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6</v>
      </c>
      <c r="C465" s="42">
        <v>6</v>
      </c>
      <c r="D465" s="42">
        <v>0</v>
      </c>
      <c r="E465" s="42">
        <v>103</v>
      </c>
      <c r="F465" s="42">
        <v>2</v>
      </c>
      <c r="G465" s="42">
        <v>6</v>
      </c>
      <c r="H465" s="42">
        <v>20</v>
      </c>
      <c r="I465" s="42">
        <v>4</v>
      </c>
      <c r="J465" s="42">
        <v>15</v>
      </c>
      <c r="K465" s="42">
        <v>2</v>
      </c>
      <c r="L465" s="42">
        <v>3</v>
      </c>
      <c r="M465" s="42">
        <v>13</v>
      </c>
      <c r="N465" s="42">
        <v>0</v>
      </c>
      <c r="O465" s="42">
        <v>0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2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0</v>
      </c>
      <c r="C468" s="42">
        <v>0</v>
      </c>
      <c r="D468" s="42">
        <v>0</v>
      </c>
      <c r="E468" s="42">
        <v>10</v>
      </c>
      <c r="F468" s="42">
        <v>0</v>
      </c>
      <c r="G468" s="42">
        <v>1</v>
      </c>
      <c r="H468" s="42">
        <v>2</v>
      </c>
      <c r="I468" s="42">
        <v>1</v>
      </c>
      <c r="J468" s="42">
        <v>6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0</v>
      </c>
      <c r="C469" s="42">
        <v>0</v>
      </c>
      <c r="D469" s="42">
        <v>0</v>
      </c>
      <c r="E469" s="42">
        <v>15</v>
      </c>
      <c r="F469" s="42">
        <v>1</v>
      </c>
      <c r="G469" s="42">
        <v>1</v>
      </c>
      <c r="H469" s="42">
        <v>1</v>
      </c>
      <c r="I469" s="42">
        <v>0</v>
      </c>
      <c r="J469" s="42">
        <v>5</v>
      </c>
      <c r="K469" s="42">
        <v>0</v>
      </c>
      <c r="L469" s="42">
        <v>3</v>
      </c>
      <c r="M469" s="42">
        <v>3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0</v>
      </c>
      <c r="C470" s="42">
        <v>0</v>
      </c>
      <c r="D470" s="42">
        <v>0</v>
      </c>
      <c r="E470" s="42">
        <v>7</v>
      </c>
      <c r="F470" s="42">
        <v>0</v>
      </c>
      <c r="G470" s="42">
        <v>2</v>
      </c>
      <c r="H470" s="42">
        <v>0</v>
      </c>
      <c r="I470" s="42">
        <v>0</v>
      </c>
      <c r="J470" s="42">
        <v>3</v>
      </c>
      <c r="K470" s="42">
        <v>0</v>
      </c>
      <c r="L470" s="42">
        <v>2</v>
      </c>
      <c r="M470" s="42">
        <v>2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1</v>
      </c>
      <c r="C473" s="42">
        <v>1</v>
      </c>
      <c r="D473" s="42">
        <v>0</v>
      </c>
      <c r="E473" s="42">
        <v>14</v>
      </c>
      <c r="F473" s="42">
        <v>0</v>
      </c>
      <c r="G473" s="42">
        <v>3</v>
      </c>
      <c r="H473" s="42">
        <v>1</v>
      </c>
      <c r="I473" s="42">
        <v>1</v>
      </c>
      <c r="J473" s="42">
        <v>3</v>
      </c>
      <c r="K473" s="42">
        <v>1</v>
      </c>
      <c r="L473" s="42">
        <v>1</v>
      </c>
      <c r="M473" s="42">
        <v>4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2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1</v>
      </c>
      <c r="C475" s="42">
        <v>1</v>
      </c>
      <c r="D475" s="42">
        <v>1</v>
      </c>
      <c r="E475" s="42">
        <v>18</v>
      </c>
      <c r="F475" s="42">
        <v>1</v>
      </c>
      <c r="G475" s="42">
        <v>0</v>
      </c>
      <c r="H475" s="42">
        <v>3</v>
      </c>
      <c r="I475" s="42">
        <v>2</v>
      </c>
      <c r="J475" s="42">
        <v>3</v>
      </c>
      <c r="K475" s="42">
        <v>2</v>
      </c>
      <c r="L475" s="42">
        <v>4</v>
      </c>
      <c r="M475" s="42">
        <v>3</v>
      </c>
      <c r="N475" s="42">
        <v>1</v>
      </c>
      <c r="O475" s="42">
        <v>0</v>
      </c>
    </row>
    <row r="476" spans="1:15" x14ac:dyDescent="0.25">
      <c r="A476" s="46" t="s">
        <v>480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1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3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2</v>
      </c>
      <c r="F478" s="42">
        <v>2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1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0</v>
      </c>
      <c r="C479" s="42">
        <v>0</v>
      </c>
      <c r="D479" s="42">
        <v>0</v>
      </c>
      <c r="E479" s="42">
        <v>30</v>
      </c>
      <c r="F479" s="42">
        <v>1</v>
      </c>
      <c r="G479" s="42">
        <v>0</v>
      </c>
      <c r="H479" s="42">
        <v>4</v>
      </c>
      <c r="I479" s="42">
        <v>0</v>
      </c>
      <c r="J479" s="42">
        <v>1</v>
      </c>
      <c r="K479" s="42">
        <v>1</v>
      </c>
      <c r="L479" s="42">
        <v>5</v>
      </c>
      <c r="M479" s="42">
        <v>3</v>
      </c>
      <c r="N479" s="42">
        <v>0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3</v>
      </c>
      <c r="F481" s="42">
        <v>1</v>
      </c>
      <c r="G481" s="42">
        <v>0</v>
      </c>
      <c r="H481" s="42">
        <v>0</v>
      </c>
      <c r="I481" s="42">
        <v>0</v>
      </c>
      <c r="J481" s="42">
        <v>2</v>
      </c>
      <c r="K481" s="42">
        <v>2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2</v>
      </c>
      <c r="F483" s="42">
        <v>0</v>
      </c>
      <c r="G483" s="42">
        <v>0</v>
      </c>
      <c r="H483" s="42">
        <v>1</v>
      </c>
      <c r="I483" s="42">
        <v>0</v>
      </c>
      <c r="J483" s="42">
        <v>0</v>
      </c>
      <c r="K483" s="42">
        <v>0</v>
      </c>
      <c r="L483" s="42">
        <v>0</v>
      </c>
      <c r="M483" s="42">
        <v>1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2</v>
      </c>
      <c r="C486" s="42">
        <v>2</v>
      </c>
      <c r="D486" s="42">
        <v>0</v>
      </c>
      <c r="E486" s="42">
        <v>138</v>
      </c>
      <c r="F486" s="42">
        <v>12</v>
      </c>
      <c r="G486" s="42">
        <v>5</v>
      </c>
      <c r="H486" s="42">
        <v>44</v>
      </c>
      <c r="I486" s="42">
        <v>1</v>
      </c>
      <c r="J486" s="42">
        <v>12</v>
      </c>
      <c r="K486" s="42">
        <v>5</v>
      </c>
      <c r="L486" s="42">
        <v>14</v>
      </c>
      <c r="M486" s="42">
        <v>9</v>
      </c>
      <c r="N486" s="42">
        <v>0</v>
      </c>
      <c r="O486" s="42">
        <v>0</v>
      </c>
    </row>
    <row r="487" spans="1:15" x14ac:dyDescent="0.25">
      <c r="A487" s="46" t="s">
        <v>491</v>
      </c>
      <c r="B487" s="42">
        <v>1</v>
      </c>
      <c r="C487" s="42">
        <v>1</v>
      </c>
      <c r="D487" s="42">
        <v>0</v>
      </c>
      <c r="E487" s="42">
        <v>69</v>
      </c>
      <c r="F487" s="42">
        <v>2</v>
      </c>
      <c r="G487" s="42">
        <v>3</v>
      </c>
      <c r="H487" s="42">
        <v>15</v>
      </c>
      <c r="I487" s="42">
        <v>1</v>
      </c>
      <c r="J487" s="42">
        <v>18</v>
      </c>
      <c r="K487" s="42">
        <v>3</v>
      </c>
      <c r="L487" s="42">
        <v>13</v>
      </c>
      <c r="M487" s="42">
        <v>8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6</v>
      </c>
      <c r="F488" s="42">
        <v>0</v>
      </c>
      <c r="G488" s="42">
        <v>2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0</v>
      </c>
      <c r="C489" s="42">
        <v>0</v>
      </c>
      <c r="D489" s="42">
        <v>0</v>
      </c>
      <c r="E489" s="42">
        <v>6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4</v>
      </c>
      <c r="M489" s="42">
        <v>1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1</v>
      </c>
      <c r="C492" s="42">
        <v>1</v>
      </c>
      <c r="D492" s="42">
        <v>0</v>
      </c>
      <c r="E492" s="42">
        <v>58</v>
      </c>
      <c r="F492" s="42">
        <v>2</v>
      </c>
      <c r="G492" s="42">
        <v>9</v>
      </c>
      <c r="H492" s="42">
        <v>8</v>
      </c>
      <c r="I492" s="42">
        <v>3</v>
      </c>
      <c r="J492" s="42">
        <v>8</v>
      </c>
      <c r="K492" s="42">
        <v>2</v>
      </c>
      <c r="L492" s="42">
        <v>5</v>
      </c>
      <c r="M492" s="42">
        <v>12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1</v>
      </c>
      <c r="C493" s="42">
        <v>1</v>
      </c>
      <c r="D493" s="42">
        <v>0</v>
      </c>
      <c r="E493" s="42">
        <v>35</v>
      </c>
      <c r="F493" s="42">
        <v>3</v>
      </c>
      <c r="G493" s="42">
        <v>3</v>
      </c>
      <c r="H493" s="42">
        <v>4</v>
      </c>
      <c r="I493" s="42">
        <v>1</v>
      </c>
      <c r="J493" s="42">
        <v>6</v>
      </c>
      <c r="K493" s="42">
        <v>2</v>
      </c>
      <c r="L493" s="42">
        <v>1</v>
      </c>
      <c r="M493" s="42">
        <v>1</v>
      </c>
      <c r="N493" s="42">
        <v>0</v>
      </c>
      <c r="O493" s="42">
        <v>0</v>
      </c>
    </row>
    <row r="494" spans="1:15" x14ac:dyDescent="0.25">
      <c r="A494" s="46" t="s">
        <v>498</v>
      </c>
      <c r="B494" s="42">
        <v>0</v>
      </c>
      <c r="C494" s="42">
        <v>0</v>
      </c>
      <c r="D494" s="42">
        <v>0</v>
      </c>
      <c r="E494" s="42">
        <v>21</v>
      </c>
      <c r="F494" s="42">
        <v>0</v>
      </c>
      <c r="G494" s="42">
        <v>0</v>
      </c>
      <c r="H494" s="42">
        <v>4</v>
      </c>
      <c r="I494" s="42">
        <v>0</v>
      </c>
      <c r="J494" s="42">
        <v>4</v>
      </c>
      <c r="K494" s="42">
        <v>2</v>
      </c>
      <c r="L494" s="42">
        <v>4</v>
      </c>
      <c r="M494" s="42">
        <v>3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5</v>
      </c>
      <c r="C497" s="42">
        <v>5</v>
      </c>
      <c r="D497" s="42">
        <v>0</v>
      </c>
      <c r="E497" s="42">
        <v>168</v>
      </c>
      <c r="F497" s="42">
        <v>10</v>
      </c>
      <c r="G497" s="42">
        <v>21</v>
      </c>
      <c r="H497" s="42">
        <v>262</v>
      </c>
      <c r="I497" s="42">
        <v>79</v>
      </c>
      <c r="J497" s="42">
        <v>33</v>
      </c>
      <c r="K497" s="42">
        <v>10</v>
      </c>
      <c r="L497" s="42">
        <v>5</v>
      </c>
      <c r="M497" s="42">
        <v>31</v>
      </c>
      <c r="N497" s="42">
        <v>0</v>
      </c>
      <c r="O497" s="42">
        <v>0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3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1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1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2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1</v>
      </c>
      <c r="K507" s="42">
        <v>2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1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28</v>
      </c>
      <c r="F509" s="42">
        <v>1</v>
      </c>
      <c r="G509" s="42">
        <v>2</v>
      </c>
      <c r="H509" s="42">
        <v>3</v>
      </c>
      <c r="I509" s="42">
        <v>0</v>
      </c>
      <c r="J509" s="42">
        <v>4</v>
      </c>
      <c r="K509" s="42">
        <v>2</v>
      </c>
      <c r="L509" s="42">
        <v>3</v>
      </c>
      <c r="M509" s="42">
        <v>2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140</v>
      </c>
      <c r="C510" s="43">
        <v>155</v>
      </c>
      <c r="D510" s="43">
        <v>5</v>
      </c>
      <c r="E510" s="43">
        <v>10190</v>
      </c>
      <c r="F510" s="43">
        <v>420</v>
      </c>
      <c r="G510" s="43">
        <v>1133</v>
      </c>
      <c r="H510" s="43">
        <v>5842</v>
      </c>
      <c r="I510" s="43">
        <v>1011</v>
      </c>
      <c r="J510" s="43">
        <v>2285</v>
      </c>
      <c r="K510" s="43">
        <v>564</v>
      </c>
      <c r="L510" s="43">
        <v>1044</v>
      </c>
      <c r="M510" s="43">
        <v>1095</v>
      </c>
      <c r="N510" s="43">
        <v>6</v>
      </c>
      <c r="O510" s="43">
        <v>1</v>
      </c>
    </row>
    <row r="512" spans="1:15" x14ac:dyDescent="0.25">
      <c r="A512" s="87" t="str">
        <f>JAN!A512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A12" sqref="A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566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t="s">
        <v>517</v>
      </c>
      <c r="B8" s="41" t="s">
        <v>529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3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2</v>
      </c>
      <c r="H15" s="42">
        <v>1</v>
      </c>
      <c r="I15" s="42">
        <v>0</v>
      </c>
      <c r="J15" s="42">
        <v>3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2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1</v>
      </c>
      <c r="C18" s="42">
        <v>1</v>
      </c>
      <c r="D18" s="42">
        <v>0</v>
      </c>
      <c r="E18" s="42">
        <v>71</v>
      </c>
      <c r="F18" s="42">
        <v>14</v>
      </c>
      <c r="G18" s="42">
        <v>4</v>
      </c>
      <c r="H18" s="42">
        <v>10</v>
      </c>
      <c r="I18" s="42">
        <v>1</v>
      </c>
      <c r="J18" s="42">
        <v>10</v>
      </c>
      <c r="K18" s="42">
        <v>8</v>
      </c>
      <c r="L18" s="42">
        <v>6</v>
      </c>
      <c r="M18" s="42">
        <v>7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0</v>
      </c>
      <c r="C21" s="42">
        <v>0</v>
      </c>
      <c r="D21" s="42">
        <v>0</v>
      </c>
      <c r="E21" s="42">
        <v>7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8</v>
      </c>
      <c r="C24" s="42">
        <v>8</v>
      </c>
      <c r="D24" s="42">
        <v>1</v>
      </c>
      <c r="E24" s="42">
        <v>113</v>
      </c>
      <c r="F24" s="42">
        <v>3</v>
      </c>
      <c r="G24" s="42">
        <v>23</v>
      </c>
      <c r="H24" s="42">
        <v>272</v>
      </c>
      <c r="I24" s="42">
        <v>47</v>
      </c>
      <c r="J24" s="42">
        <v>34</v>
      </c>
      <c r="K24" s="42">
        <v>8</v>
      </c>
      <c r="L24" s="42">
        <v>4</v>
      </c>
      <c r="M24" s="42">
        <v>30</v>
      </c>
      <c r="N24" s="42">
        <v>1</v>
      </c>
      <c r="O24" s="42">
        <v>0</v>
      </c>
    </row>
    <row r="25" spans="1:15" x14ac:dyDescent="0.25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2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7</v>
      </c>
      <c r="F28" s="42">
        <v>1</v>
      </c>
      <c r="G28" s="42">
        <v>0</v>
      </c>
      <c r="H28" s="42">
        <v>0</v>
      </c>
      <c r="I28" s="42">
        <v>1</v>
      </c>
      <c r="J28" s="42">
        <v>1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0</v>
      </c>
      <c r="H29" s="42">
        <v>0</v>
      </c>
      <c r="I29" s="42">
        <v>0</v>
      </c>
      <c r="J29" s="42">
        <v>4</v>
      </c>
      <c r="K29" s="42">
        <v>0</v>
      </c>
      <c r="L29" s="42">
        <v>0</v>
      </c>
      <c r="M29" s="42">
        <v>3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7</v>
      </c>
      <c r="F30" s="42">
        <v>4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0</v>
      </c>
      <c r="G31" s="42">
        <v>0</v>
      </c>
      <c r="H31" s="42">
        <v>0</v>
      </c>
      <c r="I31" s="42">
        <v>1</v>
      </c>
      <c r="J31" s="42">
        <v>2</v>
      </c>
      <c r="K31" s="42">
        <v>0</v>
      </c>
      <c r="L31" s="42">
        <v>1</v>
      </c>
      <c r="M31" s="42">
        <v>2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1</v>
      </c>
      <c r="C33" s="42">
        <v>2</v>
      </c>
      <c r="D33" s="42">
        <v>0</v>
      </c>
      <c r="E33" s="42">
        <v>11</v>
      </c>
      <c r="F33" s="42">
        <v>0</v>
      </c>
      <c r="G33" s="42">
        <v>0</v>
      </c>
      <c r="H33" s="42">
        <v>1</v>
      </c>
      <c r="I33" s="42">
        <v>0</v>
      </c>
      <c r="J33" s="42">
        <v>7</v>
      </c>
      <c r="K33" s="42">
        <v>1</v>
      </c>
      <c r="L33" s="42">
        <v>3</v>
      </c>
      <c r="M33" s="42">
        <v>1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0</v>
      </c>
      <c r="C35" s="42">
        <v>0</v>
      </c>
      <c r="D35" s="42">
        <v>0</v>
      </c>
      <c r="E35" s="42">
        <v>33</v>
      </c>
      <c r="F35" s="42">
        <v>1</v>
      </c>
      <c r="G35" s="42">
        <v>0</v>
      </c>
      <c r="H35" s="42">
        <v>1</v>
      </c>
      <c r="I35" s="42">
        <v>0</v>
      </c>
      <c r="J35" s="42">
        <v>2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1</v>
      </c>
      <c r="G36" s="42">
        <v>1</v>
      </c>
      <c r="H36" s="42">
        <v>1</v>
      </c>
      <c r="I36" s="42">
        <v>1</v>
      </c>
      <c r="J36" s="42">
        <v>0</v>
      </c>
      <c r="K36" s="42">
        <v>1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14</v>
      </c>
      <c r="F37" s="42">
        <v>1</v>
      </c>
      <c r="G37" s="42">
        <v>1</v>
      </c>
      <c r="H37" s="42">
        <v>4</v>
      </c>
      <c r="I37" s="42">
        <v>1</v>
      </c>
      <c r="J37" s="42">
        <v>4</v>
      </c>
      <c r="K37" s="42">
        <v>1</v>
      </c>
      <c r="L37" s="42">
        <v>8</v>
      </c>
      <c r="M37" s="42">
        <v>3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0</v>
      </c>
      <c r="C38" s="42">
        <v>0</v>
      </c>
      <c r="D38" s="42">
        <v>0</v>
      </c>
      <c r="E38" s="42">
        <v>18</v>
      </c>
      <c r="F38" s="42">
        <v>4</v>
      </c>
      <c r="G38" s="42">
        <v>2</v>
      </c>
      <c r="H38" s="42">
        <v>1</v>
      </c>
      <c r="I38" s="42">
        <v>0</v>
      </c>
      <c r="J38" s="42">
        <v>5</v>
      </c>
      <c r="K38" s="42">
        <v>1</v>
      </c>
      <c r="L38" s="42">
        <v>1</v>
      </c>
      <c r="M38" s="42">
        <v>5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1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1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1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0</v>
      </c>
      <c r="C42" s="42">
        <v>0</v>
      </c>
      <c r="D42" s="42">
        <v>0</v>
      </c>
      <c r="E42" s="42">
        <v>136</v>
      </c>
      <c r="F42" s="42">
        <v>11</v>
      </c>
      <c r="G42" s="42">
        <v>11</v>
      </c>
      <c r="H42" s="42">
        <v>11</v>
      </c>
      <c r="I42" s="42">
        <v>0</v>
      </c>
      <c r="J42" s="42">
        <v>15</v>
      </c>
      <c r="K42" s="42">
        <v>18</v>
      </c>
      <c r="L42" s="42">
        <v>19</v>
      </c>
      <c r="M42" s="42">
        <v>19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1</v>
      </c>
      <c r="C43" s="42">
        <v>1</v>
      </c>
      <c r="D43" s="42">
        <v>0</v>
      </c>
      <c r="E43" s="42">
        <v>9</v>
      </c>
      <c r="F43" s="42">
        <v>1</v>
      </c>
      <c r="G43" s="42">
        <v>1</v>
      </c>
      <c r="H43" s="42">
        <v>4</v>
      </c>
      <c r="I43" s="42">
        <v>1</v>
      </c>
      <c r="J43" s="42">
        <v>3</v>
      </c>
      <c r="K43" s="42">
        <v>0</v>
      </c>
      <c r="L43" s="42">
        <v>0</v>
      </c>
      <c r="M43" s="42">
        <v>5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3</v>
      </c>
      <c r="I45" s="42">
        <v>0</v>
      </c>
      <c r="J45" s="42">
        <v>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1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10</v>
      </c>
      <c r="F48" s="42">
        <v>4</v>
      </c>
      <c r="G48" s="42">
        <v>0</v>
      </c>
      <c r="H48" s="42">
        <v>1</v>
      </c>
      <c r="I48" s="42">
        <v>0</v>
      </c>
      <c r="J48" s="42">
        <v>0</v>
      </c>
      <c r="K48" s="42">
        <v>1</v>
      </c>
      <c r="L48" s="42">
        <v>2</v>
      </c>
      <c r="M48" s="42">
        <v>1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0</v>
      </c>
      <c r="C49" s="42">
        <v>0</v>
      </c>
      <c r="D49" s="42">
        <v>0</v>
      </c>
      <c r="E49" s="42">
        <v>18</v>
      </c>
      <c r="F49" s="42">
        <v>1</v>
      </c>
      <c r="G49" s="42">
        <v>0</v>
      </c>
      <c r="H49" s="42">
        <v>2</v>
      </c>
      <c r="I49" s="42">
        <v>0</v>
      </c>
      <c r="J49" s="42">
        <v>1</v>
      </c>
      <c r="K49" s="42">
        <v>1</v>
      </c>
      <c r="L49" s="42">
        <v>1</v>
      </c>
      <c r="M49" s="42">
        <v>1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0</v>
      </c>
      <c r="C53" s="42">
        <v>0</v>
      </c>
      <c r="D53" s="42">
        <v>0</v>
      </c>
      <c r="E53" s="42">
        <v>11</v>
      </c>
      <c r="F53" s="42">
        <v>2</v>
      </c>
      <c r="G53" s="42">
        <v>0</v>
      </c>
      <c r="H53" s="42">
        <v>0</v>
      </c>
      <c r="I53" s="42">
        <v>0</v>
      </c>
      <c r="J53" s="42">
        <v>5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2</v>
      </c>
      <c r="C55" s="42">
        <v>2</v>
      </c>
      <c r="D55" s="42">
        <v>1</v>
      </c>
      <c r="E55" s="42">
        <v>92</v>
      </c>
      <c r="F55" s="42">
        <v>1</v>
      </c>
      <c r="G55" s="42">
        <v>17</v>
      </c>
      <c r="H55" s="42">
        <v>22</v>
      </c>
      <c r="I55" s="42">
        <v>3</v>
      </c>
      <c r="J55" s="42">
        <v>35</v>
      </c>
      <c r="K55" s="42">
        <v>5</v>
      </c>
      <c r="L55" s="42">
        <v>16</v>
      </c>
      <c r="M55" s="42">
        <v>12</v>
      </c>
      <c r="N55" s="42">
        <v>1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4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3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0</v>
      </c>
      <c r="C61" s="42">
        <v>0</v>
      </c>
      <c r="D61" s="42">
        <v>0</v>
      </c>
      <c r="E61" s="42">
        <v>20</v>
      </c>
      <c r="F61" s="42">
        <v>2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3</v>
      </c>
      <c r="M61" s="42">
        <v>1</v>
      </c>
      <c r="N61" s="42">
        <v>0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3</v>
      </c>
      <c r="K62" s="42">
        <v>0</v>
      </c>
      <c r="L62" s="42">
        <v>3</v>
      </c>
      <c r="M62" s="42">
        <v>1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0</v>
      </c>
      <c r="C64" s="42">
        <v>0</v>
      </c>
      <c r="D64" s="42">
        <v>0</v>
      </c>
      <c r="E64" s="42">
        <v>8</v>
      </c>
      <c r="F64" s="42">
        <v>0</v>
      </c>
      <c r="G64" s="42">
        <v>1</v>
      </c>
      <c r="H64" s="42">
        <v>0</v>
      </c>
      <c r="I64" s="42">
        <v>0</v>
      </c>
      <c r="J64" s="42">
        <v>2</v>
      </c>
      <c r="K64" s="42">
        <v>0</v>
      </c>
      <c r="L64" s="42">
        <v>4</v>
      </c>
      <c r="M64" s="42">
        <v>0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0</v>
      </c>
      <c r="H65" s="42">
        <v>3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0</v>
      </c>
      <c r="C66" s="42">
        <v>0</v>
      </c>
      <c r="D66" s="42">
        <v>0</v>
      </c>
      <c r="E66" s="42">
        <v>7</v>
      </c>
      <c r="F66" s="42">
        <v>4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1</v>
      </c>
      <c r="C70" s="42">
        <v>2</v>
      </c>
      <c r="D70" s="42">
        <v>0</v>
      </c>
      <c r="E70" s="42">
        <v>17</v>
      </c>
      <c r="F70" s="42">
        <v>2</v>
      </c>
      <c r="G70" s="42">
        <v>0</v>
      </c>
      <c r="H70" s="42">
        <v>7</v>
      </c>
      <c r="I70" s="42">
        <v>0</v>
      </c>
      <c r="J70" s="42">
        <v>2</v>
      </c>
      <c r="K70" s="42">
        <v>1</v>
      </c>
      <c r="L70" s="42">
        <v>6</v>
      </c>
      <c r="M70" s="42">
        <v>1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0</v>
      </c>
      <c r="C71" s="42">
        <v>0</v>
      </c>
      <c r="D71" s="42">
        <v>0</v>
      </c>
      <c r="E71" s="42">
        <v>29</v>
      </c>
      <c r="F71" s="42">
        <v>2</v>
      </c>
      <c r="G71" s="42">
        <v>0</v>
      </c>
      <c r="H71" s="42">
        <v>1</v>
      </c>
      <c r="I71" s="42">
        <v>0</v>
      </c>
      <c r="J71" s="42">
        <v>5</v>
      </c>
      <c r="K71" s="42">
        <v>2</v>
      </c>
      <c r="L71" s="42">
        <v>8</v>
      </c>
      <c r="M71" s="42">
        <v>1</v>
      </c>
      <c r="N71" s="42">
        <v>0</v>
      </c>
      <c r="O71" s="42">
        <v>0</v>
      </c>
    </row>
    <row r="72" spans="1:15" x14ac:dyDescent="0.2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2</v>
      </c>
      <c r="I72" s="42">
        <v>0</v>
      </c>
      <c r="J72" s="42">
        <v>3</v>
      </c>
      <c r="K72" s="42">
        <v>0</v>
      </c>
      <c r="L72" s="42">
        <v>2</v>
      </c>
      <c r="M72" s="42">
        <v>1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0</v>
      </c>
      <c r="C73" s="42">
        <v>0</v>
      </c>
      <c r="D73" s="42">
        <v>0</v>
      </c>
      <c r="E73" s="42">
        <v>85</v>
      </c>
      <c r="F73" s="42">
        <v>12</v>
      </c>
      <c r="G73" s="42">
        <v>9</v>
      </c>
      <c r="H73" s="42">
        <v>13</v>
      </c>
      <c r="I73" s="42">
        <v>1</v>
      </c>
      <c r="J73" s="42">
        <v>10</v>
      </c>
      <c r="K73" s="42">
        <v>3</v>
      </c>
      <c r="L73" s="42">
        <v>14</v>
      </c>
      <c r="M73" s="42">
        <v>3</v>
      </c>
      <c r="N73" s="42">
        <v>0</v>
      </c>
      <c r="O73" s="42">
        <v>1</v>
      </c>
    </row>
    <row r="74" spans="1:15" x14ac:dyDescent="0.25">
      <c r="A74" s="46" t="s">
        <v>79</v>
      </c>
      <c r="B74" s="42">
        <v>3</v>
      </c>
      <c r="C74" s="42">
        <v>3</v>
      </c>
      <c r="D74" s="42">
        <v>0</v>
      </c>
      <c r="E74" s="42">
        <v>106</v>
      </c>
      <c r="F74" s="42">
        <v>0</v>
      </c>
      <c r="G74" s="42">
        <v>20</v>
      </c>
      <c r="H74" s="42">
        <v>127</v>
      </c>
      <c r="I74" s="42">
        <v>16</v>
      </c>
      <c r="J74" s="42">
        <v>48</v>
      </c>
      <c r="K74" s="42">
        <v>3</v>
      </c>
      <c r="L74" s="42">
        <v>24</v>
      </c>
      <c r="M74" s="42">
        <v>25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1</v>
      </c>
      <c r="C76" s="42">
        <v>1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0</v>
      </c>
      <c r="C77" s="42">
        <v>0</v>
      </c>
      <c r="D77" s="42">
        <v>0</v>
      </c>
      <c r="E77" s="42">
        <v>8</v>
      </c>
      <c r="F77" s="42">
        <v>1</v>
      </c>
      <c r="G77" s="42">
        <v>1</v>
      </c>
      <c r="H77" s="42">
        <v>0</v>
      </c>
      <c r="I77" s="42">
        <v>0</v>
      </c>
      <c r="J77" s="42">
        <v>1</v>
      </c>
      <c r="K77" s="42">
        <v>1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1</v>
      </c>
      <c r="C78" s="42">
        <v>1</v>
      </c>
      <c r="D78" s="42">
        <v>0</v>
      </c>
      <c r="E78" s="42">
        <v>69</v>
      </c>
      <c r="F78" s="42">
        <v>7</v>
      </c>
      <c r="G78" s="42">
        <v>9</v>
      </c>
      <c r="H78" s="42">
        <v>10</v>
      </c>
      <c r="I78" s="42">
        <v>2</v>
      </c>
      <c r="J78" s="42">
        <v>9</v>
      </c>
      <c r="K78" s="42">
        <v>4</v>
      </c>
      <c r="L78" s="42">
        <v>6</v>
      </c>
      <c r="M78" s="42">
        <v>4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1</v>
      </c>
      <c r="M80" s="42">
        <v>2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2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6</v>
      </c>
      <c r="F83" s="42">
        <v>0</v>
      </c>
      <c r="G83" s="42">
        <v>1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0</v>
      </c>
      <c r="C84" s="42">
        <v>0</v>
      </c>
      <c r="D84" s="42">
        <v>0</v>
      </c>
      <c r="E84" s="42">
        <v>74</v>
      </c>
      <c r="F84" s="42">
        <v>0</v>
      </c>
      <c r="G84" s="42">
        <v>6</v>
      </c>
      <c r="H84" s="42">
        <v>47</v>
      </c>
      <c r="I84" s="42">
        <v>9</v>
      </c>
      <c r="J84" s="42">
        <v>19</v>
      </c>
      <c r="K84" s="42">
        <v>1</v>
      </c>
      <c r="L84" s="42">
        <v>6</v>
      </c>
      <c r="M84" s="42">
        <v>3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2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0</v>
      </c>
      <c r="C87" s="42">
        <v>0</v>
      </c>
      <c r="D87" s="42">
        <v>0</v>
      </c>
      <c r="E87" s="42">
        <v>25</v>
      </c>
      <c r="F87" s="42">
        <v>7</v>
      </c>
      <c r="G87" s="42">
        <v>1</v>
      </c>
      <c r="H87" s="42">
        <v>4</v>
      </c>
      <c r="I87" s="42">
        <v>3</v>
      </c>
      <c r="J87" s="42">
        <v>6</v>
      </c>
      <c r="K87" s="42">
        <v>6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4</v>
      </c>
      <c r="G89" s="42">
        <v>1</v>
      </c>
      <c r="H89" s="42">
        <v>1</v>
      </c>
      <c r="I89" s="42">
        <v>0</v>
      </c>
      <c r="J89" s="42">
        <v>2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1</v>
      </c>
      <c r="C90" s="42">
        <v>1</v>
      </c>
      <c r="D90" s="42">
        <v>0</v>
      </c>
      <c r="E90" s="42">
        <v>45</v>
      </c>
      <c r="F90" s="42">
        <v>0</v>
      </c>
      <c r="G90" s="42">
        <v>1</v>
      </c>
      <c r="H90" s="42">
        <v>2</v>
      </c>
      <c r="I90" s="42">
        <v>1</v>
      </c>
      <c r="J90" s="42">
        <v>8</v>
      </c>
      <c r="K90" s="42">
        <v>3</v>
      </c>
      <c r="L90" s="42">
        <v>13</v>
      </c>
      <c r="M90" s="42">
        <v>2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0</v>
      </c>
      <c r="C91" s="42">
        <v>0</v>
      </c>
      <c r="D91" s="42">
        <v>0</v>
      </c>
      <c r="E91" s="42">
        <v>36</v>
      </c>
      <c r="F91" s="42">
        <v>8</v>
      </c>
      <c r="G91" s="42">
        <v>0</v>
      </c>
      <c r="H91" s="42">
        <v>2</v>
      </c>
      <c r="I91" s="42">
        <v>0</v>
      </c>
      <c r="J91" s="42">
        <v>2</v>
      </c>
      <c r="K91" s="42">
        <v>3</v>
      </c>
      <c r="L91" s="42">
        <v>0</v>
      </c>
      <c r="M91" s="42">
        <v>1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5</v>
      </c>
      <c r="C92" s="42">
        <v>7</v>
      </c>
      <c r="D92" s="42">
        <v>0</v>
      </c>
      <c r="E92" s="42">
        <v>381</v>
      </c>
      <c r="F92" s="42">
        <v>3</v>
      </c>
      <c r="G92" s="42">
        <v>62</v>
      </c>
      <c r="H92" s="42">
        <v>414</v>
      </c>
      <c r="I92" s="42">
        <v>51</v>
      </c>
      <c r="J92" s="42">
        <v>70</v>
      </c>
      <c r="K92" s="42">
        <v>14</v>
      </c>
      <c r="L92" s="42">
        <v>43</v>
      </c>
      <c r="M92" s="42">
        <v>46</v>
      </c>
      <c r="N92" s="42">
        <v>0</v>
      </c>
      <c r="O92" s="42">
        <v>0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0</v>
      </c>
      <c r="C95" s="42">
        <v>0</v>
      </c>
      <c r="D95" s="42">
        <v>0</v>
      </c>
      <c r="E95" s="42">
        <v>84</v>
      </c>
      <c r="F95" s="42">
        <v>0</v>
      </c>
      <c r="G95" s="42">
        <v>9</v>
      </c>
      <c r="H95" s="42">
        <v>19</v>
      </c>
      <c r="I95" s="42">
        <v>3</v>
      </c>
      <c r="J95" s="42">
        <v>24</v>
      </c>
      <c r="K95" s="42">
        <v>5</v>
      </c>
      <c r="L95" s="42">
        <v>1</v>
      </c>
      <c r="M95" s="42">
        <v>12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0</v>
      </c>
      <c r="C97" s="42">
        <v>0</v>
      </c>
      <c r="D97" s="42">
        <v>0</v>
      </c>
      <c r="E97" s="42">
        <v>29</v>
      </c>
      <c r="F97" s="42">
        <v>5</v>
      </c>
      <c r="G97" s="42">
        <v>0</v>
      </c>
      <c r="H97" s="42">
        <v>5</v>
      </c>
      <c r="I97" s="42">
        <v>2</v>
      </c>
      <c r="J97" s="42">
        <v>2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1</v>
      </c>
      <c r="C98" s="42">
        <v>2</v>
      </c>
      <c r="D98" s="42">
        <v>0</v>
      </c>
      <c r="E98" s="42">
        <v>5</v>
      </c>
      <c r="F98" s="42">
        <v>0</v>
      </c>
      <c r="G98" s="42">
        <v>1</v>
      </c>
      <c r="H98" s="42">
        <v>2</v>
      </c>
      <c r="I98" s="42">
        <v>0</v>
      </c>
      <c r="J98" s="42">
        <v>2</v>
      </c>
      <c r="K98" s="42">
        <v>0</v>
      </c>
      <c r="L98" s="42">
        <v>1</v>
      </c>
      <c r="M98" s="42">
        <v>1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4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0</v>
      </c>
      <c r="C102" s="42">
        <v>0</v>
      </c>
      <c r="D102" s="42">
        <v>0</v>
      </c>
      <c r="E102" s="42">
        <v>57</v>
      </c>
      <c r="F102" s="42">
        <v>2</v>
      </c>
      <c r="G102" s="42">
        <v>3</v>
      </c>
      <c r="H102" s="42">
        <v>11</v>
      </c>
      <c r="I102" s="42">
        <v>1</v>
      </c>
      <c r="J102" s="42">
        <v>11</v>
      </c>
      <c r="K102" s="42">
        <v>3</v>
      </c>
      <c r="L102" s="42">
        <v>2</v>
      </c>
      <c r="M102" s="42">
        <v>4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20</v>
      </c>
      <c r="F103" s="42">
        <v>0</v>
      </c>
      <c r="G103" s="42">
        <v>1</v>
      </c>
      <c r="H103" s="42">
        <v>1</v>
      </c>
      <c r="I103" s="42">
        <v>1</v>
      </c>
      <c r="J103" s="42">
        <v>2</v>
      </c>
      <c r="K103" s="42">
        <v>0</v>
      </c>
      <c r="L103" s="42">
        <v>5</v>
      </c>
      <c r="M103" s="42">
        <v>3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2</v>
      </c>
      <c r="H105" s="42">
        <v>0</v>
      </c>
      <c r="I105" s="42">
        <v>0</v>
      </c>
      <c r="J105" s="42">
        <v>0</v>
      </c>
      <c r="K105" s="42">
        <v>1</v>
      </c>
      <c r="L105" s="42">
        <v>1</v>
      </c>
      <c r="M105" s="42">
        <v>0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4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0</v>
      </c>
      <c r="C107" s="42">
        <v>0</v>
      </c>
      <c r="D107" s="42">
        <v>0</v>
      </c>
      <c r="E107" s="42">
        <v>10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3</v>
      </c>
      <c r="C108" s="42">
        <v>3</v>
      </c>
      <c r="D108" s="42">
        <v>0</v>
      </c>
      <c r="E108" s="42">
        <v>315</v>
      </c>
      <c r="F108" s="42">
        <v>3</v>
      </c>
      <c r="G108" s="42">
        <v>132</v>
      </c>
      <c r="H108" s="42">
        <v>159</v>
      </c>
      <c r="I108" s="42">
        <v>42</v>
      </c>
      <c r="J108" s="42">
        <v>153</v>
      </c>
      <c r="K108" s="42">
        <v>10</v>
      </c>
      <c r="L108" s="42">
        <v>10</v>
      </c>
      <c r="M108" s="42">
        <v>23</v>
      </c>
      <c r="N108" s="42">
        <v>0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3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0</v>
      </c>
      <c r="H113" s="42">
        <v>1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1</v>
      </c>
      <c r="C114" s="42">
        <v>1</v>
      </c>
      <c r="D114" s="42">
        <v>0</v>
      </c>
      <c r="E114" s="42">
        <v>10</v>
      </c>
      <c r="F114" s="42">
        <v>0</v>
      </c>
      <c r="G114" s="42">
        <v>1</v>
      </c>
      <c r="H114" s="42">
        <v>1</v>
      </c>
      <c r="I114" s="42">
        <v>0</v>
      </c>
      <c r="J114" s="42">
        <v>3</v>
      </c>
      <c r="K114" s="42">
        <v>0</v>
      </c>
      <c r="L114" s="42">
        <v>1</v>
      </c>
      <c r="M114" s="42">
        <v>1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0</v>
      </c>
      <c r="H116" s="42">
        <v>5</v>
      </c>
      <c r="I116" s="42">
        <v>1</v>
      </c>
      <c r="J116" s="42">
        <v>0</v>
      </c>
      <c r="K116" s="42">
        <v>1</v>
      </c>
      <c r="L116" s="42">
        <v>12</v>
      </c>
      <c r="M116" s="42">
        <v>16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1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1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1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2</v>
      </c>
      <c r="G119" s="42">
        <v>0</v>
      </c>
      <c r="H119" s="42">
        <v>3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0</v>
      </c>
      <c r="C121" s="42">
        <v>0</v>
      </c>
      <c r="D121" s="42">
        <v>0</v>
      </c>
      <c r="E121" s="42">
        <v>17</v>
      </c>
      <c r="F121" s="42">
        <v>0</v>
      </c>
      <c r="G121" s="42">
        <v>0</v>
      </c>
      <c r="H121" s="42">
        <v>9</v>
      </c>
      <c r="I121" s="42">
        <v>0</v>
      </c>
      <c r="J121" s="42">
        <v>7</v>
      </c>
      <c r="K121" s="42">
        <v>0</v>
      </c>
      <c r="L121" s="42">
        <v>3</v>
      </c>
      <c r="M121" s="42">
        <v>2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0</v>
      </c>
      <c r="C126" s="42">
        <v>0</v>
      </c>
      <c r="D126" s="42">
        <v>0</v>
      </c>
      <c r="E126" s="42">
        <v>1</v>
      </c>
      <c r="F126" s="42">
        <v>0</v>
      </c>
      <c r="G126" s="42">
        <v>1</v>
      </c>
      <c r="H126" s="42">
        <v>0</v>
      </c>
      <c r="I126" s="42">
        <v>0</v>
      </c>
      <c r="J126" s="42">
        <v>0</v>
      </c>
      <c r="K126" s="42">
        <v>2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1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1</v>
      </c>
      <c r="C133" s="42">
        <v>1</v>
      </c>
      <c r="D133" s="42">
        <v>0</v>
      </c>
      <c r="E133" s="42">
        <v>3</v>
      </c>
      <c r="F133" s="42">
        <v>2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8</v>
      </c>
      <c r="F134" s="42">
        <v>0</v>
      </c>
      <c r="G134" s="42">
        <v>0</v>
      </c>
      <c r="H134" s="42">
        <v>2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0</v>
      </c>
      <c r="G135" s="42">
        <v>0</v>
      </c>
      <c r="H135" s="42">
        <v>0</v>
      </c>
      <c r="I135" s="42">
        <v>1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1</v>
      </c>
      <c r="C137" s="42">
        <v>1</v>
      </c>
      <c r="D137" s="42">
        <v>0</v>
      </c>
      <c r="E137" s="42">
        <v>83</v>
      </c>
      <c r="F137" s="42">
        <v>4</v>
      </c>
      <c r="G137" s="42">
        <v>18</v>
      </c>
      <c r="H137" s="42">
        <v>25</v>
      </c>
      <c r="I137" s="42">
        <v>3</v>
      </c>
      <c r="J137" s="42">
        <v>5</v>
      </c>
      <c r="K137" s="42">
        <v>5</v>
      </c>
      <c r="L137" s="42">
        <v>6</v>
      </c>
      <c r="M137" s="42">
        <v>4</v>
      </c>
      <c r="N137" s="42">
        <v>0</v>
      </c>
      <c r="O137" s="42">
        <v>0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2</v>
      </c>
      <c r="H139" s="42">
        <v>0</v>
      </c>
      <c r="I139" s="42">
        <v>0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1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0</v>
      </c>
      <c r="C144" s="42">
        <v>0</v>
      </c>
      <c r="D144" s="42">
        <v>0</v>
      </c>
      <c r="E144" s="42">
        <v>21</v>
      </c>
      <c r="F144" s="42">
        <v>0</v>
      </c>
      <c r="G144" s="42">
        <v>3</v>
      </c>
      <c r="H144" s="42">
        <v>0</v>
      </c>
      <c r="I144" s="42">
        <v>0</v>
      </c>
      <c r="J144" s="42">
        <v>7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2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1</v>
      </c>
      <c r="J146" s="42">
        <v>1</v>
      </c>
      <c r="K146" s="42">
        <v>1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9</v>
      </c>
      <c r="F147" s="42">
        <v>0</v>
      </c>
      <c r="G147" s="42">
        <v>0</v>
      </c>
      <c r="H147" s="42">
        <v>1</v>
      </c>
      <c r="I147" s="42">
        <v>0</v>
      </c>
      <c r="J147" s="42">
        <v>0</v>
      </c>
      <c r="K147" s="42">
        <v>0</v>
      </c>
      <c r="L147" s="42">
        <v>0</v>
      </c>
      <c r="M147" s="42">
        <v>1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0</v>
      </c>
      <c r="C148" s="42">
        <v>0</v>
      </c>
      <c r="D148" s="42">
        <v>0</v>
      </c>
      <c r="E148" s="42">
        <v>42</v>
      </c>
      <c r="F148" s="42">
        <v>5</v>
      </c>
      <c r="G148" s="42">
        <v>2</v>
      </c>
      <c r="H148" s="42">
        <v>11</v>
      </c>
      <c r="I148" s="42">
        <v>0</v>
      </c>
      <c r="J148" s="42">
        <v>6</v>
      </c>
      <c r="K148" s="42">
        <v>2</v>
      </c>
      <c r="L148" s="42">
        <v>3</v>
      </c>
      <c r="M148" s="42">
        <v>2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1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2</v>
      </c>
      <c r="C153" s="42">
        <v>2</v>
      </c>
      <c r="D153" s="42">
        <v>0</v>
      </c>
      <c r="E153" s="42">
        <v>21</v>
      </c>
      <c r="F153" s="42">
        <v>0</v>
      </c>
      <c r="G153" s="42">
        <v>0</v>
      </c>
      <c r="H153" s="42">
        <v>23</v>
      </c>
      <c r="I153" s="42">
        <v>1</v>
      </c>
      <c r="J153" s="42">
        <v>8</v>
      </c>
      <c r="K153" s="42">
        <v>3</v>
      </c>
      <c r="L153" s="42">
        <v>1</v>
      </c>
      <c r="M153" s="42">
        <v>1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0</v>
      </c>
      <c r="C154" s="42">
        <v>0</v>
      </c>
      <c r="D154" s="42">
        <v>0</v>
      </c>
      <c r="E154" s="42">
        <v>8</v>
      </c>
      <c r="F154" s="42">
        <v>0</v>
      </c>
      <c r="G154" s="42">
        <v>1</v>
      </c>
      <c r="H154" s="42">
        <v>1</v>
      </c>
      <c r="I154" s="42">
        <v>0</v>
      </c>
      <c r="J154" s="42">
        <v>5</v>
      </c>
      <c r="K154" s="42">
        <v>3</v>
      </c>
      <c r="L154" s="42">
        <v>7</v>
      </c>
      <c r="M154" s="42">
        <v>4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0</v>
      </c>
      <c r="C155" s="42">
        <v>0</v>
      </c>
      <c r="D155" s="42">
        <v>0</v>
      </c>
      <c r="E155" s="42">
        <v>29</v>
      </c>
      <c r="F155" s="42">
        <v>0</v>
      </c>
      <c r="G155" s="42">
        <v>1</v>
      </c>
      <c r="H155" s="42">
        <v>3</v>
      </c>
      <c r="I155" s="42">
        <v>0</v>
      </c>
      <c r="J155" s="42">
        <v>8</v>
      </c>
      <c r="K155" s="42">
        <v>3</v>
      </c>
      <c r="L155" s="42">
        <v>2</v>
      </c>
      <c r="M155" s="42">
        <v>0</v>
      </c>
      <c r="N155" s="42">
        <v>0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1</v>
      </c>
      <c r="M158" s="42">
        <v>0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1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0</v>
      </c>
      <c r="C160" s="42">
        <v>0</v>
      </c>
      <c r="D160" s="42">
        <v>0</v>
      </c>
      <c r="E160" s="42">
        <v>108</v>
      </c>
      <c r="F160" s="42">
        <v>0</v>
      </c>
      <c r="G160" s="42">
        <v>10</v>
      </c>
      <c r="H160" s="42">
        <v>17</v>
      </c>
      <c r="I160" s="42">
        <v>3</v>
      </c>
      <c r="J160" s="42">
        <v>26</v>
      </c>
      <c r="K160" s="42">
        <v>19</v>
      </c>
      <c r="L160" s="42">
        <v>16</v>
      </c>
      <c r="M160" s="42">
        <v>14</v>
      </c>
      <c r="N160" s="42">
        <v>0</v>
      </c>
      <c r="O160" s="42">
        <v>0</v>
      </c>
    </row>
    <row r="161" spans="1:15" x14ac:dyDescent="0.25">
      <c r="A161" s="46" t="s">
        <v>166</v>
      </c>
      <c r="B161" s="42">
        <v>1</v>
      </c>
      <c r="C161" s="42">
        <v>1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3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9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0</v>
      </c>
      <c r="C166" s="42">
        <v>0</v>
      </c>
      <c r="D166" s="42">
        <v>0</v>
      </c>
      <c r="E166" s="42">
        <v>5</v>
      </c>
      <c r="F166" s="42">
        <v>1</v>
      </c>
      <c r="G166" s="42">
        <v>2</v>
      </c>
      <c r="H166" s="42">
        <v>1</v>
      </c>
      <c r="I166" s="42">
        <v>0</v>
      </c>
      <c r="J166" s="42">
        <v>2</v>
      </c>
      <c r="K166" s="42">
        <v>1</v>
      </c>
      <c r="L166" s="42">
        <v>2</v>
      </c>
      <c r="M166" s="42">
        <v>0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1</v>
      </c>
      <c r="I167" s="42">
        <v>0</v>
      </c>
      <c r="J167" s="42">
        <v>1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25">
      <c r="A168" s="46" t="s">
        <v>173</v>
      </c>
      <c r="B168" s="42">
        <v>0</v>
      </c>
      <c r="C168" s="42">
        <v>0</v>
      </c>
      <c r="D168" s="42">
        <v>0</v>
      </c>
      <c r="E168" s="42">
        <v>29</v>
      </c>
      <c r="F168" s="42">
        <v>0</v>
      </c>
      <c r="G168" s="42">
        <v>8</v>
      </c>
      <c r="H168" s="42">
        <v>4</v>
      </c>
      <c r="I168" s="42">
        <v>5</v>
      </c>
      <c r="J168" s="42">
        <v>9</v>
      </c>
      <c r="K168" s="42">
        <v>0</v>
      </c>
      <c r="L168" s="42">
        <v>4</v>
      </c>
      <c r="M168" s="42">
        <v>2</v>
      </c>
      <c r="N168" s="42">
        <v>0</v>
      </c>
      <c r="O168" s="42">
        <v>0</v>
      </c>
    </row>
    <row r="169" spans="1:15" x14ac:dyDescent="0.25">
      <c r="A169" s="46" t="s">
        <v>174</v>
      </c>
      <c r="B169" s="42">
        <v>2</v>
      </c>
      <c r="C169" s="42">
        <v>3</v>
      </c>
      <c r="D169" s="42">
        <v>0</v>
      </c>
      <c r="E169" s="42">
        <v>121</v>
      </c>
      <c r="F169" s="42">
        <v>0</v>
      </c>
      <c r="G169" s="42">
        <v>15</v>
      </c>
      <c r="H169" s="42">
        <v>68</v>
      </c>
      <c r="I169" s="42">
        <v>10</v>
      </c>
      <c r="J169" s="42">
        <v>28</v>
      </c>
      <c r="K169" s="42">
        <v>2</v>
      </c>
      <c r="L169" s="42">
        <v>2</v>
      </c>
      <c r="M169" s="42">
        <v>11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1</v>
      </c>
      <c r="C170" s="42">
        <v>1</v>
      </c>
      <c r="D170" s="42">
        <v>0</v>
      </c>
      <c r="E170" s="42">
        <v>15</v>
      </c>
      <c r="F170" s="42">
        <v>0</v>
      </c>
      <c r="G170" s="42">
        <v>0</v>
      </c>
      <c r="H170" s="42">
        <v>8</v>
      </c>
      <c r="I170" s="42">
        <v>0</v>
      </c>
      <c r="J170" s="42">
        <v>10</v>
      </c>
      <c r="K170" s="42">
        <v>1</v>
      </c>
      <c r="L170" s="42">
        <v>8</v>
      </c>
      <c r="M170" s="42">
        <v>6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2</v>
      </c>
      <c r="C174" s="42">
        <v>2</v>
      </c>
      <c r="D174" s="42">
        <v>0</v>
      </c>
      <c r="E174" s="42">
        <v>48</v>
      </c>
      <c r="F174" s="42">
        <v>1</v>
      </c>
      <c r="G174" s="42">
        <v>13</v>
      </c>
      <c r="H174" s="42">
        <v>10</v>
      </c>
      <c r="I174" s="42">
        <v>8</v>
      </c>
      <c r="J174" s="42">
        <v>21</v>
      </c>
      <c r="K174" s="42">
        <v>2</v>
      </c>
      <c r="L174" s="42">
        <v>3</v>
      </c>
      <c r="M174" s="42">
        <v>6</v>
      </c>
      <c r="N174" s="42">
        <v>0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0</v>
      </c>
      <c r="G177" s="42">
        <v>1</v>
      </c>
      <c r="H177" s="42">
        <v>1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9</v>
      </c>
      <c r="F178" s="42">
        <v>0</v>
      </c>
      <c r="G178" s="42">
        <v>0</v>
      </c>
      <c r="H178" s="42">
        <v>1</v>
      </c>
      <c r="I178" s="42">
        <v>0</v>
      </c>
      <c r="J178" s="42">
        <v>2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0</v>
      </c>
      <c r="C179" s="42">
        <v>0</v>
      </c>
      <c r="D179" s="42">
        <v>0</v>
      </c>
      <c r="E179" s="42">
        <v>12</v>
      </c>
      <c r="F179" s="42">
        <v>2</v>
      </c>
      <c r="G179" s="42">
        <v>4</v>
      </c>
      <c r="H179" s="42">
        <v>6</v>
      </c>
      <c r="I179" s="42">
        <v>0</v>
      </c>
      <c r="J179" s="42">
        <v>5</v>
      </c>
      <c r="K179" s="42">
        <v>3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0</v>
      </c>
      <c r="C181" s="42">
        <v>0</v>
      </c>
      <c r="D181" s="42">
        <v>0</v>
      </c>
      <c r="E181" s="42">
        <v>10</v>
      </c>
      <c r="F181" s="42">
        <v>2</v>
      </c>
      <c r="G181" s="42">
        <v>1</v>
      </c>
      <c r="H181" s="42">
        <v>1</v>
      </c>
      <c r="I181" s="42">
        <v>0</v>
      </c>
      <c r="J181" s="42">
        <v>2</v>
      </c>
      <c r="K181" s="42">
        <v>1</v>
      </c>
      <c r="L181" s="42">
        <v>1</v>
      </c>
      <c r="M181" s="42">
        <v>1</v>
      </c>
      <c r="N181" s="42">
        <v>0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13</v>
      </c>
      <c r="F182" s="42">
        <v>4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1</v>
      </c>
      <c r="C185" s="42">
        <v>2</v>
      </c>
      <c r="D185" s="42">
        <v>0</v>
      </c>
      <c r="E185" s="42">
        <v>23</v>
      </c>
      <c r="F185" s="42">
        <v>1</v>
      </c>
      <c r="G185" s="42">
        <v>3</v>
      </c>
      <c r="H185" s="42">
        <v>5</v>
      </c>
      <c r="I185" s="42">
        <v>0</v>
      </c>
      <c r="J185" s="42">
        <v>5</v>
      </c>
      <c r="K185" s="42">
        <v>1</v>
      </c>
      <c r="L185" s="42">
        <v>22</v>
      </c>
      <c r="M185" s="42">
        <v>3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1</v>
      </c>
      <c r="C186" s="42">
        <v>1</v>
      </c>
      <c r="D186" s="42">
        <v>0</v>
      </c>
      <c r="E186" s="42">
        <v>18</v>
      </c>
      <c r="F186" s="42">
        <v>3</v>
      </c>
      <c r="G186" s="42">
        <v>1</v>
      </c>
      <c r="H186" s="42">
        <v>2</v>
      </c>
      <c r="I186" s="42">
        <v>3</v>
      </c>
      <c r="J186" s="42">
        <v>6</v>
      </c>
      <c r="K186" s="42">
        <v>1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4</v>
      </c>
      <c r="G187" s="42">
        <v>0</v>
      </c>
      <c r="H187" s="42">
        <v>3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6</v>
      </c>
      <c r="F188" s="42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0</v>
      </c>
      <c r="I189" s="42">
        <v>0</v>
      </c>
      <c r="J189" s="42">
        <v>2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3</v>
      </c>
      <c r="I191" s="42">
        <v>0</v>
      </c>
      <c r="J191" s="42">
        <v>1</v>
      </c>
      <c r="K191" s="42">
        <v>0</v>
      </c>
      <c r="L191" s="42">
        <v>6</v>
      </c>
      <c r="M191" s="42">
        <v>3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1</v>
      </c>
      <c r="L192" s="42">
        <v>1</v>
      </c>
      <c r="M192" s="42">
        <v>0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0</v>
      </c>
      <c r="H193" s="42">
        <v>1</v>
      </c>
      <c r="I193" s="42">
        <v>1</v>
      </c>
      <c r="J193" s="42">
        <v>3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25">
      <c r="A194" s="46" t="s">
        <v>199</v>
      </c>
      <c r="B194" s="42">
        <v>1</v>
      </c>
      <c r="C194" s="42">
        <v>1</v>
      </c>
      <c r="D194" s="42">
        <v>0</v>
      </c>
      <c r="E194" s="42">
        <v>38</v>
      </c>
      <c r="F194" s="42">
        <v>0</v>
      </c>
      <c r="G194" s="42">
        <v>0</v>
      </c>
      <c r="H194" s="42">
        <v>1</v>
      </c>
      <c r="I194" s="42">
        <v>0</v>
      </c>
      <c r="J194" s="42">
        <v>16</v>
      </c>
      <c r="K194" s="42">
        <v>3</v>
      </c>
      <c r="L194" s="42">
        <v>5</v>
      </c>
      <c r="M194" s="42">
        <v>2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1</v>
      </c>
      <c r="C195" s="42">
        <v>1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8</v>
      </c>
      <c r="C197" s="42">
        <v>8</v>
      </c>
      <c r="D197" s="42">
        <v>0</v>
      </c>
      <c r="E197" s="42">
        <v>220</v>
      </c>
      <c r="F197" s="42">
        <v>6</v>
      </c>
      <c r="G197" s="42">
        <v>57</v>
      </c>
      <c r="H197" s="42">
        <v>224</v>
      </c>
      <c r="I197" s="42">
        <v>50</v>
      </c>
      <c r="J197" s="42">
        <v>71</v>
      </c>
      <c r="K197" s="42">
        <v>10</v>
      </c>
      <c r="L197" s="42">
        <v>12</v>
      </c>
      <c r="M197" s="42">
        <v>20</v>
      </c>
      <c r="N197" s="42">
        <v>0</v>
      </c>
      <c r="O197" s="42">
        <v>0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3</v>
      </c>
      <c r="C199" s="42">
        <v>3</v>
      </c>
      <c r="D199" s="42">
        <v>0</v>
      </c>
      <c r="E199" s="42">
        <v>46</v>
      </c>
      <c r="F199" s="42">
        <v>0</v>
      </c>
      <c r="G199" s="42">
        <v>6</v>
      </c>
      <c r="H199" s="42">
        <v>36</v>
      </c>
      <c r="I199" s="42">
        <v>5</v>
      </c>
      <c r="J199" s="42">
        <v>9</v>
      </c>
      <c r="K199" s="42">
        <v>6</v>
      </c>
      <c r="L199" s="42">
        <v>48</v>
      </c>
      <c r="M199" s="42">
        <v>12</v>
      </c>
      <c r="N199" s="42">
        <v>0</v>
      </c>
      <c r="O199" s="42">
        <v>0</v>
      </c>
    </row>
    <row r="200" spans="1:15" x14ac:dyDescent="0.25">
      <c r="A200" s="46" t="s">
        <v>205</v>
      </c>
      <c r="B200" s="42">
        <v>1</v>
      </c>
      <c r="C200" s="42">
        <v>1</v>
      </c>
      <c r="D200" s="42">
        <v>0</v>
      </c>
      <c r="E200" s="42">
        <v>14</v>
      </c>
      <c r="F200" s="42">
        <v>0</v>
      </c>
      <c r="G200" s="42">
        <v>0</v>
      </c>
      <c r="H200" s="42">
        <v>2</v>
      </c>
      <c r="I200" s="42">
        <v>0</v>
      </c>
      <c r="J200" s="42">
        <v>8</v>
      </c>
      <c r="K200" s="42">
        <v>0</v>
      </c>
      <c r="L200" s="42">
        <v>3</v>
      </c>
      <c r="M200" s="42">
        <v>1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8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2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6</v>
      </c>
      <c r="G203" s="42">
        <v>0</v>
      </c>
      <c r="H203" s="42">
        <v>0</v>
      </c>
      <c r="I203" s="42">
        <v>0</v>
      </c>
      <c r="J203" s="42">
        <v>0</v>
      </c>
      <c r="K203" s="42">
        <v>2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0</v>
      </c>
      <c r="C205" s="42">
        <v>0</v>
      </c>
      <c r="D205" s="42">
        <v>0</v>
      </c>
      <c r="E205" s="42">
        <v>8</v>
      </c>
      <c r="F205" s="42">
        <v>0</v>
      </c>
      <c r="G205" s="42">
        <v>0</v>
      </c>
      <c r="H205" s="42">
        <v>0</v>
      </c>
      <c r="I205" s="42">
        <v>0</v>
      </c>
      <c r="J205" s="42">
        <v>2</v>
      </c>
      <c r="K205" s="42">
        <v>0</v>
      </c>
      <c r="L205" s="42">
        <v>3</v>
      </c>
      <c r="M205" s="42">
        <v>0</v>
      </c>
      <c r="N205" s="42">
        <v>0</v>
      </c>
      <c r="O205" s="42">
        <v>0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7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3</v>
      </c>
      <c r="I207" s="42">
        <v>0</v>
      </c>
      <c r="J207" s="42">
        <v>0</v>
      </c>
      <c r="K207" s="42">
        <v>0</v>
      </c>
      <c r="L207" s="42">
        <v>0</v>
      </c>
      <c r="M207" s="42">
        <v>2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1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0</v>
      </c>
      <c r="C212" s="42">
        <v>0</v>
      </c>
      <c r="D212" s="42">
        <v>0</v>
      </c>
      <c r="E212" s="42">
        <v>8</v>
      </c>
      <c r="F212" s="42">
        <v>0</v>
      </c>
      <c r="G212" s="42">
        <v>0</v>
      </c>
      <c r="H212" s="42">
        <v>2</v>
      </c>
      <c r="I212" s="42">
        <v>0</v>
      </c>
      <c r="J212" s="42">
        <v>5</v>
      </c>
      <c r="K212" s="42">
        <v>1</v>
      </c>
      <c r="L212" s="42">
        <v>0</v>
      </c>
      <c r="M212" s="42">
        <v>0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1</v>
      </c>
      <c r="H213" s="42">
        <v>3</v>
      </c>
      <c r="I213" s="42">
        <v>0</v>
      </c>
      <c r="J213" s="42">
        <v>8</v>
      </c>
      <c r="K213" s="42">
        <v>2</v>
      </c>
      <c r="L213" s="42">
        <v>4</v>
      </c>
      <c r="M213" s="42">
        <v>3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1</v>
      </c>
      <c r="C214" s="42">
        <v>1</v>
      </c>
      <c r="D214" s="42">
        <v>0</v>
      </c>
      <c r="E214" s="42">
        <v>78</v>
      </c>
      <c r="F214" s="42">
        <v>1</v>
      </c>
      <c r="G214" s="42">
        <v>6</v>
      </c>
      <c r="H214" s="42">
        <v>9</v>
      </c>
      <c r="I214" s="42">
        <v>0</v>
      </c>
      <c r="J214" s="42">
        <v>11</v>
      </c>
      <c r="K214" s="42">
        <v>2</v>
      </c>
      <c r="L214" s="42">
        <v>10</v>
      </c>
      <c r="M214" s="42">
        <v>5</v>
      </c>
      <c r="N214" s="42">
        <v>0</v>
      </c>
      <c r="O214" s="42">
        <v>0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1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0</v>
      </c>
      <c r="C216" s="42">
        <v>0</v>
      </c>
      <c r="D216" s="42">
        <v>0</v>
      </c>
      <c r="E216" s="42">
        <v>45</v>
      </c>
      <c r="F216" s="42">
        <v>0</v>
      </c>
      <c r="G216" s="42">
        <v>2</v>
      </c>
      <c r="H216" s="42">
        <v>7</v>
      </c>
      <c r="I216" s="42">
        <v>0</v>
      </c>
      <c r="J216" s="42">
        <v>3</v>
      </c>
      <c r="K216" s="42">
        <v>1</v>
      </c>
      <c r="L216" s="42">
        <v>4</v>
      </c>
      <c r="M216" s="42">
        <v>2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11</v>
      </c>
      <c r="F218" s="42">
        <v>1</v>
      </c>
      <c r="G218" s="42">
        <v>0</v>
      </c>
      <c r="H218" s="42">
        <v>1</v>
      </c>
      <c r="I218" s="42">
        <v>0</v>
      </c>
      <c r="J218" s="42">
        <v>0</v>
      </c>
      <c r="K218" s="42">
        <v>1</v>
      </c>
      <c r="L218" s="42">
        <v>2</v>
      </c>
      <c r="M218" s="42">
        <v>0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1</v>
      </c>
      <c r="G220" s="42">
        <v>0</v>
      </c>
      <c r="H220" s="42">
        <v>1</v>
      </c>
      <c r="I220" s="42">
        <v>0</v>
      </c>
      <c r="J220" s="42">
        <v>0</v>
      </c>
      <c r="K220" s="42">
        <v>0</v>
      </c>
      <c r="L220" s="42">
        <v>2</v>
      </c>
      <c r="M220" s="42">
        <v>2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2</v>
      </c>
      <c r="G222" s="42">
        <v>1</v>
      </c>
      <c r="H222" s="42">
        <v>0</v>
      </c>
      <c r="I222" s="42">
        <v>0</v>
      </c>
      <c r="J222" s="42">
        <v>1</v>
      </c>
      <c r="K222" s="42">
        <v>0</v>
      </c>
      <c r="L222" s="42">
        <v>1</v>
      </c>
      <c r="M222" s="42">
        <v>3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6</v>
      </c>
      <c r="F223" s="42">
        <v>1</v>
      </c>
      <c r="G223" s="42">
        <v>0</v>
      </c>
      <c r="H223" s="42">
        <v>0</v>
      </c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0</v>
      </c>
      <c r="C226" s="42">
        <v>0</v>
      </c>
      <c r="D226" s="42">
        <v>0</v>
      </c>
      <c r="E226" s="42">
        <v>43</v>
      </c>
      <c r="F226" s="42">
        <v>0</v>
      </c>
      <c r="G226" s="42">
        <v>0</v>
      </c>
      <c r="H226" s="42">
        <v>7</v>
      </c>
      <c r="I226" s="42">
        <v>0</v>
      </c>
      <c r="J226" s="42">
        <v>3</v>
      </c>
      <c r="K226" s="42">
        <v>1</v>
      </c>
      <c r="L226" s="42">
        <v>4</v>
      </c>
      <c r="M226" s="42">
        <v>1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3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1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1</v>
      </c>
      <c r="I230" s="42">
        <v>0</v>
      </c>
      <c r="J230" s="42">
        <v>6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1</v>
      </c>
      <c r="M231" s="42">
        <v>0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0</v>
      </c>
      <c r="C234" s="42">
        <v>0</v>
      </c>
      <c r="D234" s="42">
        <v>0</v>
      </c>
      <c r="E234" s="42">
        <v>51</v>
      </c>
      <c r="F234" s="42">
        <v>3</v>
      </c>
      <c r="G234" s="42">
        <v>3</v>
      </c>
      <c r="H234" s="42">
        <v>6</v>
      </c>
      <c r="I234" s="42">
        <v>0</v>
      </c>
      <c r="J234" s="42">
        <v>4</v>
      </c>
      <c r="K234" s="42">
        <v>2</v>
      </c>
      <c r="L234" s="42">
        <v>1</v>
      </c>
      <c r="M234" s="42">
        <v>1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2</v>
      </c>
      <c r="M235" s="42">
        <v>2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0</v>
      </c>
      <c r="C236" s="42">
        <v>0</v>
      </c>
      <c r="D236" s="42">
        <v>0</v>
      </c>
      <c r="E236" s="42">
        <v>5</v>
      </c>
      <c r="F236" s="42">
        <v>0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0</v>
      </c>
      <c r="C239" s="42">
        <v>0</v>
      </c>
      <c r="D239" s="42">
        <v>0</v>
      </c>
      <c r="E239" s="42">
        <v>23</v>
      </c>
      <c r="F239" s="42">
        <v>4</v>
      </c>
      <c r="G239" s="42">
        <v>4</v>
      </c>
      <c r="H239" s="42">
        <v>2</v>
      </c>
      <c r="I239" s="42">
        <v>0</v>
      </c>
      <c r="J239" s="42">
        <v>4</v>
      </c>
      <c r="K239" s="42">
        <v>0</v>
      </c>
      <c r="L239" s="42">
        <v>2</v>
      </c>
      <c r="M239" s="42">
        <v>1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1</v>
      </c>
      <c r="C242" s="42">
        <v>1</v>
      </c>
      <c r="D242" s="42">
        <v>0</v>
      </c>
      <c r="E242" s="42">
        <v>27</v>
      </c>
      <c r="F242" s="42">
        <v>3</v>
      </c>
      <c r="G242" s="42">
        <v>0</v>
      </c>
      <c r="H242" s="42">
        <v>5</v>
      </c>
      <c r="I242" s="42">
        <v>0</v>
      </c>
      <c r="J242" s="42">
        <v>9</v>
      </c>
      <c r="K242" s="42">
        <v>1</v>
      </c>
      <c r="L242" s="42">
        <v>10</v>
      </c>
      <c r="M242" s="42">
        <v>3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2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1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2</v>
      </c>
      <c r="C244" s="42">
        <v>2</v>
      </c>
      <c r="D244" s="42">
        <v>0</v>
      </c>
      <c r="E244" s="42">
        <v>94</v>
      </c>
      <c r="F244" s="42">
        <v>0</v>
      </c>
      <c r="G244" s="42">
        <v>21</v>
      </c>
      <c r="H244" s="42">
        <v>14</v>
      </c>
      <c r="I244" s="42">
        <v>3</v>
      </c>
      <c r="J244" s="42">
        <v>26</v>
      </c>
      <c r="K244" s="42">
        <v>2</v>
      </c>
      <c r="L244" s="42">
        <v>4</v>
      </c>
      <c r="M244" s="42">
        <v>16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1</v>
      </c>
      <c r="M246" s="42">
        <v>0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2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6</v>
      </c>
      <c r="F251" s="42">
        <v>0</v>
      </c>
      <c r="G251" s="42">
        <v>1</v>
      </c>
      <c r="H251" s="42">
        <v>0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0</v>
      </c>
      <c r="C252" s="42">
        <v>0</v>
      </c>
      <c r="D252" s="42">
        <v>0</v>
      </c>
      <c r="E252" s="42">
        <v>4</v>
      </c>
      <c r="F252" s="42">
        <v>2</v>
      </c>
      <c r="G252" s="42">
        <v>1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0</v>
      </c>
      <c r="C254" s="42">
        <v>0</v>
      </c>
      <c r="D254" s="42">
        <v>0</v>
      </c>
      <c r="E254" s="42">
        <v>11</v>
      </c>
      <c r="F254" s="42">
        <v>1</v>
      </c>
      <c r="G254" s="42">
        <v>2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1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0</v>
      </c>
      <c r="C256" s="42">
        <v>0</v>
      </c>
      <c r="D256" s="42">
        <v>0</v>
      </c>
      <c r="E256" s="42">
        <v>35</v>
      </c>
      <c r="F256" s="42">
        <v>0</v>
      </c>
      <c r="G256" s="42">
        <v>6</v>
      </c>
      <c r="H256" s="42">
        <v>3</v>
      </c>
      <c r="I256" s="42">
        <v>1</v>
      </c>
      <c r="J256" s="42">
        <v>10</v>
      </c>
      <c r="K256" s="42">
        <v>1</v>
      </c>
      <c r="L256" s="42">
        <v>1</v>
      </c>
      <c r="M256" s="42">
        <v>0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1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3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2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1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0</v>
      </c>
      <c r="C266" s="42">
        <v>0</v>
      </c>
      <c r="D266" s="42">
        <v>0</v>
      </c>
      <c r="E266" s="42">
        <v>7</v>
      </c>
      <c r="F266" s="42">
        <v>0</v>
      </c>
      <c r="G266" s="42">
        <v>0</v>
      </c>
      <c r="H266" s="42">
        <v>1</v>
      </c>
      <c r="I266" s="42">
        <v>0</v>
      </c>
      <c r="J266" s="42">
        <v>3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1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0</v>
      </c>
      <c r="C271" s="42">
        <v>0</v>
      </c>
      <c r="D271" s="42">
        <v>0</v>
      </c>
      <c r="E271" s="42">
        <v>58</v>
      </c>
      <c r="F271" s="42">
        <v>1</v>
      </c>
      <c r="G271" s="42">
        <v>12</v>
      </c>
      <c r="H271" s="42">
        <v>19</v>
      </c>
      <c r="I271" s="42">
        <v>3</v>
      </c>
      <c r="J271" s="42">
        <v>9</v>
      </c>
      <c r="K271" s="42">
        <v>1</v>
      </c>
      <c r="L271" s="42">
        <v>16</v>
      </c>
      <c r="M271" s="42">
        <v>5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1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1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0</v>
      </c>
      <c r="C276" s="42">
        <v>0</v>
      </c>
      <c r="D276" s="42">
        <v>0</v>
      </c>
      <c r="E276" s="42">
        <v>18</v>
      </c>
      <c r="F276" s="42">
        <v>2</v>
      </c>
      <c r="G276" s="42">
        <v>1</v>
      </c>
      <c r="H276" s="42">
        <v>0</v>
      </c>
      <c r="I276" s="42">
        <v>0</v>
      </c>
      <c r="J276" s="42">
        <v>5</v>
      </c>
      <c r="K276" s="42">
        <v>3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1</v>
      </c>
      <c r="I280" s="42">
        <v>1</v>
      </c>
      <c r="J280" s="42">
        <v>9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2</v>
      </c>
      <c r="L281" s="42">
        <v>2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1</v>
      </c>
      <c r="C282" s="42">
        <v>1</v>
      </c>
      <c r="D282" s="42">
        <v>0</v>
      </c>
      <c r="E282" s="42">
        <v>9</v>
      </c>
      <c r="F282" s="42">
        <v>0</v>
      </c>
      <c r="G282" s="42">
        <v>1</v>
      </c>
      <c r="H282" s="42">
        <v>0</v>
      </c>
      <c r="I282" s="42">
        <v>0</v>
      </c>
      <c r="J282" s="42">
        <v>0</v>
      </c>
      <c r="K282" s="42">
        <v>0</v>
      </c>
      <c r="L282" s="42">
        <v>2</v>
      </c>
      <c r="M282" s="42">
        <v>1</v>
      </c>
      <c r="N282" s="42">
        <v>0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1</v>
      </c>
      <c r="L283" s="42">
        <v>1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1</v>
      </c>
      <c r="L284" s="42">
        <v>0</v>
      </c>
      <c r="M284" s="42">
        <v>1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0</v>
      </c>
      <c r="L285" s="42">
        <v>0</v>
      </c>
      <c r="M285" s="42">
        <v>1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0</v>
      </c>
      <c r="G290" s="42">
        <v>0</v>
      </c>
      <c r="H290" s="42">
        <v>1</v>
      </c>
      <c r="I290" s="42">
        <v>1</v>
      </c>
      <c r="J290" s="42">
        <v>5</v>
      </c>
      <c r="K290" s="42">
        <v>1</v>
      </c>
      <c r="L290" s="42">
        <v>1</v>
      </c>
      <c r="M290" s="42">
        <v>0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1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0</v>
      </c>
      <c r="C292" s="42">
        <v>0</v>
      </c>
      <c r="D292" s="42">
        <v>0</v>
      </c>
      <c r="E292" s="42">
        <v>7</v>
      </c>
      <c r="F292" s="42">
        <v>3</v>
      </c>
      <c r="G292" s="42">
        <v>0</v>
      </c>
      <c r="H292" s="42">
        <v>2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5">
      <c r="A293" s="46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8</v>
      </c>
      <c r="K293" s="42">
        <v>1</v>
      </c>
      <c r="L293" s="42">
        <v>2</v>
      </c>
      <c r="M293" s="42">
        <v>2</v>
      </c>
      <c r="N293" s="42">
        <v>0</v>
      </c>
      <c r="O293" s="42">
        <v>0</v>
      </c>
    </row>
    <row r="294" spans="1:15" x14ac:dyDescent="0.25">
      <c r="A294" s="46" t="s">
        <v>299</v>
      </c>
      <c r="B294" s="42">
        <v>0</v>
      </c>
      <c r="C294" s="42">
        <v>0</v>
      </c>
      <c r="D294" s="42">
        <v>0</v>
      </c>
      <c r="E294" s="42">
        <v>14</v>
      </c>
      <c r="F294" s="42">
        <v>1</v>
      </c>
      <c r="G294" s="42">
        <v>3</v>
      </c>
      <c r="H294" s="42">
        <v>2</v>
      </c>
      <c r="I294" s="42">
        <v>0</v>
      </c>
      <c r="J294" s="42">
        <v>10</v>
      </c>
      <c r="K294" s="42">
        <v>0</v>
      </c>
      <c r="L294" s="42">
        <v>3</v>
      </c>
      <c r="M294" s="42">
        <v>6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3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6</v>
      </c>
      <c r="F296" s="42">
        <v>0</v>
      </c>
      <c r="G296" s="42">
        <v>1</v>
      </c>
      <c r="H296" s="42">
        <v>0</v>
      </c>
      <c r="I296" s="42">
        <v>0</v>
      </c>
      <c r="J296" s="42">
        <v>1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1</v>
      </c>
      <c r="C297" s="42">
        <v>1</v>
      </c>
      <c r="D297" s="42">
        <v>0</v>
      </c>
      <c r="E297" s="42">
        <v>24</v>
      </c>
      <c r="F297" s="42">
        <v>3</v>
      </c>
      <c r="G297" s="42">
        <v>2</v>
      </c>
      <c r="H297" s="42">
        <v>8</v>
      </c>
      <c r="I297" s="42">
        <v>1</v>
      </c>
      <c r="J297" s="42">
        <v>3</v>
      </c>
      <c r="K297" s="42">
        <v>1</v>
      </c>
      <c r="L297" s="42">
        <v>5</v>
      </c>
      <c r="M297" s="42">
        <v>1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2</v>
      </c>
      <c r="C300" s="42">
        <v>2</v>
      </c>
      <c r="D300" s="42">
        <v>0</v>
      </c>
      <c r="E300" s="42">
        <v>281</v>
      </c>
      <c r="F300" s="42">
        <v>0</v>
      </c>
      <c r="G300" s="42">
        <v>43</v>
      </c>
      <c r="H300" s="42">
        <v>156</v>
      </c>
      <c r="I300" s="42">
        <v>33</v>
      </c>
      <c r="J300" s="42">
        <v>102</v>
      </c>
      <c r="K300" s="42">
        <v>12</v>
      </c>
      <c r="L300" s="42">
        <v>23</v>
      </c>
      <c r="M300" s="42">
        <v>27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1</v>
      </c>
      <c r="C304" s="42">
        <v>1</v>
      </c>
      <c r="D304" s="42">
        <v>0</v>
      </c>
      <c r="E304" s="42">
        <v>61</v>
      </c>
      <c r="F304" s="42">
        <v>5</v>
      </c>
      <c r="G304" s="42">
        <v>5</v>
      </c>
      <c r="H304" s="42">
        <v>9</v>
      </c>
      <c r="I304" s="42">
        <v>1</v>
      </c>
      <c r="J304" s="42">
        <v>17</v>
      </c>
      <c r="K304" s="42">
        <v>0</v>
      </c>
      <c r="L304" s="42">
        <v>9</v>
      </c>
      <c r="M304" s="42">
        <v>11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1</v>
      </c>
      <c r="C306" s="42">
        <v>1</v>
      </c>
      <c r="D306" s="42">
        <v>0</v>
      </c>
      <c r="E306" s="42">
        <v>9</v>
      </c>
      <c r="F306" s="42">
        <v>1</v>
      </c>
      <c r="G306" s="42">
        <v>0</v>
      </c>
      <c r="H306" s="42">
        <v>3</v>
      </c>
      <c r="I306" s="42">
        <v>0</v>
      </c>
      <c r="J306" s="42">
        <v>3</v>
      </c>
      <c r="K306" s="42">
        <v>1</v>
      </c>
      <c r="L306" s="42">
        <v>1</v>
      </c>
      <c r="M306" s="42">
        <v>0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0</v>
      </c>
      <c r="C307" s="42">
        <v>0</v>
      </c>
      <c r="D307" s="42">
        <v>0</v>
      </c>
      <c r="E307" s="42">
        <v>42</v>
      </c>
      <c r="F307" s="42">
        <v>4</v>
      </c>
      <c r="G307" s="42">
        <v>2</v>
      </c>
      <c r="H307" s="42">
        <v>6</v>
      </c>
      <c r="I307" s="42">
        <v>1</v>
      </c>
      <c r="J307" s="42">
        <v>3</v>
      </c>
      <c r="K307" s="42">
        <v>0</v>
      </c>
      <c r="L307" s="42">
        <v>2</v>
      </c>
      <c r="M307" s="42">
        <v>4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1</v>
      </c>
      <c r="J308" s="42">
        <v>2</v>
      </c>
      <c r="K308" s="42">
        <v>1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1</v>
      </c>
      <c r="C309" s="42">
        <v>1</v>
      </c>
      <c r="D309" s="42">
        <v>0</v>
      </c>
      <c r="E309" s="42">
        <v>28</v>
      </c>
      <c r="F309" s="42">
        <v>0</v>
      </c>
      <c r="G309" s="42">
        <v>2</v>
      </c>
      <c r="H309" s="42">
        <v>1</v>
      </c>
      <c r="I309" s="42">
        <v>2</v>
      </c>
      <c r="J309" s="42">
        <v>8</v>
      </c>
      <c r="K309" s="42">
        <v>3</v>
      </c>
      <c r="L309" s="42">
        <v>0</v>
      </c>
      <c r="M309" s="42">
        <v>2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2</v>
      </c>
      <c r="G310" s="42">
        <v>0</v>
      </c>
      <c r="H310" s="42">
        <v>1</v>
      </c>
      <c r="I310" s="42">
        <v>2</v>
      </c>
      <c r="J310" s="42">
        <v>0</v>
      </c>
      <c r="K310" s="42">
        <v>1</v>
      </c>
      <c r="L310" s="42">
        <v>0</v>
      </c>
      <c r="M310" s="42">
        <v>3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1</v>
      </c>
      <c r="M311" s="42">
        <v>1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1</v>
      </c>
      <c r="C314" s="42">
        <v>1</v>
      </c>
      <c r="D314" s="42">
        <v>0</v>
      </c>
      <c r="E314" s="42">
        <v>44</v>
      </c>
      <c r="F314" s="42">
        <v>0</v>
      </c>
      <c r="G314" s="42">
        <v>4</v>
      </c>
      <c r="H314" s="42">
        <v>13</v>
      </c>
      <c r="I314" s="42">
        <v>3</v>
      </c>
      <c r="J314" s="42">
        <v>7</v>
      </c>
      <c r="K314" s="42">
        <v>1</v>
      </c>
      <c r="L314" s="42">
        <v>3</v>
      </c>
      <c r="M314" s="42">
        <v>3</v>
      </c>
      <c r="N314" s="42">
        <v>0</v>
      </c>
      <c r="O314" s="42">
        <v>1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8</v>
      </c>
      <c r="F316" s="42">
        <v>1</v>
      </c>
      <c r="G316" s="42">
        <v>2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2</v>
      </c>
      <c r="C317" s="42">
        <v>2</v>
      </c>
      <c r="D317" s="42">
        <v>0</v>
      </c>
      <c r="E317" s="42">
        <v>138</v>
      </c>
      <c r="F317" s="42">
        <v>2</v>
      </c>
      <c r="G317" s="42">
        <v>54</v>
      </c>
      <c r="H317" s="42">
        <v>66</v>
      </c>
      <c r="I317" s="42">
        <v>6</v>
      </c>
      <c r="J317" s="42">
        <v>44</v>
      </c>
      <c r="K317" s="42">
        <v>16</v>
      </c>
      <c r="L317" s="42">
        <v>21</v>
      </c>
      <c r="M317" s="42">
        <v>21</v>
      </c>
      <c r="N317" s="42">
        <v>0</v>
      </c>
      <c r="O317" s="42">
        <v>0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6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2</v>
      </c>
      <c r="M319" s="42">
        <v>0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10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2</v>
      </c>
      <c r="G321" s="42">
        <v>2</v>
      </c>
      <c r="H321" s="42">
        <v>0</v>
      </c>
      <c r="I321" s="42">
        <v>0</v>
      </c>
      <c r="J321" s="42">
        <v>2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5</v>
      </c>
      <c r="F322" s="42">
        <v>2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1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3</v>
      </c>
      <c r="C323" s="42">
        <v>5</v>
      </c>
      <c r="D323" s="42">
        <v>1</v>
      </c>
      <c r="E323" s="42">
        <v>301</v>
      </c>
      <c r="F323" s="42">
        <v>6</v>
      </c>
      <c r="G323" s="42">
        <v>26</v>
      </c>
      <c r="H323" s="42">
        <v>228</v>
      </c>
      <c r="I323" s="42">
        <v>6</v>
      </c>
      <c r="J323" s="42">
        <v>74</v>
      </c>
      <c r="K323" s="42">
        <v>16</v>
      </c>
      <c r="L323" s="42">
        <v>12</v>
      </c>
      <c r="M323" s="42">
        <v>43</v>
      </c>
      <c r="N323" s="42">
        <v>1</v>
      </c>
      <c r="O323" s="42">
        <v>0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4</v>
      </c>
      <c r="M324" s="42">
        <v>1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1</v>
      </c>
      <c r="G327" s="42">
        <v>0</v>
      </c>
      <c r="H327" s="42">
        <v>1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2</v>
      </c>
      <c r="G329" s="42">
        <v>1</v>
      </c>
      <c r="H329" s="42">
        <v>0</v>
      </c>
      <c r="I329" s="42">
        <v>0</v>
      </c>
      <c r="J329" s="42">
        <v>1</v>
      </c>
      <c r="K329" s="42">
        <v>1</v>
      </c>
      <c r="L329" s="42">
        <v>3</v>
      </c>
      <c r="M329" s="42">
        <v>6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1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1</v>
      </c>
      <c r="C333" s="42">
        <v>1</v>
      </c>
      <c r="D333" s="42">
        <v>0</v>
      </c>
      <c r="E333" s="42">
        <v>7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1</v>
      </c>
      <c r="C337" s="42">
        <v>1</v>
      </c>
      <c r="D337" s="42">
        <v>0</v>
      </c>
      <c r="E337" s="42">
        <v>14</v>
      </c>
      <c r="F337" s="42">
        <v>0</v>
      </c>
      <c r="G337" s="42">
        <v>5</v>
      </c>
      <c r="H337" s="42">
        <v>6</v>
      </c>
      <c r="I337" s="42">
        <v>1</v>
      </c>
      <c r="J337" s="42">
        <v>10</v>
      </c>
      <c r="K337" s="42">
        <v>1</v>
      </c>
      <c r="L337" s="42">
        <v>1</v>
      </c>
      <c r="M337" s="42">
        <v>4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23</v>
      </c>
      <c r="C338" s="42">
        <v>23</v>
      </c>
      <c r="D338" s="42">
        <v>0</v>
      </c>
      <c r="E338" s="42">
        <v>2309</v>
      </c>
      <c r="F338" s="42">
        <v>8</v>
      </c>
      <c r="G338" s="42">
        <v>207</v>
      </c>
      <c r="H338" s="42">
        <v>2750</v>
      </c>
      <c r="I338" s="42">
        <v>388</v>
      </c>
      <c r="J338" s="42">
        <v>589</v>
      </c>
      <c r="K338" s="42">
        <v>45</v>
      </c>
      <c r="L338" s="42">
        <v>129</v>
      </c>
      <c r="M338" s="42">
        <v>199</v>
      </c>
      <c r="N338" s="42">
        <v>0</v>
      </c>
      <c r="O338" s="42">
        <v>1</v>
      </c>
    </row>
    <row r="339" spans="1:15" x14ac:dyDescent="0.2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2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3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5">
      <c r="A342" s="46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0</v>
      </c>
      <c r="G342" s="42">
        <v>0</v>
      </c>
      <c r="H342" s="42">
        <v>0</v>
      </c>
      <c r="I342" s="42">
        <v>0</v>
      </c>
      <c r="J342" s="42">
        <v>2</v>
      </c>
      <c r="K342" s="42">
        <v>0</v>
      </c>
      <c r="L342" s="42">
        <v>3</v>
      </c>
      <c r="M342" s="42">
        <v>0</v>
      </c>
      <c r="N342" s="42">
        <v>0</v>
      </c>
      <c r="O342" s="42">
        <v>1</v>
      </c>
    </row>
    <row r="343" spans="1:15" x14ac:dyDescent="0.25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1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7</v>
      </c>
      <c r="F345" s="42">
        <v>4</v>
      </c>
      <c r="G345" s="42">
        <v>0</v>
      </c>
      <c r="H345" s="42">
        <v>1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2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0</v>
      </c>
      <c r="C348" s="42">
        <v>0</v>
      </c>
      <c r="D348" s="42">
        <v>0</v>
      </c>
      <c r="E348" s="42">
        <v>17</v>
      </c>
      <c r="F348" s="42">
        <v>2</v>
      </c>
      <c r="G348" s="42">
        <v>3</v>
      </c>
      <c r="H348" s="42">
        <v>4</v>
      </c>
      <c r="I348" s="42">
        <v>0</v>
      </c>
      <c r="J348" s="42">
        <v>2</v>
      </c>
      <c r="K348" s="42">
        <v>4</v>
      </c>
      <c r="L348" s="42">
        <v>2</v>
      </c>
      <c r="M348" s="42">
        <v>0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0</v>
      </c>
      <c r="C352" s="42">
        <v>0</v>
      </c>
      <c r="D352" s="42">
        <v>0</v>
      </c>
      <c r="E352" s="42">
        <v>6</v>
      </c>
      <c r="F352" s="42">
        <v>2</v>
      </c>
      <c r="G352" s="42">
        <v>1</v>
      </c>
      <c r="H352" s="42">
        <v>0</v>
      </c>
      <c r="I352" s="42">
        <v>0</v>
      </c>
      <c r="J352" s="42">
        <v>0</v>
      </c>
      <c r="K352" s="42">
        <v>2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1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0</v>
      </c>
      <c r="C354" s="42">
        <v>0</v>
      </c>
      <c r="D354" s="42">
        <v>0</v>
      </c>
      <c r="E354" s="42">
        <v>18</v>
      </c>
      <c r="F354" s="42">
        <v>4</v>
      </c>
      <c r="G354" s="42">
        <v>0</v>
      </c>
      <c r="H354" s="42">
        <v>1</v>
      </c>
      <c r="I354" s="42">
        <v>0</v>
      </c>
      <c r="J354" s="42">
        <v>3</v>
      </c>
      <c r="K354" s="42">
        <v>0</v>
      </c>
      <c r="L354" s="42">
        <v>2</v>
      </c>
      <c r="M354" s="42">
        <v>0</v>
      </c>
      <c r="N354" s="42">
        <v>0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4</v>
      </c>
      <c r="F355" s="42">
        <v>2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2</v>
      </c>
      <c r="C356" s="42">
        <v>2</v>
      </c>
      <c r="D356" s="42">
        <v>0</v>
      </c>
      <c r="E356" s="42">
        <v>236</v>
      </c>
      <c r="F356" s="42">
        <v>10</v>
      </c>
      <c r="G356" s="42">
        <v>18</v>
      </c>
      <c r="H356" s="42">
        <v>239</v>
      </c>
      <c r="I356" s="42">
        <v>8</v>
      </c>
      <c r="J356" s="42">
        <v>38</v>
      </c>
      <c r="K356" s="42">
        <v>14</v>
      </c>
      <c r="L356" s="42">
        <v>9</v>
      </c>
      <c r="M356" s="42">
        <v>19</v>
      </c>
      <c r="N356" s="42">
        <v>0</v>
      </c>
      <c r="O356" s="42">
        <v>0</v>
      </c>
    </row>
    <row r="357" spans="1:15" x14ac:dyDescent="0.25">
      <c r="A357" s="46" t="s">
        <v>362</v>
      </c>
      <c r="B357" s="42">
        <v>2</v>
      </c>
      <c r="C357" s="42">
        <v>2</v>
      </c>
      <c r="D357" s="42">
        <v>0</v>
      </c>
      <c r="E357" s="42">
        <v>29</v>
      </c>
      <c r="F357" s="42">
        <v>5</v>
      </c>
      <c r="G357" s="42">
        <v>2</v>
      </c>
      <c r="H357" s="42">
        <v>2</v>
      </c>
      <c r="I357" s="42">
        <v>0</v>
      </c>
      <c r="J357" s="42">
        <v>6</v>
      </c>
      <c r="K357" s="42">
        <v>0</v>
      </c>
      <c r="L357" s="42">
        <v>5</v>
      </c>
      <c r="M357" s="42">
        <v>1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1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1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0</v>
      </c>
      <c r="C359" s="42">
        <v>0</v>
      </c>
      <c r="D359" s="42">
        <v>0</v>
      </c>
      <c r="E359" s="42">
        <v>10</v>
      </c>
      <c r="F359" s="42">
        <v>1</v>
      </c>
      <c r="G359" s="42">
        <v>1</v>
      </c>
      <c r="H359" s="42">
        <v>3</v>
      </c>
      <c r="I359" s="42">
        <v>0</v>
      </c>
      <c r="J359" s="42">
        <v>3</v>
      </c>
      <c r="K359" s="42">
        <v>0</v>
      </c>
      <c r="L359" s="42">
        <v>0</v>
      </c>
      <c r="M359" s="42">
        <v>1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1</v>
      </c>
      <c r="G362" s="42">
        <v>0</v>
      </c>
      <c r="H362" s="42">
        <v>0</v>
      </c>
      <c r="I362" s="42">
        <v>2</v>
      </c>
      <c r="J362" s="42">
        <v>1</v>
      </c>
      <c r="K362" s="42">
        <v>0</v>
      </c>
      <c r="L362" s="42">
        <v>5</v>
      </c>
      <c r="M362" s="42">
        <v>1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1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3</v>
      </c>
      <c r="L365" s="42">
        <v>0</v>
      </c>
      <c r="M365" s="42">
        <v>1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4</v>
      </c>
      <c r="G366" s="42">
        <v>0</v>
      </c>
      <c r="H366" s="42">
        <v>4</v>
      </c>
      <c r="I366" s="42">
        <v>0</v>
      </c>
      <c r="J366" s="42">
        <v>4</v>
      </c>
      <c r="K366" s="42">
        <v>3</v>
      </c>
      <c r="L366" s="42">
        <v>3</v>
      </c>
      <c r="M366" s="42">
        <v>6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1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0</v>
      </c>
      <c r="G368" s="42">
        <v>1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0</v>
      </c>
      <c r="C369" s="42">
        <v>0</v>
      </c>
      <c r="D369" s="42">
        <v>0</v>
      </c>
      <c r="E369" s="42">
        <v>20</v>
      </c>
      <c r="F369" s="42">
        <v>0</v>
      </c>
      <c r="G369" s="42">
        <v>0</v>
      </c>
      <c r="H369" s="42">
        <v>3</v>
      </c>
      <c r="I369" s="42">
        <v>0</v>
      </c>
      <c r="J369" s="42">
        <v>1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16</v>
      </c>
      <c r="F372" s="42">
        <v>2</v>
      </c>
      <c r="G372" s="42">
        <v>1</v>
      </c>
      <c r="H372" s="42">
        <v>2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0</v>
      </c>
      <c r="G373" s="42">
        <v>1</v>
      </c>
      <c r="H373" s="42">
        <v>2</v>
      </c>
      <c r="I373" s="42">
        <v>2</v>
      </c>
      <c r="J373" s="42">
        <v>3</v>
      </c>
      <c r="K373" s="42">
        <v>4</v>
      </c>
      <c r="L373" s="42">
        <v>0</v>
      </c>
      <c r="M373" s="42">
        <v>1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2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2</v>
      </c>
      <c r="C376" s="42">
        <v>2</v>
      </c>
      <c r="D376" s="42">
        <v>0</v>
      </c>
      <c r="E376" s="42">
        <v>141</v>
      </c>
      <c r="F376" s="42">
        <v>2</v>
      </c>
      <c r="G376" s="42">
        <v>30</v>
      </c>
      <c r="H376" s="42">
        <v>28</v>
      </c>
      <c r="I376" s="42">
        <v>1</v>
      </c>
      <c r="J376" s="42">
        <v>19</v>
      </c>
      <c r="K376" s="42">
        <v>6</v>
      </c>
      <c r="L376" s="42">
        <v>5</v>
      </c>
      <c r="M376" s="42">
        <v>18</v>
      </c>
      <c r="N376" s="42">
        <v>0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3</v>
      </c>
      <c r="C378" s="42">
        <v>3</v>
      </c>
      <c r="D378" s="42">
        <v>1</v>
      </c>
      <c r="E378" s="42">
        <v>346</v>
      </c>
      <c r="F378" s="42">
        <v>14</v>
      </c>
      <c r="G378" s="42">
        <v>13</v>
      </c>
      <c r="H378" s="42">
        <v>133</v>
      </c>
      <c r="I378" s="42">
        <v>1</v>
      </c>
      <c r="J378" s="42">
        <v>74</v>
      </c>
      <c r="K378" s="42">
        <v>22</v>
      </c>
      <c r="L378" s="42">
        <v>25</v>
      </c>
      <c r="M378" s="42">
        <v>29</v>
      </c>
      <c r="N378" s="42">
        <v>1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5</v>
      </c>
      <c r="F379" s="42">
        <v>1</v>
      </c>
      <c r="G379" s="42">
        <v>1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1</v>
      </c>
      <c r="C380" s="42">
        <v>1</v>
      </c>
      <c r="D380" s="42">
        <v>0</v>
      </c>
      <c r="E380" s="42">
        <v>60</v>
      </c>
      <c r="F380" s="42">
        <v>2</v>
      </c>
      <c r="G380" s="42">
        <v>2</v>
      </c>
      <c r="H380" s="42">
        <v>5</v>
      </c>
      <c r="I380" s="42">
        <v>0</v>
      </c>
      <c r="J380" s="42">
        <v>16</v>
      </c>
      <c r="K380" s="42">
        <v>3</v>
      </c>
      <c r="L380" s="42">
        <v>13</v>
      </c>
      <c r="M380" s="42">
        <v>14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2</v>
      </c>
      <c r="C382" s="42">
        <v>2</v>
      </c>
      <c r="D382" s="42">
        <v>0</v>
      </c>
      <c r="E382" s="42">
        <v>62</v>
      </c>
      <c r="F382" s="42">
        <v>12</v>
      </c>
      <c r="G382" s="42">
        <v>3</v>
      </c>
      <c r="H382" s="42">
        <v>9</v>
      </c>
      <c r="I382" s="42">
        <v>0</v>
      </c>
      <c r="J382" s="42">
        <v>5</v>
      </c>
      <c r="K382" s="42">
        <v>1</v>
      </c>
      <c r="L382" s="42">
        <v>3</v>
      </c>
      <c r="M382" s="42">
        <v>2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5</v>
      </c>
      <c r="F383" s="42">
        <v>1</v>
      </c>
      <c r="G383" s="42">
        <v>0</v>
      </c>
      <c r="H383" s="42">
        <v>2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0</v>
      </c>
      <c r="C384" s="42">
        <v>0</v>
      </c>
      <c r="D384" s="42">
        <v>0</v>
      </c>
      <c r="E384" s="42">
        <v>102</v>
      </c>
      <c r="F384" s="42">
        <v>16</v>
      </c>
      <c r="G384" s="42">
        <v>8</v>
      </c>
      <c r="H384" s="42">
        <v>10</v>
      </c>
      <c r="I384" s="42">
        <v>0</v>
      </c>
      <c r="J384" s="42">
        <v>17</v>
      </c>
      <c r="K384" s="42">
        <v>5</v>
      </c>
      <c r="L384" s="42">
        <v>21</v>
      </c>
      <c r="M384" s="42">
        <v>1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0</v>
      </c>
      <c r="C385" s="42">
        <v>0</v>
      </c>
      <c r="D385" s="42">
        <v>0</v>
      </c>
      <c r="E385" s="42">
        <v>39</v>
      </c>
      <c r="F385" s="42">
        <v>4</v>
      </c>
      <c r="G385" s="42">
        <v>1</v>
      </c>
      <c r="H385" s="42">
        <v>2</v>
      </c>
      <c r="I385" s="42">
        <v>0</v>
      </c>
      <c r="J385" s="42">
        <v>10</v>
      </c>
      <c r="K385" s="42">
        <v>3</v>
      </c>
      <c r="L385" s="42">
        <v>18</v>
      </c>
      <c r="M385" s="42">
        <v>7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0</v>
      </c>
      <c r="C386" s="42">
        <v>0</v>
      </c>
      <c r="D386" s="42">
        <v>0</v>
      </c>
      <c r="E386" s="42">
        <v>105</v>
      </c>
      <c r="F386" s="42">
        <v>4</v>
      </c>
      <c r="G386" s="42">
        <v>5</v>
      </c>
      <c r="H386" s="42">
        <v>15</v>
      </c>
      <c r="I386" s="42">
        <v>0</v>
      </c>
      <c r="J386" s="42">
        <v>10</v>
      </c>
      <c r="K386" s="42">
        <v>3</v>
      </c>
      <c r="L386" s="42">
        <v>14</v>
      </c>
      <c r="M386" s="42">
        <v>5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0</v>
      </c>
      <c r="C387" s="42">
        <v>0</v>
      </c>
      <c r="D387" s="42">
        <v>0</v>
      </c>
      <c r="E387" s="42">
        <v>27</v>
      </c>
      <c r="F387" s="42">
        <v>4</v>
      </c>
      <c r="G387" s="42">
        <v>0</v>
      </c>
      <c r="H387" s="42">
        <v>10</v>
      </c>
      <c r="I387" s="42">
        <v>0</v>
      </c>
      <c r="J387" s="42">
        <v>9</v>
      </c>
      <c r="K387" s="42">
        <v>0</v>
      </c>
      <c r="L387" s="42">
        <v>6</v>
      </c>
      <c r="M387" s="42">
        <v>8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5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2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5">
      <c r="A391" s="46" t="s">
        <v>395</v>
      </c>
      <c r="B391" s="42">
        <v>0</v>
      </c>
      <c r="C391" s="42">
        <v>0</v>
      </c>
      <c r="D391" s="42">
        <v>0</v>
      </c>
      <c r="E391" s="42">
        <v>7</v>
      </c>
      <c r="F391" s="42">
        <v>2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1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2</v>
      </c>
      <c r="M392" s="42">
        <v>1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0</v>
      </c>
      <c r="C394" s="42">
        <v>0</v>
      </c>
      <c r="D394" s="42">
        <v>0</v>
      </c>
      <c r="E394" s="42">
        <v>55</v>
      </c>
      <c r="F394" s="42">
        <v>8</v>
      </c>
      <c r="G394" s="42">
        <v>4</v>
      </c>
      <c r="H394" s="42">
        <v>8</v>
      </c>
      <c r="I394" s="42">
        <v>0</v>
      </c>
      <c r="J394" s="42">
        <v>6</v>
      </c>
      <c r="K394" s="42">
        <v>1</v>
      </c>
      <c r="L394" s="42">
        <v>8</v>
      </c>
      <c r="M394" s="42">
        <v>3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4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13</v>
      </c>
      <c r="F396" s="42">
        <v>2</v>
      </c>
      <c r="G396" s="42">
        <v>0</v>
      </c>
      <c r="H396" s="42">
        <v>0</v>
      </c>
      <c r="I396" s="42">
        <v>0</v>
      </c>
      <c r="J396" s="42">
        <v>2</v>
      </c>
      <c r="K396" s="42">
        <v>0</v>
      </c>
      <c r="L396" s="42">
        <v>1</v>
      </c>
      <c r="M396" s="42">
        <v>0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1</v>
      </c>
      <c r="C397" s="42">
        <v>1</v>
      </c>
      <c r="D397" s="42">
        <v>0</v>
      </c>
      <c r="E397" s="42">
        <v>44</v>
      </c>
      <c r="F397" s="42">
        <v>4</v>
      </c>
      <c r="G397" s="42">
        <v>1</v>
      </c>
      <c r="H397" s="42">
        <v>1</v>
      </c>
      <c r="I397" s="42">
        <v>0</v>
      </c>
      <c r="J397" s="42">
        <v>0</v>
      </c>
      <c r="K397" s="42">
        <v>0</v>
      </c>
      <c r="L397" s="42">
        <v>0</v>
      </c>
      <c r="M397" s="42">
        <v>2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0</v>
      </c>
      <c r="C398" s="42">
        <v>0</v>
      </c>
      <c r="D398" s="42">
        <v>0</v>
      </c>
      <c r="E398" s="42">
        <v>83</v>
      </c>
      <c r="F398" s="42">
        <v>11</v>
      </c>
      <c r="G398" s="42">
        <v>1</v>
      </c>
      <c r="H398" s="42">
        <v>4</v>
      </c>
      <c r="I398" s="42">
        <v>1</v>
      </c>
      <c r="J398" s="42">
        <v>6</v>
      </c>
      <c r="K398" s="42">
        <v>9</v>
      </c>
      <c r="L398" s="42">
        <v>4</v>
      </c>
      <c r="M398" s="42">
        <v>12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0</v>
      </c>
      <c r="C399" s="42">
        <v>0</v>
      </c>
      <c r="D399" s="42">
        <v>0</v>
      </c>
      <c r="E399" s="42">
        <v>18</v>
      </c>
      <c r="F399" s="42">
        <v>0</v>
      </c>
      <c r="G399" s="42">
        <v>1</v>
      </c>
      <c r="H399" s="42">
        <v>11</v>
      </c>
      <c r="I399" s="42">
        <v>0</v>
      </c>
      <c r="J399" s="42">
        <v>3</v>
      </c>
      <c r="K399" s="42">
        <v>1</v>
      </c>
      <c r="L399" s="42">
        <v>3</v>
      </c>
      <c r="M399" s="42">
        <v>1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4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1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5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1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3</v>
      </c>
      <c r="M405" s="42">
        <v>0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2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0</v>
      </c>
      <c r="C407" s="42">
        <v>0</v>
      </c>
      <c r="D407" s="42">
        <v>0</v>
      </c>
      <c r="E407" s="42">
        <v>20</v>
      </c>
      <c r="F407" s="42">
        <v>6</v>
      </c>
      <c r="G407" s="42">
        <v>1</v>
      </c>
      <c r="H407" s="42">
        <v>4</v>
      </c>
      <c r="I407" s="42">
        <v>0</v>
      </c>
      <c r="J407" s="42">
        <v>1</v>
      </c>
      <c r="K407" s="42">
        <v>1</v>
      </c>
      <c r="L407" s="42">
        <v>0</v>
      </c>
      <c r="M407" s="42">
        <v>2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5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4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5</v>
      </c>
      <c r="C411" s="42">
        <v>5</v>
      </c>
      <c r="D411" s="42">
        <v>0</v>
      </c>
      <c r="E411" s="42">
        <v>277</v>
      </c>
      <c r="F411" s="42">
        <v>1</v>
      </c>
      <c r="G411" s="42">
        <v>44</v>
      </c>
      <c r="H411" s="42">
        <v>173</v>
      </c>
      <c r="I411" s="42">
        <v>48</v>
      </c>
      <c r="J411" s="42">
        <v>61</v>
      </c>
      <c r="K411" s="42">
        <v>13</v>
      </c>
      <c r="L411" s="42">
        <v>8</v>
      </c>
      <c r="M411" s="42">
        <v>42</v>
      </c>
      <c r="N411" s="42">
        <v>0</v>
      </c>
      <c r="O411" s="42">
        <v>0</v>
      </c>
    </row>
    <row r="412" spans="1:15" x14ac:dyDescent="0.25">
      <c r="A412" s="46" t="s">
        <v>416</v>
      </c>
      <c r="B412" s="42">
        <v>0</v>
      </c>
      <c r="C412" s="42">
        <v>0</v>
      </c>
      <c r="D412" s="42">
        <v>0</v>
      </c>
      <c r="E412" s="42">
        <v>25</v>
      </c>
      <c r="F412" s="42">
        <v>3</v>
      </c>
      <c r="G412" s="42">
        <v>1</v>
      </c>
      <c r="H412" s="42">
        <v>1</v>
      </c>
      <c r="I412" s="42">
        <v>0</v>
      </c>
      <c r="J412" s="42">
        <v>7</v>
      </c>
      <c r="K412" s="42">
        <v>1</v>
      </c>
      <c r="L412" s="42">
        <v>2</v>
      </c>
      <c r="M412" s="42">
        <v>0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0</v>
      </c>
      <c r="C413" s="42">
        <v>0</v>
      </c>
      <c r="D413" s="42">
        <v>0</v>
      </c>
      <c r="E413" s="42">
        <v>35</v>
      </c>
      <c r="F413" s="42">
        <v>3</v>
      </c>
      <c r="G413" s="42">
        <v>2</v>
      </c>
      <c r="H413" s="42">
        <v>2</v>
      </c>
      <c r="I413" s="42">
        <v>0</v>
      </c>
      <c r="J413" s="42">
        <v>1</v>
      </c>
      <c r="K413" s="42">
        <v>6</v>
      </c>
      <c r="L413" s="42">
        <v>3</v>
      </c>
      <c r="M413" s="42">
        <v>4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0</v>
      </c>
      <c r="C414" s="42">
        <v>0</v>
      </c>
      <c r="D414" s="42">
        <v>0</v>
      </c>
      <c r="E414" s="42">
        <v>22</v>
      </c>
      <c r="F414" s="42">
        <v>0</v>
      </c>
      <c r="G414" s="42">
        <v>1</v>
      </c>
      <c r="H414" s="42">
        <v>3</v>
      </c>
      <c r="I414" s="42">
        <v>0</v>
      </c>
      <c r="J414" s="42">
        <v>4</v>
      </c>
      <c r="K414" s="42">
        <v>0</v>
      </c>
      <c r="L414" s="42">
        <v>6</v>
      </c>
      <c r="M414" s="42">
        <v>2</v>
      </c>
      <c r="N414" s="42">
        <v>0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1</v>
      </c>
      <c r="L415" s="42">
        <v>0</v>
      </c>
      <c r="M415" s="42">
        <v>1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8</v>
      </c>
      <c r="F416" s="42">
        <v>6</v>
      </c>
      <c r="G416" s="42">
        <v>0</v>
      </c>
      <c r="H416" s="42">
        <v>0</v>
      </c>
      <c r="I416" s="42">
        <v>0</v>
      </c>
      <c r="J416" s="42">
        <v>2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0</v>
      </c>
      <c r="C417" s="42">
        <v>0</v>
      </c>
      <c r="D417" s="42">
        <v>0</v>
      </c>
      <c r="E417" s="42">
        <v>4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10</v>
      </c>
      <c r="F418" s="42">
        <v>3</v>
      </c>
      <c r="G418" s="42">
        <v>0</v>
      </c>
      <c r="H418" s="42">
        <v>0</v>
      </c>
      <c r="I418" s="42">
        <v>0</v>
      </c>
      <c r="J418" s="42">
        <v>1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0</v>
      </c>
      <c r="C423" s="42">
        <v>0</v>
      </c>
      <c r="D423" s="42">
        <v>0</v>
      </c>
      <c r="E423" s="42">
        <v>24</v>
      </c>
      <c r="F423" s="42">
        <v>11</v>
      </c>
      <c r="G423" s="42">
        <v>0</v>
      </c>
      <c r="H423" s="42">
        <v>0</v>
      </c>
      <c r="I423" s="42">
        <v>0</v>
      </c>
      <c r="J423" s="42">
        <v>4</v>
      </c>
      <c r="K423" s="42">
        <v>1</v>
      </c>
      <c r="L423" s="42">
        <v>1</v>
      </c>
      <c r="M423" s="42">
        <v>0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9</v>
      </c>
      <c r="F424" s="42">
        <v>0</v>
      </c>
      <c r="G424" s="42">
        <v>0</v>
      </c>
      <c r="H424" s="42">
        <v>2</v>
      </c>
      <c r="I424" s="42">
        <v>1</v>
      </c>
      <c r="J424" s="42">
        <v>5</v>
      </c>
      <c r="K424" s="42">
        <v>1</v>
      </c>
      <c r="L424" s="42">
        <v>14</v>
      </c>
      <c r="M424" s="42">
        <v>3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0</v>
      </c>
      <c r="C425" s="42">
        <v>0</v>
      </c>
      <c r="D425" s="42">
        <v>0</v>
      </c>
      <c r="E425" s="42">
        <v>22</v>
      </c>
      <c r="F425" s="42">
        <v>4</v>
      </c>
      <c r="G425" s="42">
        <v>0</v>
      </c>
      <c r="H425" s="42">
        <v>1</v>
      </c>
      <c r="I425" s="42">
        <v>0</v>
      </c>
      <c r="J425" s="42">
        <v>2</v>
      </c>
      <c r="K425" s="42">
        <v>0</v>
      </c>
      <c r="L425" s="42">
        <v>3</v>
      </c>
      <c r="M425" s="42">
        <v>8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1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0</v>
      </c>
      <c r="C430" s="42">
        <v>0</v>
      </c>
      <c r="D430" s="42">
        <v>0</v>
      </c>
      <c r="E430" s="42">
        <v>7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0</v>
      </c>
      <c r="C431" s="42">
        <v>0</v>
      </c>
      <c r="D431" s="42">
        <v>0</v>
      </c>
      <c r="E431" s="42">
        <v>55</v>
      </c>
      <c r="F431" s="42">
        <v>0</v>
      </c>
      <c r="G431" s="42">
        <v>5</v>
      </c>
      <c r="H431" s="42">
        <v>23</v>
      </c>
      <c r="I431" s="42">
        <v>9</v>
      </c>
      <c r="J431" s="42">
        <v>18</v>
      </c>
      <c r="K431" s="42">
        <v>1</v>
      </c>
      <c r="L431" s="42">
        <v>12</v>
      </c>
      <c r="M431" s="42">
        <v>8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1</v>
      </c>
      <c r="C432" s="42">
        <v>2</v>
      </c>
      <c r="D432" s="42">
        <v>0</v>
      </c>
      <c r="E432" s="42">
        <v>95</v>
      </c>
      <c r="F432" s="42">
        <v>2</v>
      </c>
      <c r="G432" s="42">
        <v>23</v>
      </c>
      <c r="H432" s="42">
        <v>107</v>
      </c>
      <c r="I432" s="42">
        <v>20</v>
      </c>
      <c r="J432" s="42">
        <v>29</v>
      </c>
      <c r="K432" s="42">
        <v>4</v>
      </c>
      <c r="L432" s="42">
        <v>12</v>
      </c>
      <c r="M432" s="42">
        <v>19</v>
      </c>
      <c r="N432" s="42">
        <v>0</v>
      </c>
      <c r="O432" s="42">
        <v>0</v>
      </c>
    </row>
    <row r="433" spans="1:15" x14ac:dyDescent="0.25">
      <c r="A433" s="46" t="s">
        <v>437</v>
      </c>
      <c r="B433" s="42">
        <v>0</v>
      </c>
      <c r="C433" s="42">
        <v>0</v>
      </c>
      <c r="D433" s="42">
        <v>0</v>
      </c>
      <c r="E433" s="42">
        <v>19</v>
      </c>
      <c r="F433" s="42">
        <v>0</v>
      </c>
      <c r="G433" s="42">
        <v>1</v>
      </c>
      <c r="H433" s="42">
        <v>1</v>
      </c>
      <c r="I433" s="42">
        <v>0</v>
      </c>
      <c r="J433" s="42">
        <v>2</v>
      </c>
      <c r="K433" s="42">
        <v>3</v>
      </c>
      <c r="L433" s="42">
        <v>0</v>
      </c>
      <c r="M433" s="42">
        <v>1</v>
      </c>
      <c r="N433" s="42">
        <v>0</v>
      </c>
      <c r="O433" s="42">
        <v>0</v>
      </c>
    </row>
    <row r="434" spans="1:15" x14ac:dyDescent="0.25">
      <c r="A434" s="46" t="s">
        <v>438</v>
      </c>
      <c r="B434" s="42">
        <v>2</v>
      </c>
      <c r="C434" s="42">
        <v>3</v>
      </c>
      <c r="D434" s="42">
        <v>0</v>
      </c>
      <c r="E434" s="42">
        <v>8</v>
      </c>
      <c r="F434" s="42">
        <v>1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1</v>
      </c>
      <c r="M434" s="42">
        <v>0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1</v>
      </c>
      <c r="H438" s="42">
        <v>0</v>
      </c>
      <c r="I438" s="42">
        <v>1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2</v>
      </c>
      <c r="I440" s="42">
        <v>0</v>
      </c>
      <c r="J440" s="42">
        <v>3</v>
      </c>
      <c r="K440" s="42">
        <v>0</v>
      </c>
      <c r="L440" s="42">
        <v>3</v>
      </c>
      <c r="M440" s="42">
        <v>0</v>
      </c>
      <c r="N440" s="42">
        <v>0</v>
      </c>
      <c r="O440" s="42">
        <v>0</v>
      </c>
    </row>
    <row r="441" spans="1:15" x14ac:dyDescent="0.25">
      <c r="A441" s="46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1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6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3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1</v>
      </c>
      <c r="H447" s="42">
        <v>0</v>
      </c>
      <c r="I447" s="42">
        <v>0</v>
      </c>
      <c r="J447" s="42">
        <v>0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0</v>
      </c>
      <c r="C448" s="42">
        <v>0</v>
      </c>
      <c r="D448" s="42">
        <v>0</v>
      </c>
      <c r="E448" s="42">
        <v>20</v>
      </c>
      <c r="F448" s="42">
        <v>1</v>
      </c>
      <c r="G448" s="42">
        <v>0</v>
      </c>
      <c r="H448" s="42">
        <v>4</v>
      </c>
      <c r="I448" s="42">
        <v>0</v>
      </c>
      <c r="J448" s="42">
        <v>2</v>
      </c>
      <c r="K448" s="42">
        <v>1</v>
      </c>
      <c r="L448" s="42">
        <v>0</v>
      </c>
      <c r="M448" s="42">
        <v>0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0</v>
      </c>
      <c r="C449" s="42">
        <v>0</v>
      </c>
      <c r="D449" s="42">
        <v>0</v>
      </c>
      <c r="E449" s="42">
        <v>61</v>
      </c>
      <c r="F449" s="42">
        <v>7</v>
      </c>
      <c r="G449" s="42">
        <v>2</v>
      </c>
      <c r="H449" s="42">
        <v>2</v>
      </c>
      <c r="I449" s="42">
        <v>1</v>
      </c>
      <c r="J449" s="42">
        <v>11</v>
      </c>
      <c r="K449" s="42">
        <v>0</v>
      </c>
      <c r="L449" s="42">
        <v>10</v>
      </c>
      <c r="M449" s="42">
        <v>3</v>
      </c>
      <c r="N449" s="42">
        <v>0</v>
      </c>
      <c r="O449" s="42">
        <v>0</v>
      </c>
    </row>
    <row r="450" spans="1:15" x14ac:dyDescent="0.25">
      <c r="A450" s="46" t="s">
        <v>454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1</v>
      </c>
      <c r="M450" s="42">
        <v>0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4</v>
      </c>
      <c r="H451" s="42">
        <v>0</v>
      </c>
      <c r="I451" s="42">
        <v>0</v>
      </c>
      <c r="J451" s="42">
        <v>4</v>
      </c>
      <c r="K451" s="42">
        <v>0</v>
      </c>
      <c r="L451" s="42">
        <v>2</v>
      </c>
      <c r="M451" s="42">
        <v>2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0</v>
      </c>
      <c r="C452" s="42">
        <v>0</v>
      </c>
      <c r="D452" s="42">
        <v>0</v>
      </c>
      <c r="E452" s="42">
        <v>13</v>
      </c>
      <c r="F452" s="42">
        <v>0</v>
      </c>
      <c r="G452" s="42">
        <v>3</v>
      </c>
      <c r="H452" s="42">
        <v>0</v>
      </c>
      <c r="I452" s="42">
        <v>0</v>
      </c>
      <c r="J452" s="42">
        <v>1</v>
      </c>
      <c r="K452" s="42">
        <v>0</v>
      </c>
      <c r="L452" s="42">
        <v>2</v>
      </c>
      <c r="M452" s="42">
        <v>3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0</v>
      </c>
      <c r="C453" s="42">
        <v>0</v>
      </c>
      <c r="D453" s="42">
        <v>0</v>
      </c>
      <c r="E453" s="42">
        <v>14</v>
      </c>
      <c r="F453" s="42">
        <v>0</v>
      </c>
      <c r="G453" s="42">
        <v>3</v>
      </c>
      <c r="H453" s="42">
        <v>4</v>
      </c>
      <c r="I453" s="42">
        <v>1</v>
      </c>
      <c r="J453" s="42">
        <v>1</v>
      </c>
      <c r="K453" s="42">
        <v>0</v>
      </c>
      <c r="L453" s="42">
        <v>2</v>
      </c>
      <c r="M453" s="42">
        <v>1</v>
      </c>
      <c r="N453" s="42">
        <v>0</v>
      </c>
      <c r="O453" s="42">
        <v>0</v>
      </c>
    </row>
    <row r="454" spans="1:15" x14ac:dyDescent="0.25">
      <c r="A454" s="46" t="s">
        <v>458</v>
      </c>
      <c r="B454" s="42">
        <v>0</v>
      </c>
      <c r="C454" s="42">
        <v>0</v>
      </c>
      <c r="D454" s="42">
        <v>0</v>
      </c>
      <c r="E454" s="42">
        <v>53</v>
      </c>
      <c r="F454" s="42">
        <v>1</v>
      </c>
      <c r="G454" s="42">
        <v>8</v>
      </c>
      <c r="H454" s="42">
        <v>13</v>
      </c>
      <c r="I454" s="42">
        <v>7</v>
      </c>
      <c r="J454" s="42">
        <v>13</v>
      </c>
      <c r="K454" s="42">
        <v>4</v>
      </c>
      <c r="L454" s="42">
        <v>8</v>
      </c>
      <c r="M454" s="42">
        <v>1</v>
      </c>
      <c r="N454" s="42">
        <v>0</v>
      </c>
      <c r="O454" s="42">
        <v>0</v>
      </c>
    </row>
    <row r="455" spans="1:15" x14ac:dyDescent="0.25">
      <c r="A455" s="46" t="s">
        <v>459</v>
      </c>
      <c r="B455" s="42">
        <v>0</v>
      </c>
      <c r="C455" s="42">
        <v>0</v>
      </c>
      <c r="D455" s="42">
        <v>0</v>
      </c>
      <c r="E455" s="42">
        <v>19</v>
      </c>
      <c r="F455" s="42">
        <v>3</v>
      </c>
      <c r="G455" s="42">
        <v>0</v>
      </c>
      <c r="H455" s="42">
        <v>5</v>
      </c>
      <c r="I455" s="42">
        <v>1</v>
      </c>
      <c r="J455" s="42">
        <v>5</v>
      </c>
      <c r="K455" s="42">
        <v>0</v>
      </c>
      <c r="L455" s="42">
        <v>6</v>
      </c>
      <c r="M455" s="42">
        <v>0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4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0</v>
      </c>
      <c r="C457" s="42">
        <v>0</v>
      </c>
      <c r="D457" s="42">
        <v>0</v>
      </c>
      <c r="E457" s="42">
        <v>8</v>
      </c>
      <c r="F457" s="42">
        <v>2</v>
      </c>
      <c r="G457" s="42">
        <v>1</v>
      </c>
      <c r="H457" s="42">
        <v>0</v>
      </c>
      <c r="I457" s="42">
        <v>0</v>
      </c>
      <c r="J457" s="42">
        <v>0</v>
      </c>
      <c r="K457" s="42">
        <v>0</v>
      </c>
      <c r="L457" s="42">
        <v>1</v>
      </c>
      <c r="M457" s="42">
        <v>1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0</v>
      </c>
      <c r="C458" s="42">
        <v>0</v>
      </c>
      <c r="D458" s="42">
        <v>0</v>
      </c>
      <c r="E458" s="42">
        <v>10</v>
      </c>
      <c r="F458" s="42">
        <v>3</v>
      </c>
      <c r="G458" s="42">
        <v>2</v>
      </c>
      <c r="H458" s="42">
        <v>1</v>
      </c>
      <c r="I458" s="42">
        <v>1</v>
      </c>
      <c r="J458" s="42">
        <v>4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19</v>
      </c>
      <c r="F459" s="42">
        <v>2</v>
      </c>
      <c r="G459" s="42">
        <v>1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0</v>
      </c>
      <c r="C460" s="42">
        <v>0</v>
      </c>
      <c r="D460" s="42">
        <v>0</v>
      </c>
      <c r="E460" s="42">
        <v>7</v>
      </c>
      <c r="F460" s="42">
        <v>0</v>
      </c>
      <c r="G460" s="42">
        <v>2</v>
      </c>
      <c r="H460" s="42">
        <v>6</v>
      </c>
      <c r="I460" s="42">
        <v>0</v>
      </c>
      <c r="J460" s="42">
        <v>10</v>
      </c>
      <c r="K460" s="42">
        <v>0</v>
      </c>
      <c r="L460" s="42">
        <v>4</v>
      </c>
      <c r="M460" s="42">
        <v>3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1</v>
      </c>
      <c r="C462" s="42">
        <v>1</v>
      </c>
      <c r="D462" s="42">
        <v>0</v>
      </c>
      <c r="E462" s="42">
        <v>0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2</v>
      </c>
      <c r="C464" s="42">
        <v>2</v>
      </c>
      <c r="D464" s="42">
        <v>0</v>
      </c>
      <c r="E464" s="42">
        <v>58</v>
      </c>
      <c r="F464" s="42">
        <v>1</v>
      </c>
      <c r="G464" s="42">
        <v>6</v>
      </c>
      <c r="H464" s="42">
        <v>13</v>
      </c>
      <c r="I464" s="42">
        <v>1</v>
      </c>
      <c r="J464" s="42">
        <v>11</v>
      </c>
      <c r="K464" s="42">
        <v>2</v>
      </c>
      <c r="L464" s="42">
        <v>3</v>
      </c>
      <c r="M464" s="42">
        <v>3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2</v>
      </c>
      <c r="C465" s="42">
        <v>2</v>
      </c>
      <c r="D465" s="42">
        <v>0</v>
      </c>
      <c r="E465" s="42">
        <v>83</v>
      </c>
      <c r="F465" s="42">
        <v>4</v>
      </c>
      <c r="G465" s="42">
        <v>9</v>
      </c>
      <c r="H465" s="42">
        <v>29</v>
      </c>
      <c r="I465" s="42">
        <v>2</v>
      </c>
      <c r="J465" s="42">
        <v>11</v>
      </c>
      <c r="K465" s="42">
        <v>4</v>
      </c>
      <c r="L465" s="42">
        <v>8</v>
      </c>
      <c r="M465" s="42">
        <v>8</v>
      </c>
      <c r="N465" s="42">
        <v>0</v>
      </c>
      <c r="O465" s="42">
        <v>0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3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1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2</v>
      </c>
      <c r="H468" s="42">
        <v>0</v>
      </c>
      <c r="I468" s="42">
        <v>0</v>
      </c>
      <c r="J468" s="42">
        <v>1</v>
      </c>
      <c r="K468" s="42">
        <v>1</v>
      </c>
      <c r="L468" s="42">
        <v>0</v>
      </c>
      <c r="M468" s="42">
        <v>2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0</v>
      </c>
      <c r="C469" s="42">
        <v>0</v>
      </c>
      <c r="D469" s="42">
        <v>0</v>
      </c>
      <c r="E469" s="42">
        <v>12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6</v>
      </c>
      <c r="M469" s="42">
        <v>0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0</v>
      </c>
      <c r="H470" s="42">
        <v>3</v>
      </c>
      <c r="I470" s="42">
        <v>1</v>
      </c>
      <c r="J470" s="42">
        <v>2</v>
      </c>
      <c r="K470" s="42">
        <v>0</v>
      </c>
      <c r="L470" s="42">
        <v>4</v>
      </c>
      <c r="M470" s="42">
        <v>2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2</v>
      </c>
      <c r="F472" s="42">
        <v>1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0</v>
      </c>
      <c r="C473" s="42">
        <v>0</v>
      </c>
      <c r="D473" s="42">
        <v>0</v>
      </c>
      <c r="E473" s="42">
        <v>17</v>
      </c>
      <c r="F473" s="42">
        <v>0</v>
      </c>
      <c r="G473" s="42">
        <v>1</v>
      </c>
      <c r="H473" s="42">
        <v>1</v>
      </c>
      <c r="I473" s="42">
        <v>0</v>
      </c>
      <c r="J473" s="42">
        <v>3</v>
      </c>
      <c r="K473" s="42">
        <v>2</v>
      </c>
      <c r="L473" s="42">
        <v>9</v>
      </c>
      <c r="M473" s="42">
        <v>9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1</v>
      </c>
      <c r="H474" s="42">
        <v>0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1</v>
      </c>
      <c r="C475" s="42">
        <v>1</v>
      </c>
      <c r="D475" s="42">
        <v>0</v>
      </c>
      <c r="E475" s="42">
        <v>21</v>
      </c>
      <c r="F475" s="42">
        <v>0</v>
      </c>
      <c r="G475" s="42">
        <v>0</v>
      </c>
      <c r="H475" s="42">
        <v>1</v>
      </c>
      <c r="I475" s="42">
        <v>2</v>
      </c>
      <c r="J475" s="42">
        <v>2</v>
      </c>
      <c r="K475" s="42">
        <v>0</v>
      </c>
      <c r="L475" s="42">
        <v>0</v>
      </c>
      <c r="M475" s="42">
        <v>4</v>
      </c>
      <c r="N475" s="42">
        <v>0</v>
      </c>
      <c r="O475" s="42">
        <v>0</v>
      </c>
    </row>
    <row r="476" spans="1:15" x14ac:dyDescent="0.25">
      <c r="A476" s="46" t="s">
        <v>480</v>
      </c>
      <c r="B476" s="42">
        <v>0</v>
      </c>
      <c r="C476" s="42">
        <v>0</v>
      </c>
      <c r="D476" s="42">
        <v>0</v>
      </c>
      <c r="E476" s="42">
        <v>10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0</v>
      </c>
      <c r="C479" s="42">
        <v>0</v>
      </c>
      <c r="D479" s="42">
        <v>1</v>
      </c>
      <c r="E479" s="42">
        <v>44</v>
      </c>
      <c r="F479" s="42">
        <v>4</v>
      </c>
      <c r="G479" s="42">
        <v>0</v>
      </c>
      <c r="H479" s="42">
        <v>2</v>
      </c>
      <c r="I479" s="42">
        <v>0</v>
      </c>
      <c r="J479" s="42">
        <v>0</v>
      </c>
      <c r="K479" s="42">
        <v>2</v>
      </c>
      <c r="L479" s="42">
        <v>1</v>
      </c>
      <c r="M479" s="42">
        <v>1</v>
      </c>
      <c r="N479" s="42">
        <v>1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3</v>
      </c>
      <c r="M480" s="42">
        <v>0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2</v>
      </c>
      <c r="M481" s="42">
        <v>0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0</v>
      </c>
      <c r="C482" s="42">
        <v>0</v>
      </c>
      <c r="D482" s="42">
        <v>0</v>
      </c>
      <c r="E482" s="42">
        <v>4</v>
      </c>
      <c r="F482" s="42">
        <v>0</v>
      </c>
      <c r="G482" s="42">
        <v>0</v>
      </c>
      <c r="H482" s="42">
        <v>1</v>
      </c>
      <c r="I482" s="42">
        <v>0</v>
      </c>
      <c r="J482" s="42">
        <v>1</v>
      </c>
      <c r="K482" s="42">
        <v>0</v>
      </c>
      <c r="L482" s="42">
        <v>1</v>
      </c>
      <c r="M482" s="42">
        <v>1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0</v>
      </c>
      <c r="C485" s="42">
        <v>0</v>
      </c>
      <c r="D485" s="42">
        <v>0</v>
      </c>
      <c r="E485" s="42">
        <v>3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1</v>
      </c>
      <c r="C486" s="42">
        <v>1</v>
      </c>
      <c r="D486" s="42">
        <v>0</v>
      </c>
      <c r="E486" s="42">
        <v>123</v>
      </c>
      <c r="F486" s="42">
        <v>13</v>
      </c>
      <c r="G486" s="42">
        <v>4</v>
      </c>
      <c r="H486" s="42">
        <v>55</v>
      </c>
      <c r="I486" s="42">
        <v>1</v>
      </c>
      <c r="J486" s="42">
        <v>19</v>
      </c>
      <c r="K486" s="42">
        <v>7</v>
      </c>
      <c r="L486" s="42">
        <v>10</v>
      </c>
      <c r="M486" s="42">
        <v>14</v>
      </c>
      <c r="N486" s="42">
        <v>0</v>
      </c>
      <c r="O486" s="42">
        <v>0</v>
      </c>
    </row>
    <row r="487" spans="1:15" x14ac:dyDescent="0.25">
      <c r="A487" s="46" t="s">
        <v>491</v>
      </c>
      <c r="B487" s="42">
        <v>0</v>
      </c>
      <c r="C487" s="42">
        <v>0</v>
      </c>
      <c r="D487" s="42">
        <v>0</v>
      </c>
      <c r="E487" s="42">
        <v>70</v>
      </c>
      <c r="F487" s="42">
        <v>4</v>
      </c>
      <c r="G487" s="42">
        <v>4</v>
      </c>
      <c r="H487" s="42">
        <v>11</v>
      </c>
      <c r="I487" s="42">
        <v>2</v>
      </c>
      <c r="J487" s="42">
        <v>20</v>
      </c>
      <c r="K487" s="42">
        <v>7</v>
      </c>
      <c r="L487" s="42">
        <v>8</v>
      </c>
      <c r="M487" s="42">
        <v>6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0</v>
      </c>
      <c r="H488" s="42">
        <v>0</v>
      </c>
      <c r="I488" s="42">
        <v>0</v>
      </c>
      <c r="J488" s="42">
        <v>1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1</v>
      </c>
      <c r="C489" s="42">
        <v>1</v>
      </c>
      <c r="D489" s="42">
        <v>0</v>
      </c>
      <c r="E489" s="42">
        <v>3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1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0</v>
      </c>
      <c r="C492" s="42">
        <v>0</v>
      </c>
      <c r="D492" s="42">
        <v>0</v>
      </c>
      <c r="E492" s="42">
        <v>56</v>
      </c>
      <c r="F492" s="42">
        <v>3</v>
      </c>
      <c r="G492" s="42">
        <v>3</v>
      </c>
      <c r="H492" s="42">
        <v>8</v>
      </c>
      <c r="I492" s="42">
        <v>3</v>
      </c>
      <c r="J492" s="42">
        <v>18</v>
      </c>
      <c r="K492" s="42">
        <v>4</v>
      </c>
      <c r="L492" s="42">
        <v>14</v>
      </c>
      <c r="M492" s="42">
        <v>13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0</v>
      </c>
      <c r="C493" s="42">
        <v>0</v>
      </c>
      <c r="D493" s="42">
        <v>0</v>
      </c>
      <c r="E493" s="42">
        <v>29</v>
      </c>
      <c r="F493" s="42">
        <v>2</v>
      </c>
      <c r="G493" s="42">
        <v>6</v>
      </c>
      <c r="H493" s="42">
        <v>3</v>
      </c>
      <c r="I493" s="42">
        <v>0</v>
      </c>
      <c r="J493" s="42">
        <v>6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25">
      <c r="A494" s="46" t="s">
        <v>498</v>
      </c>
      <c r="B494" s="42">
        <v>0</v>
      </c>
      <c r="C494" s="42">
        <v>0</v>
      </c>
      <c r="D494" s="42">
        <v>0</v>
      </c>
      <c r="E494" s="42">
        <v>14</v>
      </c>
      <c r="F494" s="42">
        <v>0</v>
      </c>
      <c r="G494" s="42">
        <v>1</v>
      </c>
      <c r="H494" s="42">
        <v>4</v>
      </c>
      <c r="I494" s="42">
        <v>0</v>
      </c>
      <c r="J494" s="42">
        <v>4</v>
      </c>
      <c r="K494" s="42">
        <v>0</v>
      </c>
      <c r="L494" s="42">
        <v>6</v>
      </c>
      <c r="M494" s="42">
        <v>4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3</v>
      </c>
      <c r="F496" s="42">
        <v>1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4</v>
      </c>
      <c r="C497" s="42">
        <v>4</v>
      </c>
      <c r="D497" s="42">
        <v>0</v>
      </c>
      <c r="E497" s="42">
        <v>165</v>
      </c>
      <c r="F497" s="42">
        <v>10</v>
      </c>
      <c r="G497" s="42">
        <v>17</v>
      </c>
      <c r="H497" s="42">
        <v>289</v>
      </c>
      <c r="I497" s="42">
        <v>53</v>
      </c>
      <c r="J497" s="42">
        <v>40</v>
      </c>
      <c r="K497" s="42">
        <v>6</v>
      </c>
      <c r="L497" s="42">
        <v>12</v>
      </c>
      <c r="M497" s="42">
        <v>17</v>
      </c>
      <c r="N497" s="42">
        <v>0</v>
      </c>
      <c r="O497" s="42">
        <v>0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1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2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1</v>
      </c>
      <c r="M503" s="42">
        <v>1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0</v>
      </c>
      <c r="C504" s="42">
        <v>0</v>
      </c>
      <c r="D504" s="42">
        <v>0</v>
      </c>
      <c r="E504" s="42">
        <v>3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2</v>
      </c>
      <c r="F506" s="42">
        <v>1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0</v>
      </c>
      <c r="C507" s="42">
        <v>0</v>
      </c>
      <c r="D507" s="42">
        <v>0</v>
      </c>
      <c r="E507" s="42">
        <v>4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37</v>
      </c>
      <c r="F509" s="42">
        <v>2</v>
      </c>
      <c r="G509" s="42">
        <v>2</v>
      </c>
      <c r="H509" s="42">
        <v>9</v>
      </c>
      <c r="I509" s="42">
        <v>0</v>
      </c>
      <c r="J509" s="42">
        <v>5</v>
      </c>
      <c r="K509" s="42">
        <v>0</v>
      </c>
      <c r="L509" s="42">
        <v>1</v>
      </c>
      <c r="M509" s="42">
        <v>2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131</v>
      </c>
      <c r="C510" s="43">
        <v>142</v>
      </c>
      <c r="D510" s="43">
        <v>5</v>
      </c>
      <c r="E510" s="43">
        <v>10758</v>
      </c>
      <c r="F510" s="43">
        <v>539</v>
      </c>
      <c r="G510" s="43">
        <v>1173</v>
      </c>
      <c r="H510" s="43">
        <v>6288</v>
      </c>
      <c r="I510" s="43">
        <v>906</v>
      </c>
      <c r="J510" s="43">
        <v>2478</v>
      </c>
      <c r="K510" s="43">
        <v>524</v>
      </c>
      <c r="L510" s="43">
        <v>1063</v>
      </c>
      <c r="M510" s="43">
        <v>1066</v>
      </c>
      <c r="N510" s="43">
        <v>5</v>
      </c>
      <c r="O510" s="43">
        <v>4</v>
      </c>
    </row>
    <row r="512" spans="1:15" x14ac:dyDescent="0.25">
      <c r="A512" s="87" t="str">
        <f>JAN!A512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A12" sqref="A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567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t="s">
        <v>517</v>
      </c>
      <c r="B8" s="41" t="s">
        <v>554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3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12</v>
      </c>
      <c r="F15" s="42">
        <v>2</v>
      </c>
      <c r="G15" s="42">
        <v>0</v>
      </c>
      <c r="H15" s="42">
        <v>0</v>
      </c>
      <c r="I15" s="42">
        <v>0</v>
      </c>
      <c r="J15" s="42">
        <v>2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2</v>
      </c>
      <c r="M16" s="42">
        <v>0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0</v>
      </c>
      <c r="C18" s="42">
        <v>0</v>
      </c>
      <c r="D18" s="42">
        <v>0</v>
      </c>
      <c r="E18" s="42">
        <v>67</v>
      </c>
      <c r="F18" s="42">
        <v>4</v>
      </c>
      <c r="G18" s="42">
        <v>3</v>
      </c>
      <c r="H18" s="42">
        <v>12</v>
      </c>
      <c r="I18" s="42">
        <v>0</v>
      </c>
      <c r="J18" s="42">
        <v>14</v>
      </c>
      <c r="K18" s="42">
        <v>1</v>
      </c>
      <c r="L18" s="42">
        <v>4</v>
      </c>
      <c r="M18" s="42">
        <v>4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10</v>
      </c>
      <c r="C24" s="42">
        <v>13</v>
      </c>
      <c r="D24" s="42">
        <v>0</v>
      </c>
      <c r="E24" s="42">
        <v>128</v>
      </c>
      <c r="F24" s="42">
        <v>1</v>
      </c>
      <c r="G24" s="42">
        <v>19</v>
      </c>
      <c r="H24" s="42">
        <v>251</v>
      </c>
      <c r="I24" s="42">
        <v>45</v>
      </c>
      <c r="J24" s="42">
        <v>26</v>
      </c>
      <c r="K24" s="42">
        <v>7</v>
      </c>
      <c r="L24" s="42">
        <v>9</v>
      </c>
      <c r="M24" s="42">
        <v>28</v>
      </c>
      <c r="N24" s="42">
        <v>0</v>
      </c>
      <c r="O24" s="42">
        <v>0</v>
      </c>
    </row>
    <row r="25" spans="1:15" x14ac:dyDescent="0.25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5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17</v>
      </c>
      <c r="F29" s="42">
        <v>1</v>
      </c>
      <c r="G29" s="42">
        <v>2</v>
      </c>
      <c r="H29" s="42">
        <v>0</v>
      </c>
      <c r="I29" s="42">
        <v>0</v>
      </c>
      <c r="J29" s="42">
        <v>4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2</v>
      </c>
      <c r="J31" s="42">
        <v>0</v>
      </c>
      <c r="K31" s="42">
        <v>1</v>
      </c>
      <c r="L31" s="42">
        <v>4</v>
      </c>
      <c r="M31" s="42">
        <v>2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1</v>
      </c>
      <c r="G33" s="42">
        <v>1</v>
      </c>
      <c r="H33" s="42">
        <v>2</v>
      </c>
      <c r="I33" s="42">
        <v>0</v>
      </c>
      <c r="J33" s="42">
        <v>4</v>
      </c>
      <c r="K33" s="42">
        <v>0</v>
      </c>
      <c r="L33" s="42">
        <v>7</v>
      </c>
      <c r="M33" s="42">
        <v>0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0</v>
      </c>
      <c r="C35" s="42">
        <v>0</v>
      </c>
      <c r="D35" s="42">
        <v>0</v>
      </c>
      <c r="E35" s="42">
        <v>35</v>
      </c>
      <c r="F35" s="42">
        <v>0</v>
      </c>
      <c r="G35" s="42">
        <v>0</v>
      </c>
      <c r="H35" s="42">
        <v>1</v>
      </c>
      <c r="I35" s="42">
        <v>0</v>
      </c>
      <c r="J35" s="42">
        <v>3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0</v>
      </c>
      <c r="C36" s="42">
        <v>0</v>
      </c>
      <c r="D36" s="42">
        <v>1</v>
      </c>
      <c r="E36" s="42">
        <v>15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1</v>
      </c>
      <c r="L36" s="42">
        <v>0</v>
      </c>
      <c r="M36" s="42">
        <v>1</v>
      </c>
      <c r="N36" s="42">
        <v>1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12</v>
      </c>
      <c r="F37" s="42">
        <v>1</v>
      </c>
      <c r="G37" s="42">
        <v>0</v>
      </c>
      <c r="H37" s="42">
        <v>0</v>
      </c>
      <c r="I37" s="42">
        <v>0</v>
      </c>
      <c r="J37" s="42">
        <v>2</v>
      </c>
      <c r="K37" s="42">
        <v>1</v>
      </c>
      <c r="L37" s="42">
        <v>3</v>
      </c>
      <c r="M37" s="42">
        <v>1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0</v>
      </c>
      <c r="C38" s="42">
        <v>0</v>
      </c>
      <c r="D38" s="42">
        <v>0</v>
      </c>
      <c r="E38" s="42">
        <v>13</v>
      </c>
      <c r="F38" s="42">
        <v>4</v>
      </c>
      <c r="G38" s="42">
        <v>1</v>
      </c>
      <c r="H38" s="42">
        <v>1</v>
      </c>
      <c r="I38" s="42">
        <v>0</v>
      </c>
      <c r="J38" s="42">
        <v>3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0</v>
      </c>
      <c r="C39" s="42">
        <v>0</v>
      </c>
      <c r="D39" s="42">
        <v>0</v>
      </c>
      <c r="E39" s="42">
        <v>6</v>
      </c>
      <c r="F39" s="42">
        <v>2</v>
      </c>
      <c r="G39" s="42">
        <v>0</v>
      </c>
      <c r="H39" s="42">
        <v>1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1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3</v>
      </c>
      <c r="C42" s="42">
        <v>3</v>
      </c>
      <c r="D42" s="42">
        <v>0</v>
      </c>
      <c r="E42" s="42">
        <v>119</v>
      </c>
      <c r="F42" s="42">
        <v>14</v>
      </c>
      <c r="G42" s="42">
        <v>3</v>
      </c>
      <c r="H42" s="42">
        <v>28</v>
      </c>
      <c r="I42" s="42">
        <v>0</v>
      </c>
      <c r="J42" s="42">
        <v>21</v>
      </c>
      <c r="K42" s="42">
        <v>5</v>
      </c>
      <c r="L42" s="42">
        <v>17</v>
      </c>
      <c r="M42" s="42">
        <v>14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1</v>
      </c>
      <c r="C43" s="42">
        <v>1</v>
      </c>
      <c r="D43" s="42">
        <v>0</v>
      </c>
      <c r="E43" s="42">
        <v>10</v>
      </c>
      <c r="F43" s="42">
        <v>1</v>
      </c>
      <c r="G43" s="42">
        <v>2</v>
      </c>
      <c r="H43" s="42">
        <v>1</v>
      </c>
      <c r="I43" s="42">
        <v>1</v>
      </c>
      <c r="J43" s="42">
        <v>3</v>
      </c>
      <c r="K43" s="42">
        <v>0</v>
      </c>
      <c r="L43" s="42">
        <v>1</v>
      </c>
      <c r="M43" s="42">
        <v>2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3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1</v>
      </c>
      <c r="I45" s="42">
        <v>0</v>
      </c>
      <c r="J45" s="42">
        <v>2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1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1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12</v>
      </c>
      <c r="F48" s="42">
        <v>6</v>
      </c>
      <c r="G48" s="42">
        <v>0</v>
      </c>
      <c r="H48" s="42">
        <v>0</v>
      </c>
      <c r="I48" s="42">
        <v>0</v>
      </c>
      <c r="J48" s="42">
        <v>1</v>
      </c>
      <c r="K48" s="42">
        <v>2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0</v>
      </c>
      <c r="C49" s="42">
        <v>0</v>
      </c>
      <c r="D49" s="42">
        <v>0</v>
      </c>
      <c r="E49" s="42">
        <v>4</v>
      </c>
      <c r="F49" s="42">
        <v>0</v>
      </c>
      <c r="G49" s="42">
        <v>0</v>
      </c>
      <c r="H49" s="42">
        <v>1</v>
      </c>
      <c r="I49" s="42">
        <v>0</v>
      </c>
      <c r="J49" s="42">
        <v>1</v>
      </c>
      <c r="K49" s="42">
        <v>2</v>
      </c>
      <c r="L49" s="42">
        <v>1</v>
      </c>
      <c r="M49" s="42">
        <v>1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0</v>
      </c>
      <c r="C51" s="42">
        <v>0</v>
      </c>
      <c r="D51" s="42">
        <v>0</v>
      </c>
      <c r="E51" s="42">
        <v>4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2</v>
      </c>
      <c r="G52" s="42">
        <v>0</v>
      </c>
      <c r="H52" s="42">
        <v>0</v>
      </c>
      <c r="I52" s="42">
        <v>0</v>
      </c>
      <c r="J52" s="42">
        <v>3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0</v>
      </c>
      <c r="C53" s="42">
        <v>0</v>
      </c>
      <c r="D53" s="42">
        <v>0</v>
      </c>
      <c r="E53" s="42">
        <v>12</v>
      </c>
      <c r="F53" s="42">
        <v>1</v>
      </c>
      <c r="G53" s="42">
        <v>0</v>
      </c>
      <c r="H53" s="42">
        <v>0</v>
      </c>
      <c r="I53" s="42">
        <v>0</v>
      </c>
      <c r="J53" s="42">
        <v>1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3</v>
      </c>
      <c r="C55" s="42">
        <v>7</v>
      </c>
      <c r="D55" s="42">
        <v>0</v>
      </c>
      <c r="E55" s="42">
        <v>51</v>
      </c>
      <c r="F55" s="42">
        <v>0</v>
      </c>
      <c r="G55" s="42">
        <v>19</v>
      </c>
      <c r="H55" s="42">
        <v>18</v>
      </c>
      <c r="I55" s="42">
        <v>4</v>
      </c>
      <c r="J55" s="42">
        <v>34</v>
      </c>
      <c r="K55" s="42">
        <v>6</v>
      </c>
      <c r="L55" s="42">
        <v>8</v>
      </c>
      <c r="M55" s="42">
        <v>11</v>
      </c>
      <c r="N55" s="42">
        <v>0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1</v>
      </c>
      <c r="C61" s="42">
        <v>2</v>
      </c>
      <c r="D61" s="42">
        <v>0</v>
      </c>
      <c r="E61" s="42">
        <v>18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6</v>
      </c>
      <c r="M61" s="42">
        <v>2</v>
      </c>
      <c r="N61" s="42">
        <v>0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1</v>
      </c>
      <c r="G62" s="42">
        <v>2</v>
      </c>
      <c r="H62" s="42">
        <v>0</v>
      </c>
      <c r="I62" s="42">
        <v>1</v>
      </c>
      <c r="J62" s="42">
        <v>1</v>
      </c>
      <c r="K62" s="42">
        <v>2</v>
      </c>
      <c r="L62" s="42">
        <v>2</v>
      </c>
      <c r="M62" s="42">
        <v>2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1</v>
      </c>
      <c r="C63" s="42">
        <v>1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2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0</v>
      </c>
      <c r="G64" s="42">
        <v>0</v>
      </c>
      <c r="H64" s="42">
        <v>1</v>
      </c>
      <c r="I64" s="42">
        <v>0</v>
      </c>
      <c r="J64" s="42">
        <v>3</v>
      </c>
      <c r="K64" s="42">
        <v>1</v>
      </c>
      <c r="L64" s="42">
        <v>5</v>
      </c>
      <c r="M64" s="42">
        <v>0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0</v>
      </c>
      <c r="C66" s="42">
        <v>0</v>
      </c>
      <c r="D66" s="42">
        <v>0</v>
      </c>
      <c r="E66" s="42">
        <v>8</v>
      </c>
      <c r="F66" s="42">
        <v>3</v>
      </c>
      <c r="G66" s="42">
        <v>0</v>
      </c>
      <c r="H66" s="42">
        <v>0</v>
      </c>
      <c r="I66" s="42">
        <v>0</v>
      </c>
      <c r="J66" s="42">
        <v>1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1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1</v>
      </c>
      <c r="C69" s="42">
        <v>1</v>
      </c>
      <c r="D69" s="42">
        <v>0</v>
      </c>
      <c r="E69" s="42">
        <v>2</v>
      </c>
      <c r="F69" s="42">
        <v>0</v>
      </c>
      <c r="G69" s="42">
        <v>0</v>
      </c>
      <c r="H69" s="42">
        <v>2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1</v>
      </c>
      <c r="C70" s="42">
        <v>1</v>
      </c>
      <c r="D70" s="42">
        <v>0</v>
      </c>
      <c r="E70" s="42">
        <v>15</v>
      </c>
      <c r="F70" s="42">
        <v>2</v>
      </c>
      <c r="G70" s="42">
        <v>0</v>
      </c>
      <c r="H70" s="42">
        <v>7</v>
      </c>
      <c r="I70" s="42">
        <v>0</v>
      </c>
      <c r="J70" s="42">
        <v>2</v>
      </c>
      <c r="K70" s="42">
        <v>2</v>
      </c>
      <c r="L70" s="42">
        <v>6</v>
      </c>
      <c r="M70" s="42">
        <v>3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0</v>
      </c>
      <c r="C71" s="42">
        <v>0</v>
      </c>
      <c r="D71" s="42">
        <v>0</v>
      </c>
      <c r="E71" s="42">
        <v>33</v>
      </c>
      <c r="F71" s="42">
        <v>6</v>
      </c>
      <c r="G71" s="42">
        <v>1</v>
      </c>
      <c r="H71" s="42">
        <v>2</v>
      </c>
      <c r="I71" s="42">
        <v>0</v>
      </c>
      <c r="J71" s="42">
        <v>7</v>
      </c>
      <c r="K71" s="42">
        <v>2</v>
      </c>
      <c r="L71" s="42">
        <v>8</v>
      </c>
      <c r="M71" s="42">
        <v>7</v>
      </c>
      <c r="N71" s="42">
        <v>0</v>
      </c>
      <c r="O71" s="42">
        <v>0</v>
      </c>
    </row>
    <row r="72" spans="1:15" x14ac:dyDescent="0.25">
      <c r="A72" s="46" t="s">
        <v>77</v>
      </c>
      <c r="B72" s="42">
        <v>0</v>
      </c>
      <c r="C72" s="42">
        <v>0</v>
      </c>
      <c r="D72" s="42">
        <v>0</v>
      </c>
      <c r="E72" s="42">
        <v>10</v>
      </c>
      <c r="F72" s="42">
        <v>7</v>
      </c>
      <c r="G72" s="42">
        <v>0</v>
      </c>
      <c r="H72" s="42">
        <v>1</v>
      </c>
      <c r="I72" s="42">
        <v>0</v>
      </c>
      <c r="J72" s="42">
        <v>2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0</v>
      </c>
      <c r="C73" s="42">
        <v>0</v>
      </c>
      <c r="D73" s="42">
        <v>0</v>
      </c>
      <c r="E73" s="42">
        <v>58</v>
      </c>
      <c r="F73" s="42">
        <v>4</v>
      </c>
      <c r="G73" s="42">
        <v>3</v>
      </c>
      <c r="H73" s="42">
        <v>18</v>
      </c>
      <c r="I73" s="42">
        <v>1</v>
      </c>
      <c r="J73" s="42">
        <v>1</v>
      </c>
      <c r="K73" s="42">
        <v>1</v>
      </c>
      <c r="L73" s="42">
        <v>17</v>
      </c>
      <c r="M73" s="42">
        <v>7</v>
      </c>
      <c r="N73" s="42">
        <v>0</v>
      </c>
      <c r="O73" s="42">
        <v>0</v>
      </c>
    </row>
    <row r="74" spans="1:15" x14ac:dyDescent="0.25">
      <c r="A74" s="46" t="s">
        <v>79</v>
      </c>
      <c r="B74" s="42">
        <v>3</v>
      </c>
      <c r="C74" s="42">
        <v>3</v>
      </c>
      <c r="D74" s="42">
        <v>0</v>
      </c>
      <c r="E74" s="42">
        <v>114</v>
      </c>
      <c r="F74" s="42">
        <v>0</v>
      </c>
      <c r="G74" s="42">
        <v>12</v>
      </c>
      <c r="H74" s="42">
        <v>95</v>
      </c>
      <c r="I74" s="42">
        <v>18</v>
      </c>
      <c r="J74" s="42">
        <v>41</v>
      </c>
      <c r="K74" s="42">
        <v>4</v>
      </c>
      <c r="L74" s="42">
        <v>26</v>
      </c>
      <c r="M74" s="42">
        <v>16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4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1</v>
      </c>
      <c r="C78" s="42">
        <v>1</v>
      </c>
      <c r="D78" s="42">
        <v>0</v>
      </c>
      <c r="E78" s="42">
        <v>50</v>
      </c>
      <c r="F78" s="42">
        <v>4</v>
      </c>
      <c r="G78" s="42">
        <v>5</v>
      </c>
      <c r="H78" s="42">
        <v>9</v>
      </c>
      <c r="I78" s="42">
        <v>0</v>
      </c>
      <c r="J78" s="42">
        <v>11</v>
      </c>
      <c r="K78" s="42">
        <v>1</v>
      </c>
      <c r="L78" s="42">
        <v>4</v>
      </c>
      <c r="M78" s="42">
        <v>7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1</v>
      </c>
      <c r="G80" s="42">
        <v>1</v>
      </c>
      <c r="H80" s="42">
        <v>0</v>
      </c>
      <c r="I80" s="42">
        <v>0</v>
      </c>
      <c r="J80" s="42">
        <v>0</v>
      </c>
      <c r="K80" s="42">
        <v>2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0</v>
      </c>
      <c r="C81" s="42">
        <v>0</v>
      </c>
      <c r="D81" s="42">
        <v>0</v>
      </c>
      <c r="E81" s="42">
        <v>5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3</v>
      </c>
      <c r="C84" s="42">
        <v>3</v>
      </c>
      <c r="D84" s="42">
        <v>0</v>
      </c>
      <c r="E84" s="42">
        <v>83</v>
      </c>
      <c r="F84" s="42">
        <v>0</v>
      </c>
      <c r="G84" s="42">
        <v>7</v>
      </c>
      <c r="H84" s="42">
        <v>17</v>
      </c>
      <c r="I84" s="42">
        <v>7</v>
      </c>
      <c r="J84" s="42">
        <v>15</v>
      </c>
      <c r="K84" s="42">
        <v>2</v>
      </c>
      <c r="L84" s="42">
        <v>5</v>
      </c>
      <c r="M84" s="42">
        <v>2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2</v>
      </c>
      <c r="C87" s="42">
        <v>2</v>
      </c>
      <c r="D87" s="42">
        <v>0</v>
      </c>
      <c r="E87" s="42">
        <v>37</v>
      </c>
      <c r="F87" s="42">
        <v>4</v>
      </c>
      <c r="G87" s="42">
        <v>0</v>
      </c>
      <c r="H87" s="42">
        <v>4</v>
      </c>
      <c r="I87" s="42">
        <v>2</v>
      </c>
      <c r="J87" s="42">
        <v>2</v>
      </c>
      <c r="K87" s="42">
        <v>3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0</v>
      </c>
      <c r="H89" s="42">
        <v>0</v>
      </c>
      <c r="I89" s="42">
        <v>0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1</v>
      </c>
      <c r="C90" s="42">
        <v>1</v>
      </c>
      <c r="D90" s="42">
        <v>0</v>
      </c>
      <c r="E90" s="42">
        <v>45</v>
      </c>
      <c r="F90" s="42">
        <v>0</v>
      </c>
      <c r="G90" s="42">
        <v>1</v>
      </c>
      <c r="H90" s="42">
        <v>8</v>
      </c>
      <c r="I90" s="42">
        <v>0</v>
      </c>
      <c r="J90" s="42">
        <v>12</v>
      </c>
      <c r="K90" s="42">
        <v>3</v>
      </c>
      <c r="L90" s="42">
        <v>10</v>
      </c>
      <c r="M90" s="42">
        <v>3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0</v>
      </c>
      <c r="C91" s="42">
        <v>0</v>
      </c>
      <c r="D91" s="42">
        <v>0</v>
      </c>
      <c r="E91" s="42">
        <v>16</v>
      </c>
      <c r="F91" s="42">
        <v>5</v>
      </c>
      <c r="G91" s="42">
        <v>1</v>
      </c>
      <c r="H91" s="42">
        <v>6</v>
      </c>
      <c r="I91" s="42">
        <v>0</v>
      </c>
      <c r="J91" s="42">
        <v>4</v>
      </c>
      <c r="K91" s="42">
        <v>1</v>
      </c>
      <c r="L91" s="42">
        <v>1</v>
      </c>
      <c r="M91" s="42">
        <v>2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4</v>
      </c>
      <c r="C92" s="42">
        <v>4</v>
      </c>
      <c r="D92" s="42">
        <v>0</v>
      </c>
      <c r="E92" s="42">
        <v>320</v>
      </c>
      <c r="F92" s="42">
        <v>2</v>
      </c>
      <c r="G92" s="42">
        <v>59</v>
      </c>
      <c r="H92" s="42">
        <v>338</v>
      </c>
      <c r="I92" s="42">
        <v>45</v>
      </c>
      <c r="J92" s="42">
        <v>58</v>
      </c>
      <c r="K92" s="42">
        <v>7</v>
      </c>
      <c r="L92" s="42">
        <v>69</v>
      </c>
      <c r="M92" s="42">
        <v>65</v>
      </c>
      <c r="N92" s="42">
        <v>0</v>
      </c>
      <c r="O92" s="42">
        <v>0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0</v>
      </c>
      <c r="C95" s="42">
        <v>0</v>
      </c>
      <c r="D95" s="42">
        <v>0</v>
      </c>
      <c r="E95" s="42">
        <v>64</v>
      </c>
      <c r="F95" s="42">
        <v>1</v>
      </c>
      <c r="G95" s="42">
        <v>8</v>
      </c>
      <c r="H95" s="42">
        <v>17</v>
      </c>
      <c r="I95" s="42">
        <v>1</v>
      </c>
      <c r="J95" s="42">
        <v>28</v>
      </c>
      <c r="K95" s="42">
        <v>2</v>
      </c>
      <c r="L95" s="42">
        <v>2</v>
      </c>
      <c r="M95" s="42">
        <v>8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0</v>
      </c>
      <c r="C97" s="42">
        <v>0</v>
      </c>
      <c r="D97" s="42">
        <v>0</v>
      </c>
      <c r="E97" s="42">
        <v>15</v>
      </c>
      <c r="F97" s="42">
        <v>1</v>
      </c>
      <c r="G97" s="42">
        <v>1</v>
      </c>
      <c r="H97" s="42">
        <v>0</v>
      </c>
      <c r="I97" s="42">
        <v>0</v>
      </c>
      <c r="J97" s="42">
        <v>4</v>
      </c>
      <c r="K97" s="42">
        <v>1</v>
      </c>
      <c r="L97" s="42">
        <v>2</v>
      </c>
      <c r="M97" s="42">
        <v>1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0</v>
      </c>
      <c r="C98" s="42">
        <v>0</v>
      </c>
      <c r="D98" s="42">
        <v>0</v>
      </c>
      <c r="E98" s="42">
        <v>4</v>
      </c>
      <c r="F98" s="42">
        <v>3</v>
      </c>
      <c r="G98" s="42">
        <v>1</v>
      </c>
      <c r="H98" s="42">
        <v>0</v>
      </c>
      <c r="I98" s="42">
        <v>1</v>
      </c>
      <c r="J98" s="42">
        <v>4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1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3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2</v>
      </c>
      <c r="C102" s="42">
        <v>2</v>
      </c>
      <c r="D102" s="42">
        <v>0</v>
      </c>
      <c r="E102" s="42">
        <v>53</v>
      </c>
      <c r="F102" s="42">
        <v>4</v>
      </c>
      <c r="G102" s="42">
        <v>7</v>
      </c>
      <c r="H102" s="42">
        <v>11</v>
      </c>
      <c r="I102" s="42">
        <v>1</v>
      </c>
      <c r="J102" s="42">
        <v>12</v>
      </c>
      <c r="K102" s="42">
        <v>5</v>
      </c>
      <c r="L102" s="42">
        <v>2</v>
      </c>
      <c r="M102" s="42">
        <v>2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0</v>
      </c>
      <c r="H103" s="42">
        <v>1</v>
      </c>
      <c r="I103" s="42">
        <v>0</v>
      </c>
      <c r="J103" s="42">
        <v>3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1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1</v>
      </c>
      <c r="C105" s="42">
        <v>1</v>
      </c>
      <c r="D105" s="42">
        <v>0</v>
      </c>
      <c r="E105" s="42">
        <v>5</v>
      </c>
      <c r="F105" s="42">
        <v>1</v>
      </c>
      <c r="G105" s="42">
        <v>1</v>
      </c>
      <c r="H105" s="42">
        <v>0</v>
      </c>
      <c r="I105" s="42">
        <v>0</v>
      </c>
      <c r="J105" s="42">
        <v>3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0</v>
      </c>
      <c r="C107" s="42">
        <v>0</v>
      </c>
      <c r="D107" s="42">
        <v>0</v>
      </c>
      <c r="E107" s="42">
        <v>6</v>
      </c>
      <c r="F107" s="42">
        <v>0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3</v>
      </c>
      <c r="C108" s="42">
        <v>3</v>
      </c>
      <c r="D108" s="42">
        <v>0</v>
      </c>
      <c r="E108" s="42">
        <v>310</v>
      </c>
      <c r="F108" s="42">
        <v>2</v>
      </c>
      <c r="G108" s="42">
        <v>83</v>
      </c>
      <c r="H108" s="42">
        <v>154</v>
      </c>
      <c r="I108" s="42">
        <v>29</v>
      </c>
      <c r="J108" s="42">
        <v>120</v>
      </c>
      <c r="K108" s="42">
        <v>15</v>
      </c>
      <c r="L108" s="42">
        <v>19</v>
      </c>
      <c r="M108" s="42">
        <v>18</v>
      </c>
      <c r="N108" s="42">
        <v>0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1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1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2</v>
      </c>
      <c r="G113" s="42">
        <v>0</v>
      </c>
      <c r="H113" s="42">
        <v>1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0</v>
      </c>
      <c r="C114" s="42">
        <v>0</v>
      </c>
      <c r="D114" s="42">
        <v>0</v>
      </c>
      <c r="E114" s="42">
        <v>19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3</v>
      </c>
      <c r="M114" s="42">
        <v>2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0</v>
      </c>
      <c r="C116" s="42">
        <v>0</v>
      </c>
      <c r="D116" s="42">
        <v>0</v>
      </c>
      <c r="E116" s="42">
        <v>24</v>
      </c>
      <c r="F116" s="42">
        <v>0</v>
      </c>
      <c r="G116" s="42">
        <v>2</v>
      </c>
      <c r="H116" s="42">
        <v>0</v>
      </c>
      <c r="I116" s="42">
        <v>0</v>
      </c>
      <c r="J116" s="42">
        <v>0</v>
      </c>
      <c r="K116" s="42">
        <v>1</v>
      </c>
      <c r="L116" s="42">
        <v>10</v>
      </c>
      <c r="M116" s="42">
        <v>18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1</v>
      </c>
      <c r="C119" s="42">
        <v>1</v>
      </c>
      <c r="D119" s="42">
        <v>0</v>
      </c>
      <c r="E119" s="42">
        <v>8</v>
      </c>
      <c r="F119" s="42">
        <v>0</v>
      </c>
      <c r="G119" s="42">
        <v>0</v>
      </c>
      <c r="H119" s="42">
        <v>2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0</v>
      </c>
      <c r="C121" s="42">
        <v>0</v>
      </c>
      <c r="D121" s="42">
        <v>0</v>
      </c>
      <c r="E121" s="42">
        <v>16</v>
      </c>
      <c r="F121" s="42">
        <v>0</v>
      </c>
      <c r="G121" s="42">
        <v>1</v>
      </c>
      <c r="H121" s="42">
        <v>6</v>
      </c>
      <c r="I121" s="42">
        <v>1</v>
      </c>
      <c r="J121" s="42">
        <v>1</v>
      </c>
      <c r="K121" s="42">
        <v>1</v>
      </c>
      <c r="L121" s="42">
        <v>2</v>
      </c>
      <c r="M121" s="42">
        <v>4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4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1</v>
      </c>
      <c r="G123" s="42">
        <v>0</v>
      </c>
      <c r="H123" s="42">
        <v>0</v>
      </c>
      <c r="I123" s="42">
        <v>0</v>
      </c>
      <c r="J123" s="42">
        <v>2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1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8</v>
      </c>
      <c r="F125" s="42">
        <v>0</v>
      </c>
      <c r="G125" s="42">
        <v>1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0</v>
      </c>
      <c r="C126" s="42">
        <v>0</v>
      </c>
      <c r="D126" s="42">
        <v>0</v>
      </c>
      <c r="E126" s="42">
        <v>7</v>
      </c>
      <c r="F126" s="42">
        <v>1</v>
      </c>
      <c r="G126" s="42">
        <v>2</v>
      </c>
      <c r="H126" s="42">
        <v>1</v>
      </c>
      <c r="I126" s="42">
        <v>0</v>
      </c>
      <c r="J126" s="42">
        <v>0</v>
      </c>
      <c r="K126" s="42">
        <v>1</v>
      </c>
      <c r="L126" s="42">
        <v>0</v>
      </c>
      <c r="M126" s="42">
        <v>1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1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1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8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1</v>
      </c>
      <c r="M135" s="42">
        <v>0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2</v>
      </c>
      <c r="K136" s="42">
        <v>0</v>
      </c>
      <c r="L136" s="42">
        <v>2</v>
      </c>
      <c r="M136" s="42">
        <v>0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1</v>
      </c>
      <c r="C137" s="42">
        <v>1</v>
      </c>
      <c r="D137" s="42">
        <v>0</v>
      </c>
      <c r="E137" s="42">
        <v>47</v>
      </c>
      <c r="F137" s="42">
        <v>3</v>
      </c>
      <c r="G137" s="42">
        <v>4</v>
      </c>
      <c r="H137" s="42">
        <v>21</v>
      </c>
      <c r="I137" s="42">
        <v>0</v>
      </c>
      <c r="J137" s="42">
        <v>8</v>
      </c>
      <c r="K137" s="42">
        <v>6</v>
      </c>
      <c r="L137" s="42">
        <v>5</v>
      </c>
      <c r="M137" s="42">
        <v>11</v>
      </c>
      <c r="N137" s="42">
        <v>0</v>
      </c>
      <c r="O137" s="42">
        <v>0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0</v>
      </c>
      <c r="C139" s="42">
        <v>0</v>
      </c>
      <c r="D139" s="42">
        <v>0</v>
      </c>
      <c r="E139" s="42">
        <v>10</v>
      </c>
      <c r="F139" s="42">
        <v>0</v>
      </c>
      <c r="G139" s="42">
        <v>1</v>
      </c>
      <c r="H139" s="42">
        <v>3</v>
      </c>
      <c r="I139" s="42">
        <v>0</v>
      </c>
      <c r="J139" s="42">
        <v>3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0</v>
      </c>
      <c r="H144" s="42">
        <v>1</v>
      </c>
      <c r="I144" s="42">
        <v>1</v>
      </c>
      <c r="J144" s="42">
        <v>5</v>
      </c>
      <c r="K144" s="42">
        <v>0</v>
      </c>
      <c r="L144" s="42">
        <v>0</v>
      </c>
      <c r="M144" s="42">
        <v>1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0</v>
      </c>
      <c r="G147" s="42">
        <v>0</v>
      </c>
      <c r="H147" s="42">
        <v>0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0</v>
      </c>
      <c r="C148" s="42">
        <v>0</v>
      </c>
      <c r="D148" s="42">
        <v>0</v>
      </c>
      <c r="E148" s="42">
        <v>38</v>
      </c>
      <c r="F148" s="42">
        <v>9</v>
      </c>
      <c r="G148" s="42">
        <v>1</v>
      </c>
      <c r="H148" s="42">
        <v>5</v>
      </c>
      <c r="I148" s="42">
        <v>0</v>
      </c>
      <c r="J148" s="42">
        <v>6</v>
      </c>
      <c r="K148" s="42">
        <v>2</v>
      </c>
      <c r="L148" s="42">
        <v>11</v>
      </c>
      <c r="M148" s="42">
        <v>8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0</v>
      </c>
      <c r="C150" s="42">
        <v>0</v>
      </c>
      <c r="D150" s="42">
        <v>0</v>
      </c>
      <c r="E150" s="42">
        <v>5</v>
      </c>
      <c r="F150" s="42">
        <v>0</v>
      </c>
      <c r="G150" s="42">
        <v>0</v>
      </c>
      <c r="H150" s="42">
        <v>1</v>
      </c>
      <c r="I150" s="42">
        <v>0</v>
      </c>
      <c r="J150" s="42">
        <v>0</v>
      </c>
      <c r="K150" s="42">
        <v>0</v>
      </c>
      <c r="L150" s="42">
        <v>1</v>
      </c>
      <c r="M150" s="42">
        <v>0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1</v>
      </c>
      <c r="C153" s="42">
        <v>1</v>
      </c>
      <c r="D153" s="42">
        <v>0</v>
      </c>
      <c r="E153" s="42">
        <v>23</v>
      </c>
      <c r="F153" s="42">
        <v>0</v>
      </c>
      <c r="G153" s="42">
        <v>2</v>
      </c>
      <c r="H153" s="42">
        <v>22</v>
      </c>
      <c r="I153" s="42">
        <v>1</v>
      </c>
      <c r="J153" s="42">
        <v>6</v>
      </c>
      <c r="K153" s="42">
        <v>1</v>
      </c>
      <c r="L153" s="42">
        <v>29</v>
      </c>
      <c r="M153" s="42">
        <v>5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0</v>
      </c>
      <c r="C154" s="42">
        <v>0</v>
      </c>
      <c r="D154" s="42">
        <v>0</v>
      </c>
      <c r="E154" s="42">
        <v>14</v>
      </c>
      <c r="F154" s="42">
        <v>2</v>
      </c>
      <c r="G154" s="42">
        <v>1</v>
      </c>
      <c r="H154" s="42">
        <v>3</v>
      </c>
      <c r="I154" s="42">
        <v>0</v>
      </c>
      <c r="J154" s="42">
        <v>4</v>
      </c>
      <c r="K154" s="42">
        <v>0</v>
      </c>
      <c r="L154" s="42">
        <v>3</v>
      </c>
      <c r="M154" s="42">
        <v>1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1</v>
      </c>
      <c r="C155" s="42">
        <v>1</v>
      </c>
      <c r="D155" s="42">
        <v>0</v>
      </c>
      <c r="E155" s="42">
        <v>19</v>
      </c>
      <c r="F155" s="42">
        <v>4</v>
      </c>
      <c r="G155" s="42">
        <v>2</v>
      </c>
      <c r="H155" s="42">
        <v>0</v>
      </c>
      <c r="I155" s="42">
        <v>0</v>
      </c>
      <c r="J155" s="42">
        <v>2</v>
      </c>
      <c r="K155" s="42">
        <v>3</v>
      </c>
      <c r="L155" s="42">
        <v>1</v>
      </c>
      <c r="M155" s="42">
        <v>0</v>
      </c>
      <c r="N155" s="42">
        <v>0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3</v>
      </c>
      <c r="G157" s="42">
        <v>1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1</v>
      </c>
      <c r="C160" s="42">
        <v>1</v>
      </c>
      <c r="D160" s="42">
        <v>0</v>
      </c>
      <c r="E160" s="42">
        <v>104</v>
      </c>
      <c r="F160" s="42">
        <v>1</v>
      </c>
      <c r="G160" s="42">
        <v>13</v>
      </c>
      <c r="H160" s="42">
        <v>14</v>
      </c>
      <c r="I160" s="42">
        <v>0</v>
      </c>
      <c r="J160" s="42">
        <v>31</v>
      </c>
      <c r="K160" s="42">
        <v>16</v>
      </c>
      <c r="L160" s="42">
        <v>27</v>
      </c>
      <c r="M160" s="42">
        <v>8</v>
      </c>
      <c r="N160" s="42">
        <v>0</v>
      </c>
      <c r="O160" s="42">
        <v>0</v>
      </c>
    </row>
    <row r="161" spans="1:15" x14ac:dyDescent="0.25">
      <c r="A161" s="46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2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2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7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2</v>
      </c>
      <c r="G166" s="42">
        <v>0</v>
      </c>
      <c r="H166" s="42">
        <v>2</v>
      </c>
      <c r="I166" s="42">
        <v>0</v>
      </c>
      <c r="J166" s="42">
        <v>2</v>
      </c>
      <c r="K166" s="42">
        <v>2</v>
      </c>
      <c r="L166" s="42">
        <v>0</v>
      </c>
      <c r="M166" s="42">
        <v>1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1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25">
      <c r="A168" s="46" t="s">
        <v>173</v>
      </c>
      <c r="B168" s="42">
        <v>0</v>
      </c>
      <c r="C168" s="42">
        <v>0</v>
      </c>
      <c r="D168" s="42">
        <v>0</v>
      </c>
      <c r="E168" s="42">
        <v>37</v>
      </c>
      <c r="F168" s="42">
        <v>0</v>
      </c>
      <c r="G168" s="42">
        <v>3</v>
      </c>
      <c r="H168" s="42">
        <v>14</v>
      </c>
      <c r="I168" s="42">
        <v>7</v>
      </c>
      <c r="J168" s="42">
        <v>7</v>
      </c>
      <c r="K168" s="42">
        <v>1</v>
      </c>
      <c r="L168" s="42">
        <v>2</v>
      </c>
      <c r="M168" s="42">
        <v>2</v>
      </c>
      <c r="N168" s="42">
        <v>0</v>
      </c>
      <c r="O168" s="42">
        <v>0</v>
      </c>
    </row>
    <row r="169" spans="1:15" x14ac:dyDescent="0.25">
      <c r="A169" s="46" t="s">
        <v>174</v>
      </c>
      <c r="B169" s="42">
        <v>1</v>
      </c>
      <c r="C169" s="42">
        <v>1</v>
      </c>
      <c r="D169" s="42">
        <v>0</v>
      </c>
      <c r="E169" s="42">
        <v>80</v>
      </c>
      <c r="F169" s="42">
        <v>0</v>
      </c>
      <c r="G169" s="42">
        <v>13</v>
      </c>
      <c r="H169" s="42">
        <v>38</v>
      </c>
      <c r="I169" s="42">
        <v>9</v>
      </c>
      <c r="J169" s="42">
        <v>13</v>
      </c>
      <c r="K169" s="42">
        <v>3</v>
      </c>
      <c r="L169" s="42">
        <v>4</v>
      </c>
      <c r="M169" s="42">
        <v>8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1</v>
      </c>
      <c r="C170" s="42">
        <v>1</v>
      </c>
      <c r="D170" s="42">
        <v>0</v>
      </c>
      <c r="E170" s="42">
        <v>20</v>
      </c>
      <c r="F170" s="42">
        <v>1</v>
      </c>
      <c r="G170" s="42">
        <v>1</v>
      </c>
      <c r="H170" s="42">
        <v>7</v>
      </c>
      <c r="I170" s="42">
        <v>2</v>
      </c>
      <c r="J170" s="42">
        <v>6</v>
      </c>
      <c r="K170" s="42">
        <v>0</v>
      </c>
      <c r="L170" s="42">
        <v>11</v>
      </c>
      <c r="M170" s="42">
        <v>1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2</v>
      </c>
      <c r="C174" s="42">
        <v>2</v>
      </c>
      <c r="D174" s="42">
        <v>0</v>
      </c>
      <c r="E174" s="42">
        <v>50</v>
      </c>
      <c r="F174" s="42">
        <v>1</v>
      </c>
      <c r="G174" s="42">
        <v>6</v>
      </c>
      <c r="H174" s="42">
        <v>22</v>
      </c>
      <c r="I174" s="42">
        <v>10</v>
      </c>
      <c r="J174" s="42">
        <v>12</v>
      </c>
      <c r="K174" s="42">
        <v>3</v>
      </c>
      <c r="L174" s="42">
        <v>14</v>
      </c>
      <c r="M174" s="42">
        <v>6</v>
      </c>
      <c r="N174" s="42">
        <v>0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10</v>
      </c>
      <c r="F175" s="42">
        <v>1</v>
      </c>
      <c r="G175" s="42">
        <v>0</v>
      </c>
      <c r="H175" s="42">
        <v>1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0</v>
      </c>
      <c r="G177" s="42">
        <v>0</v>
      </c>
      <c r="H177" s="42">
        <v>2</v>
      </c>
      <c r="I177" s="42">
        <v>1</v>
      </c>
      <c r="J177" s="42">
        <v>0</v>
      </c>
      <c r="K177" s="42">
        <v>0</v>
      </c>
      <c r="L177" s="42">
        <v>0</v>
      </c>
      <c r="M177" s="42">
        <v>1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1</v>
      </c>
      <c r="H178" s="42">
        <v>2</v>
      </c>
      <c r="I178" s="42">
        <v>0</v>
      </c>
      <c r="J178" s="42">
        <v>1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0</v>
      </c>
      <c r="C179" s="42">
        <v>0</v>
      </c>
      <c r="D179" s="42">
        <v>0</v>
      </c>
      <c r="E179" s="42">
        <v>18</v>
      </c>
      <c r="F179" s="42">
        <v>1</v>
      </c>
      <c r="G179" s="42">
        <v>1</v>
      </c>
      <c r="H179" s="42">
        <v>4</v>
      </c>
      <c r="I179" s="42">
        <v>1</v>
      </c>
      <c r="J179" s="42">
        <v>8</v>
      </c>
      <c r="K179" s="42">
        <v>1</v>
      </c>
      <c r="L179" s="42">
        <v>1</v>
      </c>
      <c r="M179" s="42">
        <v>1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0</v>
      </c>
      <c r="C181" s="42">
        <v>0</v>
      </c>
      <c r="D181" s="42">
        <v>0</v>
      </c>
      <c r="E181" s="42">
        <v>13</v>
      </c>
      <c r="F181" s="42">
        <v>5</v>
      </c>
      <c r="G181" s="42">
        <v>0</v>
      </c>
      <c r="H181" s="42">
        <v>1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0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3</v>
      </c>
      <c r="G182" s="42">
        <v>0</v>
      </c>
      <c r="H182" s="42">
        <v>1</v>
      </c>
      <c r="I182" s="42">
        <v>0</v>
      </c>
      <c r="J182" s="42">
        <v>2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2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0</v>
      </c>
      <c r="C185" s="42">
        <v>0</v>
      </c>
      <c r="D185" s="42">
        <v>0</v>
      </c>
      <c r="E185" s="42">
        <v>21</v>
      </c>
      <c r="F185" s="42">
        <v>0</v>
      </c>
      <c r="G185" s="42">
        <v>2</v>
      </c>
      <c r="H185" s="42">
        <v>1</v>
      </c>
      <c r="I185" s="42">
        <v>0</v>
      </c>
      <c r="J185" s="42">
        <v>5</v>
      </c>
      <c r="K185" s="42">
        <v>4</v>
      </c>
      <c r="L185" s="42">
        <v>28</v>
      </c>
      <c r="M185" s="42">
        <v>5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0</v>
      </c>
      <c r="C186" s="42">
        <v>0</v>
      </c>
      <c r="D186" s="42">
        <v>0</v>
      </c>
      <c r="E186" s="42">
        <v>17</v>
      </c>
      <c r="F186" s="42">
        <v>1</v>
      </c>
      <c r="G186" s="42">
        <v>0</v>
      </c>
      <c r="H186" s="42">
        <v>2</v>
      </c>
      <c r="I186" s="42">
        <v>4</v>
      </c>
      <c r="J186" s="42">
        <v>0</v>
      </c>
      <c r="K186" s="42">
        <v>0</v>
      </c>
      <c r="L186" s="42">
        <v>4</v>
      </c>
      <c r="M186" s="42">
        <v>0</v>
      </c>
      <c r="N186" s="42">
        <v>0</v>
      </c>
      <c r="O186" s="42">
        <v>0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1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7</v>
      </c>
      <c r="F190" s="42">
        <v>1</v>
      </c>
      <c r="G190" s="42">
        <v>0</v>
      </c>
      <c r="H190" s="42">
        <v>1</v>
      </c>
      <c r="I190" s="42">
        <v>0</v>
      </c>
      <c r="J190" s="42">
        <v>2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0</v>
      </c>
      <c r="C191" s="42">
        <v>0</v>
      </c>
      <c r="D191" s="42">
        <v>0</v>
      </c>
      <c r="E191" s="42">
        <v>2</v>
      </c>
      <c r="F191" s="42">
        <v>0</v>
      </c>
      <c r="G191" s="42">
        <v>1</v>
      </c>
      <c r="H191" s="42">
        <v>0</v>
      </c>
      <c r="I191" s="42">
        <v>0</v>
      </c>
      <c r="J191" s="42">
        <v>1</v>
      </c>
      <c r="K191" s="42">
        <v>0</v>
      </c>
      <c r="L191" s="42">
        <v>5</v>
      </c>
      <c r="M191" s="42">
        <v>3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23</v>
      </c>
      <c r="F192" s="42">
        <v>0</v>
      </c>
      <c r="G192" s="42">
        <v>0</v>
      </c>
      <c r="H192" s="42">
        <v>6</v>
      </c>
      <c r="I192" s="42">
        <v>0</v>
      </c>
      <c r="J192" s="42">
        <v>2</v>
      </c>
      <c r="K192" s="42">
        <v>1</v>
      </c>
      <c r="L192" s="42">
        <v>2</v>
      </c>
      <c r="M192" s="42">
        <v>1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1</v>
      </c>
      <c r="L193" s="42">
        <v>0</v>
      </c>
      <c r="M193" s="42">
        <v>0</v>
      </c>
      <c r="N193" s="42">
        <v>0</v>
      </c>
      <c r="O193" s="42">
        <v>1</v>
      </c>
    </row>
    <row r="194" spans="1:15" x14ac:dyDescent="0.25">
      <c r="A194" s="46" t="s">
        <v>199</v>
      </c>
      <c r="B194" s="42">
        <v>0</v>
      </c>
      <c r="C194" s="42">
        <v>0</v>
      </c>
      <c r="D194" s="42">
        <v>0</v>
      </c>
      <c r="E194" s="42">
        <v>35</v>
      </c>
      <c r="F194" s="42">
        <v>0</v>
      </c>
      <c r="G194" s="42">
        <v>1</v>
      </c>
      <c r="H194" s="42">
        <v>1</v>
      </c>
      <c r="I194" s="42">
        <v>0</v>
      </c>
      <c r="J194" s="42">
        <v>10</v>
      </c>
      <c r="K194" s="42">
        <v>0</v>
      </c>
      <c r="L194" s="42">
        <v>2</v>
      </c>
      <c r="M194" s="42">
        <v>4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4</v>
      </c>
      <c r="C197" s="42">
        <v>4</v>
      </c>
      <c r="D197" s="42">
        <v>0</v>
      </c>
      <c r="E197" s="42">
        <v>173</v>
      </c>
      <c r="F197" s="42">
        <v>9</v>
      </c>
      <c r="G197" s="42">
        <v>35</v>
      </c>
      <c r="H197" s="42">
        <v>184</v>
      </c>
      <c r="I197" s="42">
        <v>34</v>
      </c>
      <c r="J197" s="42">
        <v>63</v>
      </c>
      <c r="K197" s="42">
        <v>7</v>
      </c>
      <c r="L197" s="42">
        <v>11</v>
      </c>
      <c r="M197" s="42">
        <v>30</v>
      </c>
      <c r="N197" s="42">
        <v>0</v>
      </c>
      <c r="O197" s="42">
        <v>0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4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3</v>
      </c>
      <c r="C199" s="42">
        <v>3</v>
      </c>
      <c r="D199" s="42">
        <v>0</v>
      </c>
      <c r="E199" s="42">
        <v>58</v>
      </c>
      <c r="F199" s="42">
        <v>1</v>
      </c>
      <c r="G199" s="42">
        <v>7</v>
      </c>
      <c r="H199" s="42">
        <v>35</v>
      </c>
      <c r="I199" s="42">
        <v>1</v>
      </c>
      <c r="J199" s="42">
        <v>14</v>
      </c>
      <c r="K199" s="42">
        <v>6</v>
      </c>
      <c r="L199" s="42">
        <v>42</v>
      </c>
      <c r="M199" s="42">
        <v>13</v>
      </c>
      <c r="N199" s="42">
        <v>0</v>
      </c>
      <c r="O199" s="42">
        <v>0</v>
      </c>
    </row>
    <row r="200" spans="1:15" x14ac:dyDescent="0.25">
      <c r="A200" s="46" t="s">
        <v>205</v>
      </c>
      <c r="B200" s="42">
        <v>0</v>
      </c>
      <c r="C200" s="42">
        <v>0</v>
      </c>
      <c r="D200" s="42">
        <v>0</v>
      </c>
      <c r="E200" s="42">
        <v>16</v>
      </c>
      <c r="F200" s="42">
        <v>0</v>
      </c>
      <c r="G200" s="42">
        <v>2</v>
      </c>
      <c r="H200" s="42">
        <v>5</v>
      </c>
      <c r="I200" s="42">
        <v>2</v>
      </c>
      <c r="J200" s="42">
        <v>4</v>
      </c>
      <c r="K200" s="42">
        <v>0</v>
      </c>
      <c r="L200" s="42">
        <v>3</v>
      </c>
      <c r="M200" s="42">
        <v>2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16</v>
      </c>
      <c r="F201" s="42">
        <v>0</v>
      </c>
      <c r="G201" s="42">
        <v>0</v>
      </c>
      <c r="H201" s="42">
        <v>0</v>
      </c>
      <c r="I201" s="42">
        <v>0</v>
      </c>
      <c r="J201" s="42">
        <v>2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0</v>
      </c>
      <c r="C203" s="42">
        <v>0</v>
      </c>
      <c r="D203" s="42">
        <v>0</v>
      </c>
      <c r="E203" s="42">
        <v>7</v>
      </c>
      <c r="F203" s="42">
        <v>5</v>
      </c>
      <c r="G203" s="42">
        <v>0</v>
      </c>
      <c r="H203" s="42">
        <v>1</v>
      </c>
      <c r="I203" s="42">
        <v>0</v>
      </c>
      <c r="J203" s="42">
        <v>1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1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6</v>
      </c>
      <c r="M205" s="42">
        <v>2</v>
      </c>
      <c r="N205" s="42">
        <v>0</v>
      </c>
      <c r="O205" s="42">
        <v>0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2</v>
      </c>
      <c r="G206" s="42">
        <v>1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3</v>
      </c>
      <c r="F207" s="42">
        <v>0</v>
      </c>
      <c r="G207" s="42">
        <v>0</v>
      </c>
      <c r="H207" s="42">
        <v>1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0</v>
      </c>
      <c r="C208" s="42">
        <v>0</v>
      </c>
      <c r="D208" s="42">
        <v>0</v>
      </c>
      <c r="E208" s="42">
        <v>4</v>
      </c>
      <c r="F208" s="42">
        <v>1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6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0</v>
      </c>
      <c r="C211" s="42">
        <v>0</v>
      </c>
      <c r="D211" s="42">
        <v>0</v>
      </c>
      <c r="E211" s="42">
        <v>4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1</v>
      </c>
      <c r="C212" s="42">
        <v>1</v>
      </c>
      <c r="D212" s="42">
        <v>0</v>
      </c>
      <c r="E212" s="42">
        <v>8</v>
      </c>
      <c r="F212" s="42">
        <v>1</v>
      </c>
      <c r="G212" s="42">
        <v>1</v>
      </c>
      <c r="H212" s="42">
        <v>2</v>
      </c>
      <c r="I212" s="42">
        <v>0</v>
      </c>
      <c r="J212" s="42">
        <v>4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1</v>
      </c>
      <c r="C213" s="42">
        <v>1</v>
      </c>
      <c r="D213" s="42">
        <v>0</v>
      </c>
      <c r="E213" s="42">
        <v>19</v>
      </c>
      <c r="F213" s="42">
        <v>0</v>
      </c>
      <c r="G213" s="42">
        <v>1</v>
      </c>
      <c r="H213" s="42">
        <v>4</v>
      </c>
      <c r="I213" s="42">
        <v>0</v>
      </c>
      <c r="J213" s="42">
        <v>1</v>
      </c>
      <c r="K213" s="42">
        <v>1</v>
      </c>
      <c r="L213" s="42">
        <v>19</v>
      </c>
      <c r="M213" s="42">
        <v>1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0</v>
      </c>
      <c r="C214" s="42">
        <v>0</v>
      </c>
      <c r="D214" s="42">
        <v>0</v>
      </c>
      <c r="E214" s="42">
        <v>60</v>
      </c>
      <c r="F214" s="42">
        <v>0</v>
      </c>
      <c r="G214" s="42">
        <v>3</v>
      </c>
      <c r="H214" s="42">
        <v>11</v>
      </c>
      <c r="I214" s="42">
        <v>0</v>
      </c>
      <c r="J214" s="42">
        <v>10</v>
      </c>
      <c r="K214" s="42">
        <v>6</v>
      </c>
      <c r="L214" s="42">
        <v>6</v>
      </c>
      <c r="M214" s="42">
        <v>11</v>
      </c>
      <c r="N214" s="42">
        <v>0</v>
      </c>
      <c r="O214" s="42">
        <v>0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1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1</v>
      </c>
      <c r="C216" s="42">
        <v>1</v>
      </c>
      <c r="D216" s="42">
        <v>0</v>
      </c>
      <c r="E216" s="42">
        <v>64</v>
      </c>
      <c r="F216" s="42">
        <v>2</v>
      </c>
      <c r="G216" s="42">
        <v>3</v>
      </c>
      <c r="H216" s="42">
        <v>12</v>
      </c>
      <c r="I216" s="42">
        <v>0</v>
      </c>
      <c r="J216" s="42">
        <v>3</v>
      </c>
      <c r="K216" s="42">
        <v>1</v>
      </c>
      <c r="L216" s="42">
        <v>10</v>
      </c>
      <c r="M216" s="42">
        <v>2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2</v>
      </c>
      <c r="M218" s="42">
        <v>1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9</v>
      </c>
      <c r="F220" s="42">
        <v>3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2</v>
      </c>
      <c r="F221" s="42">
        <v>1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1</v>
      </c>
      <c r="G222" s="42">
        <v>1</v>
      </c>
      <c r="H222" s="42">
        <v>1</v>
      </c>
      <c r="I222" s="42">
        <v>0</v>
      </c>
      <c r="J222" s="42">
        <v>2</v>
      </c>
      <c r="K222" s="42">
        <v>0</v>
      </c>
      <c r="L222" s="42">
        <v>2</v>
      </c>
      <c r="M222" s="42">
        <v>2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0</v>
      </c>
      <c r="G223" s="42">
        <v>0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2</v>
      </c>
      <c r="G225" s="42">
        <v>0</v>
      </c>
      <c r="H225" s="42">
        <v>1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0</v>
      </c>
      <c r="C226" s="42">
        <v>0</v>
      </c>
      <c r="D226" s="42">
        <v>0</v>
      </c>
      <c r="E226" s="42">
        <v>34</v>
      </c>
      <c r="F226" s="42">
        <v>6</v>
      </c>
      <c r="G226" s="42">
        <v>3</v>
      </c>
      <c r="H226" s="42">
        <v>9</v>
      </c>
      <c r="I226" s="42">
        <v>1</v>
      </c>
      <c r="J226" s="42">
        <v>4</v>
      </c>
      <c r="K226" s="42">
        <v>4</v>
      </c>
      <c r="L226" s="42">
        <v>3</v>
      </c>
      <c r="M226" s="42">
        <v>2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5</v>
      </c>
      <c r="F227" s="42">
        <v>2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13</v>
      </c>
      <c r="F230" s="42">
        <v>0</v>
      </c>
      <c r="G230" s="42">
        <v>1</v>
      </c>
      <c r="H230" s="42">
        <v>2</v>
      </c>
      <c r="I230" s="42">
        <v>0</v>
      </c>
      <c r="J230" s="42">
        <v>4</v>
      </c>
      <c r="K230" s="42">
        <v>1</v>
      </c>
      <c r="L230" s="42">
        <v>4</v>
      </c>
      <c r="M230" s="42">
        <v>0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0</v>
      </c>
      <c r="C234" s="42">
        <v>0</v>
      </c>
      <c r="D234" s="42">
        <v>0</v>
      </c>
      <c r="E234" s="42">
        <v>40</v>
      </c>
      <c r="F234" s="42">
        <v>6</v>
      </c>
      <c r="G234" s="42">
        <v>5</v>
      </c>
      <c r="H234" s="42">
        <v>7</v>
      </c>
      <c r="I234" s="42">
        <v>0</v>
      </c>
      <c r="J234" s="42">
        <v>2</v>
      </c>
      <c r="K234" s="42">
        <v>2</v>
      </c>
      <c r="L234" s="42">
        <v>4</v>
      </c>
      <c r="M234" s="42">
        <v>0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0</v>
      </c>
      <c r="G235" s="42">
        <v>0</v>
      </c>
      <c r="H235" s="42">
        <v>0</v>
      </c>
      <c r="I235" s="42">
        <v>0</v>
      </c>
      <c r="J235" s="42">
        <v>2</v>
      </c>
      <c r="K235" s="42">
        <v>0</v>
      </c>
      <c r="L235" s="42">
        <v>2</v>
      </c>
      <c r="M235" s="42">
        <v>2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2</v>
      </c>
      <c r="M236" s="42">
        <v>0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0</v>
      </c>
      <c r="G237" s="42">
        <v>1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0</v>
      </c>
      <c r="C239" s="42">
        <v>0</v>
      </c>
      <c r="D239" s="42">
        <v>0</v>
      </c>
      <c r="E239" s="42">
        <v>26</v>
      </c>
      <c r="F239" s="42">
        <v>5</v>
      </c>
      <c r="G239" s="42">
        <v>2</v>
      </c>
      <c r="H239" s="42">
        <v>3</v>
      </c>
      <c r="I239" s="42">
        <v>0</v>
      </c>
      <c r="J239" s="42">
        <v>2</v>
      </c>
      <c r="K239" s="42">
        <v>1</v>
      </c>
      <c r="L239" s="42">
        <v>6</v>
      </c>
      <c r="M239" s="42">
        <v>1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1</v>
      </c>
      <c r="C242" s="42">
        <v>1</v>
      </c>
      <c r="D242" s="42">
        <v>0</v>
      </c>
      <c r="E242" s="42">
        <v>15</v>
      </c>
      <c r="F242" s="42">
        <v>0</v>
      </c>
      <c r="G242" s="42">
        <v>0</v>
      </c>
      <c r="H242" s="42">
        <v>3</v>
      </c>
      <c r="I242" s="42">
        <v>0</v>
      </c>
      <c r="J242" s="42">
        <v>8</v>
      </c>
      <c r="K242" s="42">
        <v>5</v>
      </c>
      <c r="L242" s="42">
        <v>6</v>
      </c>
      <c r="M242" s="42">
        <v>3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1</v>
      </c>
      <c r="C244" s="42">
        <v>1</v>
      </c>
      <c r="D244" s="42">
        <v>0</v>
      </c>
      <c r="E244" s="42">
        <v>88</v>
      </c>
      <c r="F244" s="42">
        <v>0</v>
      </c>
      <c r="G244" s="42">
        <v>28</v>
      </c>
      <c r="H244" s="42">
        <v>22</v>
      </c>
      <c r="I244" s="42">
        <v>4</v>
      </c>
      <c r="J244" s="42">
        <v>15</v>
      </c>
      <c r="K244" s="42">
        <v>4</v>
      </c>
      <c r="L244" s="42">
        <v>10</v>
      </c>
      <c r="M244" s="42">
        <v>12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1</v>
      </c>
      <c r="C245" s="42">
        <v>1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1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0</v>
      </c>
      <c r="C252" s="42">
        <v>0</v>
      </c>
      <c r="D252" s="42">
        <v>0</v>
      </c>
      <c r="E252" s="42">
        <v>4</v>
      </c>
      <c r="F252" s="42">
        <v>0</v>
      </c>
      <c r="G252" s="42">
        <v>0</v>
      </c>
      <c r="H252" s="42">
        <v>1</v>
      </c>
      <c r="I252" s="42">
        <v>0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2</v>
      </c>
      <c r="M253" s="42">
        <v>0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0</v>
      </c>
      <c r="C254" s="42">
        <v>0</v>
      </c>
      <c r="D254" s="42">
        <v>0</v>
      </c>
      <c r="E254" s="42">
        <v>2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0</v>
      </c>
      <c r="C256" s="42">
        <v>0</v>
      </c>
      <c r="D256" s="42">
        <v>0</v>
      </c>
      <c r="E256" s="42">
        <v>33</v>
      </c>
      <c r="F256" s="42">
        <v>0</v>
      </c>
      <c r="G256" s="42">
        <v>0</v>
      </c>
      <c r="H256" s="42">
        <v>2</v>
      </c>
      <c r="I256" s="42">
        <v>0</v>
      </c>
      <c r="J256" s="42">
        <v>5</v>
      </c>
      <c r="K256" s="42">
        <v>1</v>
      </c>
      <c r="L256" s="42">
        <v>5</v>
      </c>
      <c r="M256" s="42">
        <v>3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1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2</v>
      </c>
      <c r="L258" s="42">
        <v>0</v>
      </c>
      <c r="M258" s="42">
        <v>1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5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1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1</v>
      </c>
      <c r="C266" s="42">
        <v>1</v>
      </c>
      <c r="D266" s="42">
        <v>0</v>
      </c>
      <c r="E266" s="42">
        <v>1</v>
      </c>
      <c r="F266" s="42">
        <v>0</v>
      </c>
      <c r="G266" s="42">
        <v>1</v>
      </c>
      <c r="H266" s="42">
        <v>1</v>
      </c>
      <c r="I266" s="42">
        <v>0</v>
      </c>
      <c r="J266" s="42">
        <v>0</v>
      </c>
      <c r="K266" s="42">
        <v>0</v>
      </c>
      <c r="L266" s="42">
        <v>1</v>
      </c>
      <c r="M266" s="42">
        <v>1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0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1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2</v>
      </c>
      <c r="C271" s="42">
        <v>2</v>
      </c>
      <c r="D271" s="42">
        <v>0</v>
      </c>
      <c r="E271" s="42">
        <v>45</v>
      </c>
      <c r="F271" s="42">
        <v>1</v>
      </c>
      <c r="G271" s="42">
        <v>4</v>
      </c>
      <c r="H271" s="42">
        <v>11</v>
      </c>
      <c r="I271" s="42">
        <v>3</v>
      </c>
      <c r="J271" s="42">
        <v>11</v>
      </c>
      <c r="K271" s="42">
        <v>1</v>
      </c>
      <c r="L271" s="42">
        <v>38</v>
      </c>
      <c r="M271" s="42">
        <v>6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1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5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0</v>
      </c>
      <c r="C276" s="42">
        <v>0</v>
      </c>
      <c r="D276" s="42">
        <v>0</v>
      </c>
      <c r="E276" s="42">
        <v>13</v>
      </c>
      <c r="F276" s="42">
        <v>3</v>
      </c>
      <c r="G276" s="42">
        <v>0</v>
      </c>
      <c r="H276" s="42">
        <v>1</v>
      </c>
      <c r="I276" s="42">
        <v>0</v>
      </c>
      <c r="J276" s="42">
        <v>4</v>
      </c>
      <c r="K276" s="42">
        <v>2</v>
      </c>
      <c r="L276" s="42">
        <v>3</v>
      </c>
      <c r="M276" s="42">
        <v>0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1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1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1</v>
      </c>
      <c r="I280" s="42">
        <v>0</v>
      </c>
      <c r="J280" s="42">
        <v>1</v>
      </c>
      <c r="K280" s="42">
        <v>3</v>
      </c>
      <c r="L280" s="42">
        <v>0</v>
      </c>
      <c r="M280" s="42">
        <v>1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2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0</v>
      </c>
      <c r="C282" s="42">
        <v>0</v>
      </c>
      <c r="D282" s="42">
        <v>0</v>
      </c>
      <c r="E282" s="42">
        <v>8</v>
      </c>
      <c r="F282" s="42">
        <v>1</v>
      </c>
      <c r="G282" s="42">
        <v>0</v>
      </c>
      <c r="H282" s="42">
        <v>0</v>
      </c>
      <c r="I282" s="42">
        <v>0</v>
      </c>
      <c r="J282" s="42">
        <v>0</v>
      </c>
      <c r="K282" s="42">
        <v>2</v>
      </c>
      <c r="L282" s="42">
        <v>6</v>
      </c>
      <c r="M282" s="42">
        <v>0</v>
      </c>
      <c r="N282" s="42">
        <v>0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2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1</v>
      </c>
      <c r="I285" s="42">
        <v>0</v>
      </c>
      <c r="J285" s="42">
        <v>1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0</v>
      </c>
      <c r="C290" s="42">
        <v>0</v>
      </c>
      <c r="D290" s="42">
        <v>0</v>
      </c>
      <c r="E290" s="42">
        <v>11</v>
      </c>
      <c r="F290" s="42">
        <v>0</v>
      </c>
      <c r="G290" s="42">
        <v>0</v>
      </c>
      <c r="H290" s="42">
        <v>2</v>
      </c>
      <c r="I290" s="42">
        <v>0</v>
      </c>
      <c r="J290" s="42">
        <v>6</v>
      </c>
      <c r="K290" s="42">
        <v>1</v>
      </c>
      <c r="L290" s="42">
        <v>1</v>
      </c>
      <c r="M290" s="42">
        <v>1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2</v>
      </c>
      <c r="G292" s="42">
        <v>0</v>
      </c>
      <c r="H292" s="42">
        <v>1</v>
      </c>
      <c r="I292" s="42">
        <v>0</v>
      </c>
      <c r="J292" s="42">
        <v>0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 x14ac:dyDescent="0.25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1</v>
      </c>
      <c r="I293" s="42">
        <v>0</v>
      </c>
      <c r="J293" s="42">
        <v>2</v>
      </c>
      <c r="K293" s="42">
        <v>0</v>
      </c>
      <c r="L293" s="42">
        <v>3</v>
      </c>
      <c r="M293" s="42">
        <v>0</v>
      </c>
      <c r="N293" s="42">
        <v>0</v>
      </c>
      <c r="O293" s="42">
        <v>0</v>
      </c>
    </row>
    <row r="294" spans="1:15" x14ac:dyDescent="0.25">
      <c r="A294" s="46" t="s">
        <v>299</v>
      </c>
      <c r="B294" s="42">
        <v>0</v>
      </c>
      <c r="C294" s="42">
        <v>0</v>
      </c>
      <c r="D294" s="42">
        <v>0</v>
      </c>
      <c r="E294" s="42">
        <v>15</v>
      </c>
      <c r="F294" s="42">
        <v>0</v>
      </c>
      <c r="G294" s="42">
        <v>2</v>
      </c>
      <c r="H294" s="42">
        <v>0</v>
      </c>
      <c r="I294" s="42">
        <v>0</v>
      </c>
      <c r="J294" s="42">
        <v>4</v>
      </c>
      <c r="K294" s="42">
        <v>1</v>
      </c>
      <c r="L294" s="42">
        <v>2</v>
      </c>
      <c r="M294" s="42">
        <v>0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2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  <c r="J296" s="42">
        <v>2</v>
      </c>
      <c r="K296" s="42">
        <v>2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0</v>
      </c>
      <c r="G297" s="42">
        <v>4</v>
      </c>
      <c r="H297" s="42">
        <v>3</v>
      </c>
      <c r="I297" s="42">
        <v>2</v>
      </c>
      <c r="J297" s="42">
        <v>4</v>
      </c>
      <c r="K297" s="42">
        <v>0</v>
      </c>
      <c r="L297" s="42">
        <v>7</v>
      </c>
      <c r="M297" s="42">
        <v>4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4</v>
      </c>
      <c r="C300" s="42">
        <v>5</v>
      </c>
      <c r="D300" s="42">
        <v>0</v>
      </c>
      <c r="E300" s="42">
        <v>230</v>
      </c>
      <c r="F300" s="42">
        <v>0</v>
      </c>
      <c r="G300" s="42">
        <v>51</v>
      </c>
      <c r="H300" s="42">
        <v>170</v>
      </c>
      <c r="I300" s="42">
        <v>51</v>
      </c>
      <c r="J300" s="42">
        <v>80</v>
      </c>
      <c r="K300" s="42">
        <v>10</v>
      </c>
      <c r="L300" s="42">
        <v>16</v>
      </c>
      <c r="M300" s="42">
        <v>25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0</v>
      </c>
      <c r="C304" s="42">
        <v>0</v>
      </c>
      <c r="D304" s="42">
        <v>0</v>
      </c>
      <c r="E304" s="42">
        <v>58</v>
      </c>
      <c r="F304" s="42">
        <v>0</v>
      </c>
      <c r="G304" s="42">
        <v>1</v>
      </c>
      <c r="H304" s="42">
        <v>12</v>
      </c>
      <c r="I304" s="42">
        <v>2</v>
      </c>
      <c r="J304" s="42">
        <v>17</v>
      </c>
      <c r="K304" s="42">
        <v>1</v>
      </c>
      <c r="L304" s="42">
        <v>2</v>
      </c>
      <c r="M304" s="42">
        <v>8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1</v>
      </c>
      <c r="C306" s="42">
        <v>2</v>
      </c>
      <c r="D306" s="42">
        <v>0</v>
      </c>
      <c r="E306" s="42">
        <v>7</v>
      </c>
      <c r="F306" s="42">
        <v>3</v>
      </c>
      <c r="G306" s="42">
        <v>0</v>
      </c>
      <c r="H306" s="42">
        <v>1</v>
      </c>
      <c r="I306" s="42">
        <v>0</v>
      </c>
      <c r="J306" s="42">
        <v>5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1</v>
      </c>
      <c r="C307" s="42">
        <v>1</v>
      </c>
      <c r="D307" s="42">
        <v>0</v>
      </c>
      <c r="E307" s="42">
        <v>29</v>
      </c>
      <c r="F307" s="42">
        <v>1</v>
      </c>
      <c r="G307" s="42">
        <v>0</v>
      </c>
      <c r="H307" s="42">
        <v>1</v>
      </c>
      <c r="I307" s="42">
        <v>0</v>
      </c>
      <c r="J307" s="42">
        <v>5</v>
      </c>
      <c r="K307" s="42">
        <v>2</v>
      </c>
      <c r="L307" s="42">
        <v>1</v>
      </c>
      <c r="M307" s="42">
        <v>0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2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0</v>
      </c>
      <c r="C309" s="42">
        <v>0</v>
      </c>
      <c r="D309" s="42">
        <v>0</v>
      </c>
      <c r="E309" s="42">
        <v>24</v>
      </c>
      <c r="F309" s="42">
        <v>0</v>
      </c>
      <c r="G309" s="42">
        <v>2</v>
      </c>
      <c r="H309" s="42">
        <v>4</v>
      </c>
      <c r="I309" s="42">
        <v>1</v>
      </c>
      <c r="J309" s="42">
        <v>2</v>
      </c>
      <c r="K309" s="42">
        <v>0</v>
      </c>
      <c r="L309" s="42">
        <v>0</v>
      </c>
      <c r="M309" s="42">
        <v>5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11</v>
      </c>
      <c r="F310" s="42">
        <v>3</v>
      </c>
      <c r="G310" s="42">
        <v>1</v>
      </c>
      <c r="H310" s="42">
        <v>0</v>
      </c>
      <c r="I310" s="42">
        <v>0</v>
      </c>
      <c r="J310" s="42">
        <v>1</v>
      </c>
      <c r="K310" s="42">
        <v>2</v>
      </c>
      <c r="L310" s="42">
        <v>1</v>
      </c>
      <c r="M310" s="42">
        <v>0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2</v>
      </c>
      <c r="H311" s="42">
        <v>1</v>
      </c>
      <c r="I311" s="42">
        <v>0</v>
      </c>
      <c r="J311" s="42">
        <v>1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1</v>
      </c>
      <c r="C314" s="42">
        <v>1</v>
      </c>
      <c r="D314" s="42">
        <v>0</v>
      </c>
      <c r="E314" s="42">
        <v>37</v>
      </c>
      <c r="F314" s="42">
        <v>0</v>
      </c>
      <c r="G314" s="42">
        <v>1</v>
      </c>
      <c r="H314" s="42">
        <v>7</v>
      </c>
      <c r="I314" s="42">
        <v>12</v>
      </c>
      <c r="J314" s="42">
        <v>9</v>
      </c>
      <c r="K314" s="42">
        <v>0</v>
      </c>
      <c r="L314" s="42">
        <v>3</v>
      </c>
      <c r="M314" s="42">
        <v>2</v>
      </c>
      <c r="N314" s="42">
        <v>0</v>
      </c>
      <c r="O314" s="42">
        <v>0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11</v>
      </c>
      <c r="F315" s="42">
        <v>1</v>
      </c>
      <c r="G315" s="42">
        <v>0</v>
      </c>
      <c r="H315" s="42">
        <v>3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0</v>
      </c>
      <c r="C317" s="42">
        <v>0</v>
      </c>
      <c r="D317" s="42">
        <v>0</v>
      </c>
      <c r="E317" s="42">
        <v>165</v>
      </c>
      <c r="F317" s="42">
        <v>3</v>
      </c>
      <c r="G317" s="42">
        <v>20</v>
      </c>
      <c r="H317" s="42">
        <v>76</v>
      </c>
      <c r="I317" s="42">
        <v>8</v>
      </c>
      <c r="J317" s="42">
        <v>38</v>
      </c>
      <c r="K317" s="42">
        <v>10</v>
      </c>
      <c r="L317" s="42">
        <v>20</v>
      </c>
      <c r="M317" s="42">
        <v>24</v>
      </c>
      <c r="N317" s="42">
        <v>0</v>
      </c>
      <c r="O317" s="42">
        <v>0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1</v>
      </c>
      <c r="G319" s="42">
        <v>1</v>
      </c>
      <c r="H319" s="42">
        <v>1</v>
      </c>
      <c r="I319" s="42">
        <v>0</v>
      </c>
      <c r="J319" s="42">
        <v>2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5</v>
      </c>
      <c r="G320" s="42">
        <v>1</v>
      </c>
      <c r="H320" s="42">
        <v>3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0</v>
      </c>
      <c r="C321" s="42">
        <v>0</v>
      </c>
      <c r="D321" s="42">
        <v>0</v>
      </c>
      <c r="E321" s="42">
        <v>5</v>
      </c>
      <c r="F321" s="42">
        <v>0</v>
      </c>
      <c r="G321" s="42">
        <v>0</v>
      </c>
      <c r="H321" s="42">
        <v>1</v>
      </c>
      <c r="I321" s="42">
        <v>0</v>
      </c>
      <c r="J321" s="42">
        <v>4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5</v>
      </c>
      <c r="C323" s="42">
        <v>5</v>
      </c>
      <c r="D323" s="42">
        <v>0</v>
      </c>
      <c r="E323" s="42">
        <v>290</v>
      </c>
      <c r="F323" s="42">
        <v>5</v>
      </c>
      <c r="G323" s="42">
        <v>42</v>
      </c>
      <c r="H323" s="42">
        <v>201</v>
      </c>
      <c r="I323" s="42">
        <v>7</v>
      </c>
      <c r="J323" s="42">
        <v>70</v>
      </c>
      <c r="K323" s="42">
        <v>17</v>
      </c>
      <c r="L323" s="42">
        <v>35</v>
      </c>
      <c r="M323" s="42">
        <v>25</v>
      </c>
      <c r="N323" s="42">
        <v>0</v>
      </c>
      <c r="O323" s="42">
        <v>0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4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2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1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5</v>
      </c>
      <c r="G329" s="42">
        <v>2</v>
      </c>
      <c r="H329" s="42">
        <v>0</v>
      </c>
      <c r="I329" s="42">
        <v>0</v>
      </c>
      <c r="J329" s="42">
        <v>3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1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4</v>
      </c>
      <c r="G332" s="42">
        <v>1</v>
      </c>
      <c r="H332" s="42">
        <v>1</v>
      </c>
      <c r="I332" s="42">
        <v>0</v>
      </c>
      <c r="J332" s="42">
        <v>1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4</v>
      </c>
      <c r="F335" s="42">
        <v>1</v>
      </c>
      <c r="G335" s="42">
        <v>1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0</v>
      </c>
      <c r="C337" s="42">
        <v>0</v>
      </c>
      <c r="D337" s="42">
        <v>0</v>
      </c>
      <c r="E337" s="42">
        <v>21</v>
      </c>
      <c r="F337" s="42">
        <v>2</v>
      </c>
      <c r="G337" s="42">
        <v>0</v>
      </c>
      <c r="H337" s="42">
        <v>8</v>
      </c>
      <c r="I337" s="42">
        <v>2</v>
      </c>
      <c r="J337" s="42">
        <v>15</v>
      </c>
      <c r="K337" s="42">
        <v>2</v>
      </c>
      <c r="L337" s="42">
        <v>1</v>
      </c>
      <c r="M337" s="42">
        <v>4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22</v>
      </c>
      <c r="C338" s="42">
        <v>25</v>
      </c>
      <c r="D338" s="42">
        <v>2</v>
      </c>
      <c r="E338" s="42">
        <v>2042</v>
      </c>
      <c r="F338" s="42">
        <v>0</v>
      </c>
      <c r="G338" s="42">
        <v>222</v>
      </c>
      <c r="H338" s="42">
        <v>2433</v>
      </c>
      <c r="I338" s="42">
        <v>359</v>
      </c>
      <c r="J338" s="42">
        <v>541</v>
      </c>
      <c r="K338" s="42">
        <v>46</v>
      </c>
      <c r="L338" s="42">
        <v>224</v>
      </c>
      <c r="M338" s="42">
        <v>188</v>
      </c>
      <c r="N338" s="42">
        <v>2</v>
      </c>
      <c r="O338" s="42">
        <v>0</v>
      </c>
    </row>
    <row r="339" spans="1:15" x14ac:dyDescent="0.25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5</v>
      </c>
      <c r="F340" s="42">
        <v>2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1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5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1</v>
      </c>
      <c r="G342" s="42">
        <v>0</v>
      </c>
      <c r="H342" s="42">
        <v>1</v>
      </c>
      <c r="I342" s="42">
        <v>0</v>
      </c>
      <c r="J342" s="42">
        <v>0</v>
      </c>
      <c r="K342" s="42">
        <v>1</v>
      </c>
      <c r="L342" s="42">
        <v>3</v>
      </c>
      <c r="M342" s="42">
        <v>0</v>
      </c>
      <c r="N342" s="42">
        <v>0</v>
      </c>
      <c r="O342" s="42">
        <v>0</v>
      </c>
    </row>
    <row r="343" spans="1:15" x14ac:dyDescent="0.25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1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0</v>
      </c>
      <c r="C348" s="42">
        <v>0</v>
      </c>
      <c r="D348" s="42">
        <v>0</v>
      </c>
      <c r="E348" s="42">
        <v>18</v>
      </c>
      <c r="F348" s="42">
        <v>5</v>
      </c>
      <c r="G348" s="42">
        <v>0</v>
      </c>
      <c r="H348" s="42">
        <v>7</v>
      </c>
      <c r="I348" s="42">
        <v>0</v>
      </c>
      <c r="J348" s="42">
        <v>5</v>
      </c>
      <c r="K348" s="42">
        <v>0</v>
      </c>
      <c r="L348" s="42">
        <v>2</v>
      </c>
      <c r="M348" s="42">
        <v>1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1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3</v>
      </c>
      <c r="G352" s="42">
        <v>1</v>
      </c>
      <c r="H352" s="42">
        <v>1</v>
      </c>
      <c r="I352" s="42">
        <v>0</v>
      </c>
      <c r="J352" s="42">
        <v>0</v>
      </c>
      <c r="K352" s="42">
        <v>1</v>
      </c>
      <c r="L352" s="42">
        <v>1</v>
      </c>
      <c r="M352" s="42">
        <v>1</v>
      </c>
      <c r="N352" s="42">
        <v>0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4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0</v>
      </c>
      <c r="C354" s="42">
        <v>0</v>
      </c>
      <c r="D354" s="42">
        <v>0</v>
      </c>
      <c r="E354" s="42">
        <v>14</v>
      </c>
      <c r="F354" s="42">
        <v>1</v>
      </c>
      <c r="G354" s="42">
        <v>0</v>
      </c>
      <c r="H354" s="42">
        <v>1</v>
      </c>
      <c r="I354" s="42">
        <v>0</v>
      </c>
      <c r="J354" s="42">
        <v>2</v>
      </c>
      <c r="K354" s="42">
        <v>1</v>
      </c>
      <c r="L354" s="42">
        <v>3</v>
      </c>
      <c r="M354" s="42">
        <v>0</v>
      </c>
      <c r="N354" s="42">
        <v>0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2</v>
      </c>
      <c r="C356" s="42">
        <v>3</v>
      </c>
      <c r="D356" s="42">
        <v>0</v>
      </c>
      <c r="E356" s="42">
        <v>174</v>
      </c>
      <c r="F356" s="42">
        <v>11</v>
      </c>
      <c r="G356" s="42">
        <v>14</v>
      </c>
      <c r="H356" s="42">
        <v>194</v>
      </c>
      <c r="I356" s="42">
        <v>2</v>
      </c>
      <c r="J356" s="42">
        <v>32</v>
      </c>
      <c r="K356" s="42">
        <v>6</v>
      </c>
      <c r="L356" s="42">
        <v>14</v>
      </c>
      <c r="M356" s="42">
        <v>26</v>
      </c>
      <c r="N356" s="42">
        <v>0</v>
      </c>
      <c r="O356" s="42">
        <v>0</v>
      </c>
    </row>
    <row r="357" spans="1:15" x14ac:dyDescent="0.25">
      <c r="A357" s="46" t="s">
        <v>362</v>
      </c>
      <c r="B357" s="42">
        <v>0</v>
      </c>
      <c r="C357" s="42">
        <v>0</v>
      </c>
      <c r="D357" s="42">
        <v>0</v>
      </c>
      <c r="E357" s="42">
        <v>25</v>
      </c>
      <c r="F357" s="42">
        <v>4</v>
      </c>
      <c r="G357" s="42">
        <v>0</v>
      </c>
      <c r="H357" s="42">
        <v>1</v>
      </c>
      <c r="I357" s="42">
        <v>2</v>
      </c>
      <c r="J357" s="42">
        <v>4</v>
      </c>
      <c r="K357" s="42">
        <v>2</v>
      </c>
      <c r="L357" s="42">
        <v>12</v>
      </c>
      <c r="M357" s="42">
        <v>0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1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2</v>
      </c>
      <c r="I359" s="42">
        <v>0</v>
      </c>
      <c r="J359" s="42">
        <v>1</v>
      </c>
      <c r="K359" s="42">
        <v>1</v>
      </c>
      <c r="L359" s="42">
        <v>1</v>
      </c>
      <c r="M359" s="42">
        <v>1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1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7</v>
      </c>
      <c r="I362" s="42">
        <v>1</v>
      </c>
      <c r="J362" s="42">
        <v>0</v>
      </c>
      <c r="K362" s="42">
        <v>1</v>
      </c>
      <c r="L362" s="42">
        <v>4</v>
      </c>
      <c r="M362" s="42">
        <v>1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1</v>
      </c>
      <c r="G363" s="42">
        <v>0</v>
      </c>
      <c r="H363" s="42">
        <v>3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1</v>
      </c>
      <c r="C365" s="42">
        <v>1</v>
      </c>
      <c r="D365" s="42">
        <v>0</v>
      </c>
      <c r="E365" s="42">
        <v>7</v>
      </c>
      <c r="F365" s="42">
        <v>2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5</v>
      </c>
      <c r="M365" s="42">
        <v>0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0</v>
      </c>
      <c r="C366" s="42">
        <v>0</v>
      </c>
      <c r="D366" s="42">
        <v>0</v>
      </c>
      <c r="E366" s="42">
        <v>26</v>
      </c>
      <c r="F366" s="42">
        <v>8</v>
      </c>
      <c r="G366" s="42">
        <v>0</v>
      </c>
      <c r="H366" s="42">
        <v>4</v>
      </c>
      <c r="I366" s="42">
        <v>0</v>
      </c>
      <c r="J366" s="42">
        <v>2</v>
      </c>
      <c r="K366" s="42">
        <v>2</v>
      </c>
      <c r="L366" s="42">
        <v>7</v>
      </c>
      <c r="M366" s="42">
        <v>7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1</v>
      </c>
      <c r="K368" s="42">
        <v>0</v>
      </c>
      <c r="L368" s="42">
        <v>1</v>
      </c>
      <c r="M368" s="42">
        <v>0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0</v>
      </c>
      <c r="C369" s="42">
        <v>0</v>
      </c>
      <c r="D369" s="42">
        <v>0</v>
      </c>
      <c r="E369" s="42">
        <v>6</v>
      </c>
      <c r="F369" s="42">
        <v>0</v>
      </c>
      <c r="G369" s="42">
        <v>0</v>
      </c>
      <c r="H369" s="42">
        <v>0</v>
      </c>
      <c r="I369" s="42">
        <v>0</v>
      </c>
      <c r="J369" s="42">
        <v>1</v>
      </c>
      <c r="K369" s="42">
        <v>2</v>
      </c>
      <c r="L369" s="42">
        <v>1</v>
      </c>
      <c r="M369" s="42">
        <v>2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0</v>
      </c>
      <c r="H371" s="42">
        <v>2</v>
      </c>
      <c r="I371" s="42">
        <v>0</v>
      </c>
      <c r="J371" s="42">
        <v>1</v>
      </c>
      <c r="K371" s="42">
        <v>1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12</v>
      </c>
      <c r="F372" s="42">
        <v>0</v>
      </c>
      <c r="G372" s="42">
        <v>1</v>
      </c>
      <c r="H372" s="42">
        <v>1</v>
      </c>
      <c r="I372" s="42">
        <v>0</v>
      </c>
      <c r="J372" s="42">
        <v>1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6</v>
      </c>
      <c r="I373" s="42">
        <v>0</v>
      </c>
      <c r="J373" s="42">
        <v>1</v>
      </c>
      <c r="K373" s="42">
        <v>0</v>
      </c>
      <c r="L373" s="42">
        <v>3</v>
      </c>
      <c r="M373" s="42">
        <v>2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3</v>
      </c>
      <c r="C376" s="42">
        <v>3</v>
      </c>
      <c r="D376" s="42">
        <v>0</v>
      </c>
      <c r="E376" s="42">
        <v>116</v>
      </c>
      <c r="F376" s="42">
        <v>3</v>
      </c>
      <c r="G376" s="42">
        <v>25</v>
      </c>
      <c r="H376" s="42">
        <v>29</v>
      </c>
      <c r="I376" s="42">
        <v>2</v>
      </c>
      <c r="J376" s="42">
        <v>28</v>
      </c>
      <c r="K376" s="42">
        <v>2</v>
      </c>
      <c r="L376" s="42">
        <v>11</v>
      </c>
      <c r="M376" s="42">
        <v>23</v>
      </c>
      <c r="N376" s="42">
        <v>0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2</v>
      </c>
      <c r="C378" s="42">
        <v>2</v>
      </c>
      <c r="D378" s="42">
        <v>0</v>
      </c>
      <c r="E378" s="42">
        <v>325</v>
      </c>
      <c r="F378" s="42">
        <v>9</v>
      </c>
      <c r="G378" s="42">
        <v>12</v>
      </c>
      <c r="H378" s="42">
        <v>114</v>
      </c>
      <c r="I378" s="42">
        <v>1</v>
      </c>
      <c r="J378" s="42">
        <v>74</v>
      </c>
      <c r="K378" s="42">
        <v>19</v>
      </c>
      <c r="L378" s="42">
        <v>40</v>
      </c>
      <c r="M378" s="42">
        <v>22</v>
      </c>
      <c r="N378" s="42">
        <v>0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1</v>
      </c>
      <c r="C380" s="42">
        <v>1</v>
      </c>
      <c r="D380" s="42">
        <v>0</v>
      </c>
      <c r="E380" s="42">
        <v>42</v>
      </c>
      <c r="F380" s="42">
        <v>1</v>
      </c>
      <c r="G380" s="42">
        <v>5</v>
      </c>
      <c r="H380" s="42">
        <v>3</v>
      </c>
      <c r="I380" s="42">
        <v>0</v>
      </c>
      <c r="J380" s="42">
        <v>2</v>
      </c>
      <c r="K380" s="42">
        <v>2</v>
      </c>
      <c r="L380" s="42">
        <v>10</v>
      </c>
      <c r="M380" s="42">
        <v>17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1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0</v>
      </c>
      <c r="C382" s="42">
        <v>0</v>
      </c>
      <c r="D382" s="42">
        <v>0</v>
      </c>
      <c r="E382" s="42">
        <v>51</v>
      </c>
      <c r="F382" s="42">
        <v>10</v>
      </c>
      <c r="G382" s="42">
        <v>0</v>
      </c>
      <c r="H382" s="42">
        <v>4</v>
      </c>
      <c r="I382" s="42">
        <v>0</v>
      </c>
      <c r="J382" s="42">
        <v>2</v>
      </c>
      <c r="K382" s="42">
        <v>1</v>
      </c>
      <c r="L382" s="42">
        <v>0</v>
      </c>
      <c r="M382" s="42">
        <v>1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1</v>
      </c>
      <c r="I383" s="42">
        <v>0</v>
      </c>
      <c r="J383" s="42">
        <v>2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0</v>
      </c>
      <c r="C384" s="42">
        <v>0</v>
      </c>
      <c r="D384" s="42">
        <v>0</v>
      </c>
      <c r="E384" s="42">
        <v>94</v>
      </c>
      <c r="F384" s="42">
        <v>19</v>
      </c>
      <c r="G384" s="42">
        <v>12</v>
      </c>
      <c r="H384" s="42">
        <v>11</v>
      </c>
      <c r="I384" s="42">
        <v>0</v>
      </c>
      <c r="J384" s="42">
        <v>10</v>
      </c>
      <c r="K384" s="42">
        <v>2</v>
      </c>
      <c r="L384" s="42">
        <v>31</v>
      </c>
      <c r="M384" s="42">
        <v>4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1</v>
      </c>
      <c r="C385" s="42">
        <v>1</v>
      </c>
      <c r="D385" s="42">
        <v>0</v>
      </c>
      <c r="E385" s="42">
        <v>40</v>
      </c>
      <c r="F385" s="42">
        <v>4</v>
      </c>
      <c r="G385" s="42">
        <v>0</v>
      </c>
      <c r="H385" s="42">
        <v>0</v>
      </c>
      <c r="I385" s="42">
        <v>0</v>
      </c>
      <c r="J385" s="42">
        <v>9</v>
      </c>
      <c r="K385" s="42">
        <v>4</v>
      </c>
      <c r="L385" s="42">
        <v>21</v>
      </c>
      <c r="M385" s="42">
        <v>6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1</v>
      </c>
      <c r="C386" s="42">
        <v>1</v>
      </c>
      <c r="D386" s="42">
        <v>0</v>
      </c>
      <c r="E386" s="42">
        <v>87</v>
      </c>
      <c r="F386" s="42">
        <v>5</v>
      </c>
      <c r="G386" s="42">
        <v>5</v>
      </c>
      <c r="H386" s="42">
        <v>12</v>
      </c>
      <c r="I386" s="42">
        <v>1</v>
      </c>
      <c r="J386" s="42">
        <v>8</v>
      </c>
      <c r="K386" s="42">
        <v>8</v>
      </c>
      <c r="L386" s="42">
        <v>31</v>
      </c>
      <c r="M386" s="42">
        <v>14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0</v>
      </c>
      <c r="C387" s="42">
        <v>0</v>
      </c>
      <c r="D387" s="42">
        <v>0</v>
      </c>
      <c r="E387" s="42">
        <v>25</v>
      </c>
      <c r="F387" s="42">
        <v>3</v>
      </c>
      <c r="G387" s="42">
        <v>3</v>
      </c>
      <c r="H387" s="42">
        <v>7</v>
      </c>
      <c r="I387" s="42">
        <v>0</v>
      </c>
      <c r="J387" s="42">
        <v>11</v>
      </c>
      <c r="K387" s="42">
        <v>2</v>
      </c>
      <c r="L387" s="42">
        <v>3</v>
      </c>
      <c r="M387" s="42">
        <v>7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1</v>
      </c>
      <c r="M388" s="42">
        <v>0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5">
      <c r="A391" s="46" t="s">
        <v>395</v>
      </c>
      <c r="B391" s="42">
        <v>0</v>
      </c>
      <c r="C391" s="42">
        <v>0</v>
      </c>
      <c r="D391" s="42">
        <v>0</v>
      </c>
      <c r="E391" s="42">
        <v>10</v>
      </c>
      <c r="F391" s="42">
        <v>1</v>
      </c>
      <c r="G391" s="42">
        <v>0</v>
      </c>
      <c r="H391" s="42">
        <v>2</v>
      </c>
      <c r="I391" s="42">
        <v>0</v>
      </c>
      <c r="J391" s="42">
        <v>2</v>
      </c>
      <c r="K391" s="42">
        <v>1</v>
      </c>
      <c r="L391" s="42">
        <v>2</v>
      </c>
      <c r="M391" s="42">
        <v>1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1</v>
      </c>
      <c r="L392" s="42">
        <v>1</v>
      </c>
      <c r="M392" s="42">
        <v>0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0</v>
      </c>
      <c r="C394" s="42">
        <v>0</v>
      </c>
      <c r="D394" s="42">
        <v>0</v>
      </c>
      <c r="E394" s="42">
        <v>55</v>
      </c>
      <c r="F394" s="42">
        <v>7</v>
      </c>
      <c r="G394" s="42">
        <v>9</v>
      </c>
      <c r="H394" s="42">
        <v>3</v>
      </c>
      <c r="I394" s="42">
        <v>0</v>
      </c>
      <c r="J394" s="42">
        <v>6</v>
      </c>
      <c r="K394" s="42">
        <v>2</v>
      </c>
      <c r="L394" s="42">
        <v>7</v>
      </c>
      <c r="M394" s="42">
        <v>6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17</v>
      </c>
      <c r="F396" s="42">
        <v>6</v>
      </c>
      <c r="G396" s="42">
        <v>0</v>
      </c>
      <c r="H396" s="42">
        <v>0</v>
      </c>
      <c r="I396" s="42">
        <v>0</v>
      </c>
      <c r="J396" s="42">
        <v>1</v>
      </c>
      <c r="K396" s="42">
        <v>0</v>
      </c>
      <c r="L396" s="42">
        <v>3</v>
      </c>
      <c r="M396" s="42">
        <v>0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1</v>
      </c>
      <c r="C397" s="42">
        <v>1</v>
      </c>
      <c r="D397" s="42">
        <v>0</v>
      </c>
      <c r="E397" s="42">
        <v>36</v>
      </c>
      <c r="F397" s="42">
        <v>3</v>
      </c>
      <c r="G397" s="42">
        <v>2</v>
      </c>
      <c r="H397" s="42">
        <v>4</v>
      </c>
      <c r="I397" s="42">
        <v>0</v>
      </c>
      <c r="J397" s="42">
        <v>3</v>
      </c>
      <c r="K397" s="42">
        <v>1</v>
      </c>
      <c r="L397" s="42">
        <v>1</v>
      </c>
      <c r="M397" s="42">
        <v>1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4</v>
      </c>
      <c r="C398" s="42">
        <v>4</v>
      </c>
      <c r="D398" s="42">
        <v>0</v>
      </c>
      <c r="E398" s="42">
        <v>65</v>
      </c>
      <c r="F398" s="42">
        <v>8</v>
      </c>
      <c r="G398" s="42">
        <v>1</v>
      </c>
      <c r="H398" s="42">
        <v>3</v>
      </c>
      <c r="I398" s="42">
        <v>0</v>
      </c>
      <c r="J398" s="42">
        <v>4</v>
      </c>
      <c r="K398" s="42">
        <v>5</v>
      </c>
      <c r="L398" s="42">
        <v>14</v>
      </c>
      <c r="M398" s="42">
        <v>14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2</v>
      </c>
      <c r="C399" s="42">
        <v>2</v>
      </c>
      <c r="D399" s="42">
        <v>0</v>
      </c>
      <c r="E399" s="42">
        <v>19</v>
      </c>
      <c r="F399" s="42">
        <v>0</v>
      </c>
      <c r="G399" s="42">
        <v>0</v>
      </c>
      <c r="H399" s="42">
        <v>8</v>
      </c>
      <c r="I399" s="42">
        <v>0</v>
      </c>
      <c r="J399" s="42">
        <v>3</v>
      </c>
      <c r="K399" s="42">
        <v>2</v>
      </c>
      <c r="L399" s="42">
        <v>3</v>
      </c>
      <c r="M399" s="42">
        <v>3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3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1</v>
      </c>
      <c r="F405" s="42">
        <v>1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0</v>
      </c>
      <c r="C407" s="42">
        <v>0</v>
      </c>
      <c r="D407" s="42">
        <v>0</v>
      </c>
      <c r="E407" s="42">
        <v>16</v>
      </c>
      <c r="F407" s="42">
        <v>3</v>
      </c>
      <c r="G407" s="42">
        <v>0</v>
      </c>
      <c r="H407" s="42">
        <v>3</v>
      </c>
      <c r="I407" s="42">
        <v>0</v>
      </c>
      <c r="J407" s="42">
        <v>2</v>
      </c>
      <c r="K407" s="42">
        <v>0</v>
      </c>
      <c r="L407" s="42">
        <v>3</v>
      </c>
      <c r="M407" s="42">
        <v>0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6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1</v>
      </c>
      <c r="I409" s="42">
        <v>1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3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1</v>
      </c>
      <c r="C411" s="42">
        <v>1</v>
      </c>
      <c r="D411" s="42">
        <v>0</v>
      </c>
      <c r="E411" s="42">
        <v>216</v>
      </c>
      <c r="F411" s="42">
        <v>1</v>
      </c>
      <c r="G411" s="42">
        <v>50</v>
      </c>
      <c r="H411" s="42">
        <v>154</v>
      </c>
      <c r="I411" s="42">
        <v>60</v>
      </c>
      <c r="J411" s="42">
        <v>52</v>
      </c>
      <c r="K411" s="42">
        <v>9</v>
      </c>
      <c r="L411" s="42">
        <v>13</v>
      </c>
      <c r="M411" s="42">
        <v>40</v>
      </c>
      <c r="N411" s="42">
        <v>0</v>
      </c>
      <c r="O411" s="42">
        <v>0</v>
      </c>
    </row>
    <row r="412" spans="1:15" x14ac:dyDescent="0.25">
      <c r="A412" s="46" t="s">
        <v>416</v>
      </c>
      <c r="B412" s="42">
        <v>0</v>
      </c>
      <c r="C412" s="42">
        <v>0</v>
      </c>
      <c r="D412" s="42">
        <v>0</v>
      </c>
      <c r="E412" s="42">
        <v>23</v>
      </c>
      <c r="F412" s="42">
        <v>0</v>
      </c>
      <c r="G412" s="42">
        <v>0</v>
      </c>
      <c r="H412" s="42">
        <v>0</v>
      </c>
      <c r="I412" s="42">
        <v>0</v>
      </c>
      <c r="J412" s="42">
        <v>5</v>
      </c>
      <c r="K412" s="42">
        <v>1</v>
      </c>
      <c r="L412" s="42">
        <v>7</v>
      </c>
      <c r="M412" s="42">
        <v>1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1</v>
      </c>
      <c r="C413" s="42">
        <v>1</v>
      </c>
      <c r="D413" s="42">
        <v>0</v>
      </c>
      <c r="E413" s="42">
        <v>38</v>
      </c>
      <c r="F413" s="42">
        <v>2</v>
      </c>
      <c r="G413" s="42">
        <v>2</v>
      </c>
      <c r="H413" s="42">
        <v>2</v>
      </c>
      <c r="I413" s="42">
        <v>0</v>
      </c>
      <c r="J413" s="42">
        <v>2</v>
      </c>
      <c r="K413" s="42">
        <v>3</v>
      </c>
      <c r="L413" s="42">
        <v>9</v>
      </c>
      <c r="M413" s="42">
        <v>3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0</v>
      </c>
      <c r="C414" s="42">
        <v>0</v>
      </c>
      <c r="D414" s="42">
        <v>0</v>
      </c>
      <c r="E414" s="42">
        <v>7</v>
      </c>
      <c r="F414" s="42">
        <v>0</v>
      </c>
      <c r="G414" s="42">
        <v>2</v>
      </c>
      <c r="H414" s="42">
        <v>1</v>
      </c>
      <c r="I414" s="42">
        <v>1</v>
      </c>
      <c r="J414" s="42">
        <v>3</v>
      </c>
      <c r="K414" s="42">
        <v>0</v>
      </c>
      <c r="L414" s="42">
        <v>7</v>
      </c>
      <c r="M414" s="42">
        <v>4</v>
      </c>
      <c r="N414" s="42">
        <v>0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5</v>
      </c>
      <c r="F416" s="42">
        <v>4</v>
      </c>
      <c r="G416" s="42">
        <v>0</v>
      </c>
      <c r="H416" s="42">
        <v>0</v>
      </c>
      <c r="I416" s="42">
        <v>0</v>
      </c>
      <c r="J416" s="42">
        <v>0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0</v>
      </c>
      <c r="C417" s="42">
        <v>0</v>
      </c>
      <c r="D417" s="42">
        <v>0</v>
      </c>
      <c r="E417" s="42">
        <v>6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4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1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6</v>
      </c>
      <c r="I420" s="42">
        <v>0</v>
      </c>
      <c r="J420" s="42">
        <v>2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0</v>
      </c>
      <c r="C423" s="42">
        <v>0</v>
      </c>
      <c r="D423" s="42">
        <v>0</v>
      </c>
      <c r="E423" s="42">
        <v>17</v>
      </c>
      <c r="F423" s="42">
        <v>4</v>
      </c>
      <c r="G423" s="42">
        <v>0</v>
      </c>
      <c r="H423" s="42">
        <v>1</v>
      </c>
      <c r="I423" s="42">
        <v>0</v>
      </c>
      <c r="J423" s="42">
        <v>1</v>
      </c>
      <c r="K423" s="42">
        <v>4</v>
      </c>
      <c r="L423" s="42">
        <v>0</v>
      </c>
      <c r="M423" s="42">
        <v>2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21</v>
      </c>
      <c r="F424" s="42">
        <v>1</v>
      </c>
      <c r="G424" s="42">
        <v>3</v>
      </c>
      <c r="H424" s="42">
        <v>6</v>
      </c>
      <c r="I424" s="42">
        <v>1</v>
      </c>
      <c r="J424" s="42">
        <v>6</v>
      </c>
      <c r="K424" s="42">
        <v>1</v>
      </c>
      <c r="L424" s="42">
        <v>21</v>
      </c>
      <c r="M424" s="42">
        <v>2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0</v>
      </c>
      <c r="C425" s="42">
        <v>0</v>
      </c>
      <c r="D425" s="42">
        <v>0</v>
      </c>
      <c r="E425" s="42">
        <v>12</v>
      </c>
      <c r="F425" s="42">
        <v>1</v>
      </c>
      <c r="G425" s="42">
        <v>0</v>
      </c>
      <c r="H425" s="42">
        <v>6</v>
      </c>
      <c r="I425" s="42">
        <v>0</v>
      </c>
      <c r="J425" s="42">
        <v>0</v>
      </c>
      <c r="K425" s="42">
        <v>2</v>
      </c>
      <c r="L425" s="42">
        <v>2</v>
      </c>
      <c r="M425" s="42">
        <v>3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1</v>
      </c>
      <c r="H427" s="42">
        <v>0</v>
      </c>
      <c r="I427" s="42">
        <v>1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3</v>
      </c>
      <c r="I430" s="42">
        <v>0</v>
      </c>
      <c r="J430" s="42">
        <v>0</v>
      </c>
      <c r="K430" s="42">
        <v>2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0</v>
      </c>
      <c r="C431" s="42">
        <v>0</v>
      </c>
      <c r="D431" s="42">
        <v>0</v>
      </c>
      <c r="E431" s="42">
        <v>44</v>
      </c>
      <c r="F431" s="42">
        <v>0</v>
      </c>
      <c r="G431" s="42">
        <v>8</v>
      </c>
      <c r="H431" s="42">
        <v>21</v>
      </c>
      <c r="I431" s="42">
        <v>5</v>
      </c>
      <c r="J431" s="42">
        <v>13</v>
      </c>
      <c r="K431" s="42">
        <v>5</v>
      </c>
      <c r="L431" s="42">
        <v>14</v>
      </c>
      <c r="M431" s="42">
        <v>10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3</v>
      </c>
      <c r="C432" s="42">
        <v>3</v>
      </c>
      <c r="D432" s="42">
        <v>0</v>
      </c>
      <c r="E432" s="42">
        <v>93</v>
      </c>
      <c r="F432" s="42">
        <v>2</v>
      </c>
      <c r="G432" s="42">
        <v>22</v>
      </c>
      <c r="H432" s="42">
        <v>93</v>
      </c>
      <c r="I432" s="42">
        <v>20</v>
      </c>
      <c r="J432" s="42">
        <v>19</v>
      </c>
      <c r="K432" s="42">
        <v>4</v>
      </c>
      <c r="L432" s="42">
        <v>28</v>
      </c>
      <c r="M432" s="42">
        <v>15</v>
      </c>
      <c r="N432" s="42">
        <v>0</v>
      </c>
      <c r="O432" s="42">
        <v>0</v>
      </c>
    </row>
    <row r="433" spans="1:15" x14ac:dyDescent="0.25">
      <c r="A433" s="46" t="s">
        <v>437</v>
      </c>
      <c r="B433" s="42">
        <v>0</v>
      </c>
      <c r="C433" s="42">
        <v>0</v>
      </c>
      <c r="D433" s="42">
        <v>0</v>
      </c>
      <c r="E433" s="42">
        <v>17</v>
      </c>
      <c r="F433" s="42">
        <v>0</v>
      </c>
      <c r="G433" s="42">
        <v>1</v>
      </c>
      <c r="H433" s="42">
        <v>0</v>
      </c>
      <c r="I433" s="42">
        <v>0</v>
      </c>
      <c r="J433" s="42">
        <v>1</v>
      </c>
      <c r="K433" s="42">
        <v>4</v>
      </c>
      <c r="L433" s="42">
        <v>1</v>
      </c>
      <c r="M433" s="42">
        <v>5</v>
      </c>
      <c r="N433" s="42">
        <v>0</v>
      </c>
      <c r="O433" s="42">
        <v>0</v>
      </c>
    </row>
    <row r="434" spans="1:15" x14ac:dyDescent="0.25">
      <c r="A434" s="46" t="s">
        <v>438</v>
      </c>
      <c r="B434" s="42">
        <v>0</v>
      </c>
      <c r="C434" s="42">
        <v>0</v>
      </c>
      <c r="D434" s="42">
        <v>0</v>
      </c>
      <c r="E434" s="42">
        <v>9</v>
      </c>
      <c r="F434" s="42">
        <v>1</v>
      </c>
      <c r="G434" s="42">
        <v>4</v>
      </c>
      <c r="H434" s="42">
        <v>1</v>
      </c>
      <c r="I434" s="42">
        <v>0</v>
      </c>
      <c r="J434" s="42">
        <v>7</v>
      </c>
      <c r="K434" s="42">
        <v>1</v>
      </c>
      <c r="L434" s="42">
        <v>2</v>
      </c>
      <c r="M434" s="42">
        <v>1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5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1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0</v>
      </c>
      <c r="C439" s="42">
        <v>0</v>
      </c>
      <c r="D439" s="42">
        <v>0</v>
      </c>
      <c r="E439" s="42">
        <v>1</v>
      </c>
      <c r="F439" s="42">
        <v>0</v>
      </c>
      <c r="G439" s="42">
        <v>1</v>
      </c>
      <c r="H439" s="42">
        <v>1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1</v>
      </c>
      <c r="C440" s="42">
        <v>1</v>
      </c>
      <c r="D440" s="42">
        <v>0</v>
      </c>
      <c r="E440" s="42">
        <v>6</v>
      </c>
      <c r="F440" s="42">
        <v>0</v>
      </c>
      <c r="G440" s="42">
        <v>1</v>
      </c>
      <c r="H440" s="42">
        <v>3</v>
      </c>
      <c r="I440" s="42">
        <v>0</v>
      </c>
      <c r="J440" s="42">
        <v>2</v>
      </c>
      <c r="K440" s="42">
        <v>1</v>
      </c>
      <c r="L440" s="42">
        <v>2</v>
      </c>
      <c r="M440" s="42">
        <v>0</v>
      </c>
      <c r="N440" s="42">
        <v>0</v>
      </c>
      <c r="O440" s="42">
        <v>0</v>
      </c>
    </row>
    <row r="441" spans="1:15" x14ac:dyDescent="0.25">
      <c r="A441" s="46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0</v>
      </c>
      <c r="H443" s="42">
        <v>1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4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5</v>
      </c>
      <c r="F445" s="42">
        <v>0</v>
      </c>
      <c r="G445" s="42">
        <v>0</v>
      </c>
      <c r="H445" s="42">
        <v>0</v>
      </c>
      <c r="I445" s="42">
        <v>0</v>
      </c>
      <c r="J445" s="42">
        <v>5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0</v>
      </c>
      <c r="C448" s="42">
        <v>0</v>
      </c>
      <c r="D448" s="42">
        <v>0</v>
      </c>
      <c r="E448" s="42">
        <v>31</v>
      </c>
      <c r="F448" s="42">
        <v>0</v>
      </c>
      <c r="G448" s="42">
        <v>0</v>
      </c>
      <c r="H448" s="42">
        <v>4</v>
      </c>
      <c r="I448" s="42">
        <v>1</v>
      </c>
      <c r="J448" s="42">
        <v>2</v>
      </c>
      <c r="K448" s="42">
        <v>0</v>
      </c>
      <c r="L448" s="42">
        <v>1</v>
      </c>
      <c r="M448" s="42">
        <v>2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1</v>
      </c>
      <c r="C449" s="42">
        <v>1</v>
      </c>
      <c r="D449" s="42">
        <v>0</v>
      </c>
      <c r="E449" s="42">
        <v>52</v>
      </c>
      <c r="F449" s="42">
        <v>6</v>
      </c>
      <c r="G449" s="42">
        <v>3</v>
      </c>
      <c r="H449" s="42">
        <v>3</v>
      </c>
      <c r="I449" s="42">
        <v>0</v>
      </c>
      <c r="J449" s="42">
        <v>3</v>
      </c>
      <c r="K449" s="42">
        <v>5</v>
      </c>
      <c r="L449" s="42">
        <v>4</v>
      </c>
      <c r="M449" s="42">
        <v>1</v>
      </c>
      <c r="N449" s="42">
        <v>0</v>
      </c>
      <c r="O449" s="42">
        <v>0</v>
      </c>
    </row>
    <row r="450" spans="1:15" x14ac:dyDescent="0.25">
      <c r="A450" s="46" t="s">
        <v>454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1</v>
      </c>
      <c r="H451" s="42">
        <v>2</v>
      </c>
      <c r="I451" s="42">
        <v>0</v>
      </c>
      <c r="J451" s="42">
        <v>2</v>
      </c>
      <c r="K451" s="42">
        <v>0</v>
      </c>
      <c r="L451" s="42">
        <v>1</v>
      </c>
      <c r="M451" s="42">
        <v>1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0</v>
      </c>
      <c r="C452" s="42">
        <v>0</v>
      </c>
      <c r="D452" s="42">
        <v>0</v>
      </c>
      <c r="E452" s="42">
        <v>7</v>
      </c>
      <c r="F452" s="42">
        <v>0</v>
      </c>
      <c r="G452" s="42">
        <v>0</v>
      </c>
      <c r="H452" s="42">
        <v>2</v>
      </c>
      <c r="I452" s="42">
        <v>0</v>
      </c>
      <c r="J452" s="42">
        <v>2</v>
      </c>
      <c r="K452" s="42">
        <v>0</v>
      </c>
      <c r="L452" s="42">
        <v>1</v>
      </c>
      <c r="M452" s="42">
        <v>5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0</v>
      </c>
      <c r="C453" s="42">
        <v>0</v>
      </c>
      <c r="D453" s="42">
        <v>0</v>
      </c>
      <c r="E453" s="42">
        <v>14</v>
      </c>
      <c r="F453" s="42">
        <v>0</v>
      </c>
      <c r="G453" s="42">
        <v>4</v>
      </c>
      <c r="H453" s="42">
        <v>1</v>
      </c>
      <c r="I453" s="42">
        <v>0</v>
      </c>
      <c r="J453" s="42">
        <v>1</v>
      </c>
      <c r="K453" s="42">
        <v>1</v>
      </c>
      <c r="L453" s="42">
        <v>1</v>
      </c>
      <c r="M453" s="42">
        <v>0</v>
      </c>
      <c r="N453" s="42">
        <v>0</v>
      </c>
      <c r="O453" s="42">
        <v>0</v>
      </c>
    </row>
    <row r="454" spans="1:15" x14ac:dyDescent="0.25">
      <c r="A454" s="46" t="s">
        <v>458</v>
      </c>
      <c r="B454" s="42">
        <v>3</v>
      </c>
      <c r="C454" s="42">
        <v>3</v>
      </c>
      <c r="D454" s="42">
        <v>0</v>
      </c>
      <c r="E454" s="42">
        <v>51</v>
      </c>
      <c r="F454" s="42">
        <v>0</v>
      </c>
      <c r="G454" s="42">
        <v>4</v>
      </c>
      <c r="H454" s="42">
        <v>12</v>
      </c>
      <c r="I454" s="42">
        <v>8</v>
      </c>
      <c r="J454" s="42">
        <v>9</v>
      </c>
      <c r="K454" s="42">
        <v>1</v>
      </c>
      <c r="L454" s="42">
        <v>3</v>
      </c>
      <c r="M454" s="42">
        <v>5</v>
      </c>
      <c r="N454" s="42">
        <v>0</v>
      </c>
      <c r="O454" s="42">
        <v>0</v>
      </c>
    </row>
    <row r="455" spans="1:15" x14ac:dyDescent="0.25">
      <c r="A455" s="46" t="s">
        <v>459</v>
      </c>
      <c r="B455" s="42">
        <v>0</v>
      </c>
      <c r="C455" s="42">
        <v>0</v>
      </c>
      <c r="D455" s="42">
        <v>0</v>
      </c>
      <c r="E455" s="42">
        <v>21</v>
      </c>
      <c r="F455" s="42">
        <v>1</v>
      </c>
      <c r="G455" s="42">
        <v>4</v>
      </c>
      <c r="H455" s="42">
        <v>2</v>
      </c>
      <c r="I455" s="42">
        <v>1</v>
      </c>
      <c r="J455" s="42">
        <v>5</v>
      </c>
      <c r="K455" s="42">
        <v>1</v>
      </c>
      <c r="L455" s="42">
        <v>2</v>
      </c>
      <c r="M455" s="42">
        <v>0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2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0</v>
      </c>
      <c r="C458" s="42">
        <v>0</v>
      </c>
      <c r="D458" s="42">
        <v>0</v>
      </c>
      <c r="E458" s="42">
        <v>11</v>
      </c>
      <c r="F458" s="42">
        <v>2</v>
      </c>
      <c r="G458" s="42">
        <v>0</v>
      </c>
      <c r="H458" s="42">
        <v>1</v>
      </c>
      <c r="I458" s="42">
        <v>0</v>
      </c>
      <c r="J458" s="42">
        <v>1</v>
      </c>
      <c r="K458" s="42">
        <v>1</v>
      </c>
      <c r="L458" s="42">
        <v>1</v>
      </c>
      <c r="M458" s="42">
        <v>2</v>
      </c>
      <c r="N458" s="42">
        <v>0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16</v>
      </c>
      <c r="F459" s="42">
        <v>0</v>
      </c>
      <c r="G459" s="42">
        <v>0</v>
      </c>
      <c r="H459" s="42">
        <v>1</v>
      </c>
      <c r="I459" s="42">
        <v>0</v>
      </c>
      <c r="J459" s="42">
        <v>2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0</v>
      </c>
      <c r="C460" s="42">
        <v>0</v>
      </c>
      <c r="D460" s="42">
        <v>0</v>
      </c>
      <c r="E460" s="42">
        <v>19</v>
      </c>
      <c r="F460" s="42">
        <v>0</v>
      </c>
      <c r="G460" s="42">
        <v>0</v>
      </c>
      <c r="H460" s="42">
        <v>5</v>
      </c>
      <c r="I460" s="42">
        <v>0</v>
      </c>
      <c r="J460" s="42">
        <v>12</v>
      </c>
      <c r="K460" s="42">
        <v>0</v>
      </c>
      <c r="L460" s="42">
        <v>7</v>
      </c>
      <c r="M460" s="42">
        <v>3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1</v>
      </c>
      <c r="I462" s="42">
        <v>0</v>
      </c>
      <c r="J462" s="42">
        <v>1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0</v>
      </c>
      <c r="C464" s="42">
        <v>0</v>
      </c>
      <c r="D464" s="42">
        <v>0</v>
      </c>
      <c r="E464" s="42">
        <v>50</v>
      </c>
      <c r="F464" s="42">
        <v>0</v>
      </c>
      <c r="G464" s="42">
        <v>4</v>
      </c>
      <c r="H464" s="42">
        <v>3</v>
      </c>
      <c r="I464" s="42">
        <v>1</v>
      </c>
      <c r="J464" s="42">
        <v>15</v>
      </c>
      <c r="K464" s="42">
        <v>1</v>
      </c>
      <c r="L464" s="42">
        <v>3</v>
      </c>
      <c r="M464" s="42">
        <v>7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0</v>
      </c>
      <c r="C465" s="42">
        <v>0</v>
      </c>
      <c r="D465" s="42">
        <v>0</v>
      </c>
      <c r="E465" s="42">
        <v>96</v>
      </c>
      <c r="F465" s="42">
        <v>2</v>
      </c>
      <c r="G465" s="42">
        <v>1</v>
      </c>
      <c r="H465" s="42">
        <v>35</v>
      </c>
      <c r="I465" s="42">
        <v>3</v>
      </c>
      <c r="J465" s="42">
        <v>17</v>
      </c>
      <c r="K465" s="42">
        <v>1</v>
      </c>
      <c r="L465" s="42">
        <v>10</v>
      </c>
      <c r="M465" s="42">
        <v>9</v>
      </c>
      <c r="N465" s="42">
        <v>0</v>
      </c>
      <c r="O465" s="42">
        <v>0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0</v>
      </c>
      <c r="C468" s="42">
        <v>0</v>
      </c>
      <c r="D468" s="42">
        <v>0</v>
      </c>
      <c r="E468" s="42">
        <v>7</v>
      </c>
      <c r="F468" s="42">
        <v>1</v>
      </c>
      <c r="G468" s="42">
        <v>0</v>
      </c>
      <c r="H468" s="42">
        <v>2</v>
      </c>
      <c r="I468" s="42">
        <v>0</v>
      </c>
      <c r="J468" s="42">
        <v>1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0</v>
      </c>
      <c r="C469" s="42">
        <v>0</v>
      </c>
      <c r="D469" s="42">
        <v>0</v>
      </c>
      <c r="E469" s="42">
        <v>17</v>
      </c>
      <c r="F469" s="42">
        <v>0</v>
      </c>
      <c r="G469" s="42">
        <v>0</v>
      </c>
      <c r="H469" s="42">
        <v>1</v>
      </c>
      <c r="I469" s="42">
        <v>0</v>
      </c>
      <c r="J469" s="42">
        <v>2</v>
      </c>
      <c r="K469" s="42">
        <v>1</v>
      </c>
      <c r="L469" s="42">
        <v>4</v>
      </c>
      <c r="M469" s="42">
        <v>3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0</v>
      </c>
      <c r="H470" s="42">
        <v>1</v>
      </c>
      <c r="I470" s="42">
        <v>0</v>
      </c>
      <c r="J470" s="42">
        <v>6</v>
      </c>
      <c r="K470" s="42">
        <v>0</v>
      </c>
      <c r="L470" s="42">
        <v>5</v>
      </c>
      <c r="M470" s="42">
        <v>1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0</v>
      </c>
      <c r="C473" s="42">
        <v>0</v>
      </c>
      <c r="D473" s="42">
        <v>0</v>
      </c>
      <c r="E473" s="42">
        <v>29</v>
      </c>
      <c r="F473" s="42">
        <v>0</v>
      </c>
      <c r="G473" s="42">
        <v>0</v>
      </c>
      <c r="H473" s="42">
        <v>3</v>
      </c>
      <c r="I473" s="42">
        <v>0</v>
      </c>
      <c r="J473" s="42">
        <v>1</v>
      </c>
      <c r="K473" s="42">
        <v>1</v>
      </c>
      <c r="L473" s="42">
        <v>10</v>
      </c>
      <c r="M473" s="42">
        <v>4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4</v>
      </c>
      <c r="M474" s="42">
        <v>1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1</v>
      </c>
      <c r="C475" s="42">
        <v>1</v>
      </c>
      <c r="D475" s="42">
        <v>0</v>
      </c>
      <c r="E475" s="42">
        <v>19</v>
      </c>
      <c r="F475" s="42">
        <v>7</v>
      </c>
      <c r="G475" s="42">
        <v>1</v>
      </c>
      <c r="H475" s="42">
        <v>1</v>
      </c>
      <c r="I475" s="42">
        <v>1</v>
      </c>
      <c r="J475" s="42">
        <v>2</v>
      </c>
      <c r="K475" s="42">
        <v>0</v>
      </c>
      <c r="L475" s="42">
        <v>2</v>
      </c>
      <c r="M475" s="42">
        <v>4</v>
      </c>
      <c r="N475" s="42">
        <v>0</v>
      </c>
      <c r="O475" s="42">
        <v>0</v>
      </c>
    </row>
    <row r="476" spans="1:15" x14ac:dyDescent="0.25">
      <c r="A476" s="46" t="s">
        <v>480</v>
      </c>
      <c r="B476" s="42">
        <v>0</v>
      </c>
      <c r="C476" s="42">
        <v>0</v>
      </c>
      <c r="D476" s="42">
        <v>0</v>
      </c>
      <c r="E476" s="42">
        <v>5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2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1</v>
      </c>
      <c r="C479" s="42">
        <v>1</v>
      </c>
      <c r="D479" s="42">
        <v>0</v>
      </c>
      <c r="E479" s="42">
        <v>39</v>
      </c>
      <c r="F479" s="42">
        <v>0</v>
      </c>
      <c r="G479" s="42">
        <v>1</v>
      </c>
      <c r="H479" s="42">
        <v>1</v>
      </c>
      <c r="I479" s="42">
        <v>0</v>
      </c>
      <c r="J479" s="42">
        <v>1</v>
      </c>
      <c r="K479" s="42">
        <v>2</v>
      </c>
      <c r="L479" s="42">
        <v>5</v>
      </c>
      <c r="M479" s="42">
        <v>1</v>
      </c>
      <c r="N479" s="42">
        <v>0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1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1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4</v>
      </c>
      <c r="C486" s="42">
        <v>4</v>
      </c>
      <c r="D486" s="42">
        <v>0</v>
      </c>
      <c r="E486" s="42">
        <v>111</v>
      </c>
      <c r="F486" s="42">
        <v>18</v>
      </c>
      <c r="G486" s="42">
        <v>5</v>
      </c>
      <c r="H486" s="42">
        <v>59</v>
      </c>
      <c r="I486" s="42">
        <v>0</v>
      </c>
      <c r="J486" s="42">
        <v>10</v>
      </c>
      <c r="K486" s="42">
        <v>3</v>
      </c>
      <c r="L486" s="42">
        <v>18</v>
      </c>
      <c r="M486" s="42">
        <v>9</v>
      </c>
      <c r="N486" s="42">
        <v>0</v>
      </c>
      <c r="O486" s="42">
        <v>0</v>
      </c>
    </row>
    <row r="487" spans="1:15" x14ac:dyDescent="0.25">
      <c r="A487" s="46" t="s">
        <v>491</v>
      </c>
      <c r="B487" s="42">
        <v>1</v>
      </c>
      <c r="C487" s="42">
        <v>1</v>
      </c>
      <c r="D487" s="42">
        <v>0</v>
      </c>
      <c r="E487" s="42">
        <v>72</v>
      </c>
      <c r="F487" s="42">
        <v>2</v>
      </c>
      <c r="G487" s="42">
        <v>7</v>
      </c>
      <c r="H487" s="42">
        <v>12</v>
      </c>
      <c r="I487" s="42">
        <v>0</v>
      </c>
      <c r="J487" s="42">
        <v>10</v>
      </c>
      <c r="K487" s="42">
        <v>8</v>
      </c>
      <c r="L487" s="42">
        <v>7</v>
      </c>
      <c r="M487" s="42">
        <v>5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1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1</v>
      </c>
      <c r="C489" s="42">
        <v>1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2</v>
      </c>
      <c r="C492" s="42">
        <v>2</v>
      </c>
      <c r="D492" s="42">
        <v>0</v>
      </c>
      <c r="E492" s="42">
        <v>52</v>
      </c>
      <c r="F492" s="42">
        <v>3</v>
      </c>
      <c r="G492" s="42">
        <v>9</v>
      </c>
      <c r="H492" s="42">
        <v>5</v>
      </c>
      <c r="I492" s="42">
        <v>2</v>
      </c>
      <c r="J492" s="42">
        <v>16</v>
      </c>
      <c r="K492" s="42">
        <v>0</v>
      </c>
      <c r="L492" s="42">
        <v>12</v>
      </c>
      <c r="M492" s="42">
        <v>9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0</v>
      </c>
      <c r="C493" s="42">
        <v>0</v>
      </c>
      <c r="D493" s="42">
        <v>0</v>
      </c>
      <c r="E493" s="42">
        <v>21</v>
      </c>
      <c r="F493" s="42">
        <v>1</v>
      </c>
      <c r="G493" s="42">
        <v>5</v>
      </c>
      <c r="H493" s="42">
        <v>7</v>
      </c>
      <c r="I493" s="42">
        <v>0</v>
      </c>
      <c r="J493" s="42">
        <v>3</v>
      </c>
      <c r="K493" s="42">
        <v>1</v>
      </c>
      <c r="L493" s="42">
        <v>5</v>
      </c>
      <c r="M493" s="42">
        <v>1</v>
      </c>
      <c r="N493" s="42">
        <v>0</v>
      </c>
      <c r="O493" s="42">
        <v>0</v>
      </c>
    </row>
    <row r="494" spans="1:15" x14ac:dyDescent="0.25">
      <c r="A494" s="46" t="s">
        <v>498</v>
      </c>
      <c r="B494" s="42">
        <v>1</v>
      </c>
      <c r="C494" s="42">
        <v>1</v>
      </c>
      <c r="D494" s="42">
        <v>0</v>
      </c>
      <c r="E494" s="42">
        <v>20</v>
      </c>
      <c r="F494" s="42">
        <v>1</v>
      </c>
      <c r="G494" s="42">
        <v>1</v>
      </c>
      <c r="H494" s="42">
        <v>0</v>
      </c>
      <c r="I494" s="42">
        <v>0</v>
      </c>
      <c r="J494" s="42">
        <v>9</v>
      </c>
      <c r="K494" s="42">
        <v>1</v>
      </c>
      <c r="L494" s="42">
        <v>5</v>
      </c>
      <c r="M494" s="42">
        <v>1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5</v>
      </c>
      <c r="C497" s="42">
        <v>5</v>
      </c>
      <c r="D497" s="42">
        <v>1</v>
      </c>
      <c r="E497" s="42">
        <v>145</v>
      </c>
      <c r="F497" s="42">
        <v>6</v>
      </c>
      <c r="G497" s="42">
        <v>12</v>
      </c>
      <c r="H497" s="42">
        <v>252</v>
      </c>
      <c r="I497" s="42">
        <v>64</v>
      </c>
      <c r="J497" s="42">
        <v>38</v>
      </c>
      <c r="K497" s="42">
        <v>11</v>
      </c>
      <c r="L497" s="42">
        <v>22</v>
      </c>
      <c r="M497" s="42">
        <v>18</v>
      </c>
      <c r="N497" s="42">
        <v>1</v>
      </c>
      <c r="O497" s="42">
        <v>1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3</v>
      </c>
      <c r="F499" s="42">
        <v>1</v>
      </c>
      <c r="G499" s="42">
        <v>0</v>
      </c>
      <c r="H499" s="42">
        <v>0</v>
      </c>
      <c r="I499" s="42">
        <v>1</v>
      </c>
      <c r="J499" s="42">
        <v>0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1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3</v>
      </c>
      <c r="F503" s="42">
        <v>3</v>
      </c>
      <c r="G503" s="42">
        <v>0</v>
      </c>
      <c r="H503" s="42">
        <v>1</v>
      </c>
      <c r="I503" s="42">
        <v>0</v>
      </c>
      <c r="J503" s="42">
        <v>2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0</v>
      </c>
      <c r="C504" s="42">
        <v>0</v>
      </c>
      <c r="D504" s="42">
        <v>0</v>
      </c>
      <c r="E504" s="42">
        <v>4</v>
      </c>
      <c r="F504" s="42">
        <v>1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3</v>
      </c>
      <c r="F506" s="42">
        <v>1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0</v>
      </c>
      <c r="C507" s="42">
        <v>0</v>
      </c>
      <c r="D507" s="42">
        <v>0</v>
      </c>
      <c r="E507" s="42">
        <v>7</v>
      </c>
      <c r="F507" s="42">
        <v>2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21</v>
      </c>
      <c r="F509" s="42">
        <v>1</v>
      </c>
      <c r="G509" s="42">
        <v>1</v>
      </c>
      <c r="H509" s="42">
        <v>5</v>
      </c>
      <c r="I509" s="42">
        <v>0</v>
      </c>
      <c r="J509" s="42">
        <v>3</v>
      </c>
      <c r="K509" s="42">
        <v>2</v>
      </c>
      <c r="L509" s="42">
        <v>1</v>
      </c>
      <c r="M509" s="42">
        <v>0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144</v>
      </c>
      <c r="C510" s="43">
        <v>158</v>
      </c>
      <c r="D510" s="43">
        <v>4</v>
      </c>
      <c r="E510" s="43">
        <v>9656</v>
      </c>
      <c r="F510" s="43">
        <v>498</v>
      </c>
      <c r="G510" s="43">
        <v>1034</v>
      </c>
      <c r="H510" s="43">
        <v>5618</v>
      </c>
      <c r="I510" s="43">
        <v>865</v>
      </c>
      <c r="J510" s="43">
        <v>2162</v>
      </c>
      <c r="K510" s="43">
        <v>469</v>
      </c>
      <c r="L510" s="43">
        <v>1443</v>
      </c>
      <c r="M510" s="43">
        <v>1040</v>
      </c>
      <c r="N510" s="43">
        <v>4</v>
      </c>
      <c r="O510" s="43">
        <v>2</v>
      </c>
    </row>
    <row r="512" spans="1:15" x14ac:dyDescent="0.25">
      <c r="A512" s="87" t="str">
        <f>JAN!A512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workbookViewId="0">
      <selection activeCell="A12" sqref="A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2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2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96" t="s">
        <v>568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t="15" hidden="1" customHeight="1" outlineLevel="1" x14ac:dyDescent="0.25">
      <c r="J7" s="4"/>
      <c r="K7" s="4"/>
      <c r="L7" s="4"/>
      <c r="M7" s="4"/>
      <c r="N7" s="4"/>
    </row>
    <row r="8" spans="1:15" ht="15" hidden="1" customHeight="1" outlineLevel="1" x14ac:dyDescent="0.25">
      <c r="A8" t="s">
        <v>517</v>
      </c>
      <c r="B8" s="41" t="s">
        <v>555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25">
      <c r="A9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25">
      <c r="B11" s="13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 x14ac:dyDescent="0.25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587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588</v>
      </c>
      <c r="O12" s="44" t="s">
        <v>589</v>
      </c>
    </row>
    <row r="13" spans="1:15" x14ac:dyDescent="0.25">
      <c r="A13" s="9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5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25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2</v>
      </c>
      <c r="G15" s="42">
        <v>1</v>
      </c>
      <c r="H15" s="42">
        <v>1</v>
      </c>
      <c r="I15" s="42">
        <v>0</v>
      </c>
      <c r="J15" s="42">
        <v>1</v>
      </c>
      <c r="K15" s="42">
        <v>2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25">
      <c r="A16" s="46" t="s">
        <v>21</v>
      </c>
      <c r="B16" s="42">
        <v>0</v>
      </c>
      <c r="C16" s="42">
        <v>0</v>
      </c>
      <c r="D16" s="42">
        <v>0</v>
      </c>
      <c r="E16" s="42">
        <v>5</v>
      </c>
      <c r="F16" s="42">
        <v>1</v>
      </c>
      <c r="G16" s="42">
        <v>0</v>
      </c>
      <c r="H16" s="42">
        <v>2</v>
      </c>
      <c r="I16" s="42">
        <v>0</v>
      </c>
      <c r="J16" s="42">
        <v>0</v>
      </c>
      <c r="K16" s="42">
        <v>1</v>
      </c>
      <c r="L16" s="42">
        <v>0</v>
      </c>
      <c r="M16" s="42">
        <v>1</v>
      </c>
      <c r="N16" s="42">
        <v>0</v>
      </c>
      <c r="O16" s="42">
        <v>0</v>
      </c>
    </row>
    <row r="17" spans="1:15" x14ac:dyDescent="0.2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25">
      <c r="A18" s="46" t="s">
        <v>23</v>
      </c>
      <c r="B18" s="42">
        <v>0</v>
      </c>
      <c r="C18" s="42">
        <v>0</v>
      </c>
      <c r="D18" s="42">
        <v>0</v>
      </c>
      <c r="E18" s="42">
        <v>46</v>
      </c>
      <c r="F18" s="42">
        <v>6</v>
      </c>
      <c r="G18" s="42">
        <v>3</v>
      </c>
      <c r="H18" s="42">
        <v>9</v>
      </c>
      <c r="I18" s="42">
        <v>0</v>
      </c>
      <c r="J18" s="42">
        <v>9</v>
      </c>
      <c r="K18" s="42">
        <v>4</v>
      </c>
      <c r="L18" s="42">
        <v>5</v>
      </c>
      <c r="M18" s="42">
        <v>9</v>
      </c>
      <c r="N18" s="42">
        <v>0</v>
      </c>
      <c r="O18" s="42">
        <v>0</v>
      </c>
    </row>
    <row r="19" spans="1:15" x14ac:dyDescent="0.25">
      <c r="A19" s="46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1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5">
      <c r="A21" s="46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5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5">
      <c r="A24" s="46" t="s">
        <v>29</v>
      </c>
      <c r="B24" s="42">
        <v>6</v>
      </c>
      <c r="C24" s="42">
        <v>9</v>
      </c>
      <c r="D24" s="42">
        <v>0</v>
      </c>
      <c r="E24" s="42">
        <v>106</v>
      </c>
      <c r="F24" s="42">
        <v>3</v>
      </c>
      <c r="G24" s="42">
        <v>38</v>
      </c>
      <c r="H24" s="42">
        <v>245</v>
      </c>
      <c r="I24" s="42">
        <v>35</v>
      </c>
      <c r="J24" s="42">
        <v>28</v>
      </c>
      <c r="K24" s="42">
        <v>9</v>
      </c>
      <c r="L24" s="42">
        <v>11</v>
      </c>
      <c r="M24" s="42">
        <v>18</v>
      </c>
      <c r="N24" s="42">
        <v>0</v>
      </c>
      <c r="O24" s="42">
        <v>0</v>
      </c>
    </row>
    <row r="25" spans="1:15" x14ac:dyDescent="0.25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2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25">
      <c r="A26" s="46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2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46" t="s">
        <v>33</v>
      </c>
      <c r="B28" s="42">
        <v>0</v>
      </c>
      <c r="C28" s="42">
        <v>0</v>
      </c>
      <c r="D28" s="42">
        <v>0</v>
      </c>
      <c r="E28" s="42">
        <v>6</v>
      </c>
      <c r="F28" s="42">
        <v>0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46" t="s">
        <v>34</v>
      </c>
      <c r="B29" s="42">
        <v>0</v>
      </c>
      <c r="C29" s="42">
        <v>0</v>
      </c>
      <c r="D29" s="42">
        <v>0</v>
      </c>
      <c r="E29" s="42">
        <v>10</v>
      </c>
      <c r="F29" s="42">
        <v>1</v>
      </c>
      <c r="G29" s="42">
        <v>0</v>
      </c>
      <c r="H29" s="42">
        <v>0</v>
      </c>
      <c r="I29" s="42">
        <v>0</v>
      </c>
      <c r="J29" s="42">
        <v>3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 x14ac:dyDescent="0.25">
      <c r="A30" s="46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2</v>
      </c>
      <c r="I30" s="42">
        <v>0</v>
      </c>
      <c r="J30" s="42">
        <v>0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2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2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25">
      <c r="A32" s="46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25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1</v>
      </c>
      <c r="G33" s="42">
        <v>0</v>
      </c>
      <c r="H33" s="42">
        <v>0</v>
      </c>
      <c r="I33" s="42">
        <v>0</v>
      </c>
      <c r="J33" s="42">
        <v>1</v>
      </c>
      <c r="K33" s="42">
        <v>0</v>
      </c>
      <c r="L33" s="42">
        <v>3</v>
      </c>
      <c r="M33" s="42">
        <v>2</v>
      </c>
      <c r="N33" s="42">
        <v>0</v>
      </c>
      <c r="O33" s="42">
        <v>0</v>
      </c>
    </row>
    <row r="34" spans="1:15" x14ac:dyDescent="0.2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5">
      <c r="A35" s="46" t="s">
        <v>40</v>
      </c>
      <c r="B35" s="42">
        <v>0</v>
      </c>
      <c r="C35" s="42">
        <v>0</v>
      </c>
      <c r="D35" s="42">
        <v>0</v>
      </c>
      <c r="E35" s="42">
        <v>32</v>
      </c>
      <c r="F35" s="42">
        <v>3</v>
      </c>
      <c r="G35" s="42">
        <v>0</v>
      </c>
      <c r="H35" s="42">
        <v>0</v>
      </c>
      <c r="I35" s="42">
        <v>0</v>
      </c>
      <c r="J35" s="42">
        <v>4</v>
      </c>
      <c r="K35" s="42">
        <v>2</v>
      </c>
      <c r="L35" s="42">
        <v>0</v>
      </c>
      <c r="M35" s="42">
        <v>5</v>
      </c>
      <c r="N35" s="42">
        <v>0</v>
      </c>
      <c r="O35" s="42">
        <v>0</v>
      </c>
    </row>
    <row r="36" spans="1:15" x14ac:dyDescent="0.25">
      <c r="A36" s="46" t="s">
        <v>41</v>
      </c>
      <c r="B36" s="42">
        <v>0</v>
      </c>
      <c r="C36" s="42">
        <v>0</v>
      </c>
      <c r="D36" s="42">
        <v>0</v>
      </c>
      <c r="E36" s="42">
        <v>16</v>
      </c>
      <c r="F36" s="42">
        <v>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25">
      <c r="A37" s="46" t="s">
        <v>42</v>
      </c>
      <c r="B37" s="42">
        <v>0</v>
      </c>
      <c r="C37" s="42">
        <v>0</v>
      </c>
      <c r="D37" s="42">
        <v>0</v>
      </c>
      <c r="E37" s="42">
        <v>11</v>
      </c>
      <c r="F37" s="42">
        <v>1</v>
      </c>
      <c r="G37" s="42">
        <v>0</v>
      </c>
      <c r="H37" s="42">
        <v>2</v>
      </c>
      <c r="I37" s="42">
        <v>1</v>
      </c>
      <c r="J37" s="42">
        <v>1</v>
      </c>
      <c r="K37" s="42">
        <v>0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25">
      <c r="A38" s="46" t="s">
        <v>43</v>
      </c>
      <c r="B38" s="42">
        <v>0</v>
      </c>
      <c r="C38" s="42">
        <v>0</v>
      </c>
      <c r="D38" s="42">
        <v>0</v>
      </c>
      <c r="E38" s="42">
        <v>19</v>
      </c>
      <c r="F38" s="42">
        <v>3</v>
      </c>
      <c r="G38" s="42">
        <v>0</v>
      </c>
      <c r="H38" s="42">
        <v>1</v>
      </c>
      <c r="I38" s="42">
        <v>1</v>
      </c>
      <c r="J38" s="42">
        <v>3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2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25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1</v>
      </c>
      <c r="M41" s="42">
        <v>0</v>
      </c>
      <c r="N41" s="42">
        <v>0</v>
      </c>
      <c r="O41" s="42">
        <v>0</v>
      </c>
    </row>
    <row r="42" spans="1:15" x14ac:dyDescent="0.25">
      <c r="A42" s="46" t="s">
        <v>47</v>
      </c>
      <c r="B42" s="42">
        <v>2</v>
      </c>
      <c r="C42" s="42">
        <v>2</v>
      </c>
      <c r="D42" s="42">
        <v>0</v>
      </c>
      <c r="E42" s="42">
        <v>109</v>
      </c>
      <c r="F42" s="42">
        <v>13</v>
      </c>
      <c r="G42" s="42">
        <v>4</v>
      </c>
      <c r="H42" s="42">
        <v>22</v>
      </c>
      <c r="I42" s="42">
        <v>1</v>
      </c>
      <c r="J42" s="42">
        <v>19</v>
      </c>
      <c r="K42" s="42">
        <v>3</v>
      </c>
      <c r="L42" s="42">
        <v>17</v>
      </c>
      <c r="M42" s="42">
        <v>15</v>
      </c>
      <c r="N42" s="42">
        <v>0</v>
      </c>
      <c r="O42" s="42">
        <v>0</v>
      </c>
    </row>
    <row r="43" spans="1:15" x14ac:dyDescent="0.25">
      <c r="A43" s="46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1</v>
      </c>
      <c r="G43" s="42">
        <v>0</v>
      </c>
      <c r="H43" s="42">
        <v>5</v>
      </c>
      <c r="I43" s="42">
        <v>1</v>
      </c>
      <c r="J43" s="42">
        <v>3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</row>
    <row r="44" spans="1:15" x14ac:dyDescent="0.2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5">
      <c r="A45" s="46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5">
      <c r="A46" s="46" t="s">
        <v>51</v>
      </c>
      <c r="B46" s="42">
        <v>0</v>
      </c>
      <c r="C46" s="42">
        <v>0</v>
      </c>
      <c r="D46" s="42">
        <v>0</v>
      </c>
      <c r="E46" s="42">
        <v>6</v>
      </c>
      <c r="F46" s="42">
        <v>1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5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5">
      <c r="A48" s="46" t="s">
        <v>53</v>
      </c>
      <c r="B48" s="42">
        <v>0</v>
      </c>
      <c r="C48" s="42">
        <v>0</v>
      </c>
      <c r="D48" s="42">
        <v>0</v>
      </c>
      <c r="E48" s="42">
        <v>13</v>
      </c>
      <c r="F48" s="42">
        <v>4</v>
      </c>
      <c r="G48" s="42">
        <v>1</v>
      </c>
      <c r="H48" s="42">
        <v>0</v>
      </c>
      <c r="I48" s="42">
        <v>0</v>
      </c>
      <c r="J48" s="42">
        <v>1</v>
      </c>
      <c r="K48" s="42">
        <v>1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25">
      <c r="A49" s="46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1</v>
      </c>
      <c r="L49" s="42">
        <v>1</v>
      </c>
      <c r="M49" s="42">
        <v>0</v>
      </c>
      <c r="N49" s="42">
        <v>0</v>
      </c>
      <c r="O49" s="42">
        <v>0</v>
      </c>
    </row>
    <row r="50" spans="1:15" x14ac:dyDescent="0.2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1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5">
      <c r="A52" s="46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5">
      <c r="A53" s="46" t="s">
        <v>58</v>
      </c>
      <c r="B53" s="42">
        <v>0</v>
      </c>
      <c r="C53" s="42">
        <v>0</v>
      </c>
      <c r="D53" s="42">
        <v>0</v>
      </c>
      <c r="E53" s="42">
        <v>15</v>
      </c>
      <c r="F53" s="42">
        <v>4</v>
      </c>
      <c r="G53" s="42">
        <v>0</v>
      </c>
      <c r="H53" s="42">
        <v>0</v>
      </c>
      <c r="I53" s="42">
        <v>0</v>
      </c>
      <c r="J53" s="42">
        <v>5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25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5">
      <c r="A55" s="46" t="s">
        <v>60</v>
      </c>
      <c r="B55" s="42">
        <v>5</v>
      </c>
      <c r="C55" s="42">
        <v>6</v>
      </c>
      <c r="D55" s="42">
        <v>0</v>
      </c>
      <c r="E55" s="42">
        <v>68</v>
      </c>
      <c r="F55" s="42">
        <v>0</v>
      </c>
      <c r="G55" s="42">
        <v>14</v>
      </c>
      <c r="H55" s="42">
        <v>17</v>
      </c>
      <c r="I55" s="42">
        <v>4</v>
      </c>
      <c r="J55" s="42">
        <v>43</v>
      </c>
      <c r="K55" s="42">
        <v>5</v>
      </c>
      <c r="L55" s="42">
        <v>19</v>
      </c>
      <c r="M55" s="42">
        <v>11</v>
      </c>
      <c r="N55" s="42">
        <v>0</v>
      </c>
      <c r="O55" s="42">
        <v>0</v>
      </c>
    </row>
    <row r="56" spans="1:15" x14ac:dyDescent="0.25">
      <c r="A56" s="46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46" t="s">
        <v>62</v>
      </c>
      <c r="B57" s="42">
        <v>1</v>
      </c>
      <c r="C57" s="42">
        <v>1</v>
      </c>
      <c r="D57" s="42">
        <v>0</v>
      </c>
      <c r="E57" s="42">
        <v>1</v>
      </c>
      <c r="F57" s="42">
        <v>0</v>
      </c>
      <c r="G57" s="42">
        <v>0</v>
      </c>
      <c r="H57" s="42">
        <v>1</v>
      </c>
      <c r="I57" s="42">
        <v>0</v>
      </c>
      <c r="J57" s="42">
        <v>0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1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5">
      <c r="A61" s="46" t="s">
        <v>66</v>
      </c>
      <c r="B61" s="42">
        <v>1</v>
      </c>
      <c r="C61" s="42">
        <v>1</v>
      </c>
      <c r="D61" s="42">
        <v>0</v>
      </c>
      <c r="E61" s="42">
        <v>12</v>
      </c>
      <c r="F61" s="42">
        <v>2</v>
      </c>
      <c r="G61" s="42">
        <v>0</v>
      </c>
      <c r="H61" s="42">
        <v>2</v>
      </c>
      <c r="I61" s="42">
        <v>0</v>
      </c>
      <c r="J61" s="42">
        <v>0</v>
      </c>
      <c r="K61" s="42">
        <v>2</v>
      </c>
      <c r="L61" s="42">
        <v>2</v>
      </c>
      <c r="M61" s="42">
        <v>0</v>
      </c>
      <c r="N61" s="42">
        <v>0</v>
      </c>
      <c r="O61" s="42">
        <v>0</v>
      </c>
    </row>
    <row r="62" spans="1:15" x14ac:dyDescent="0.25">
      <c r="A62" s="46" t="s">
        <v>67</v>
      </c>
      <c r="B62" s="42">
        <v>0</v>
      </c>
      <c r="C62" s="42">
        <v>0</v>
      </c>
      <c r="D62" s="42">
        <v>0</v>
      </c>
      <c r="E62" s="42">
        <v>7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1</v>
      </c>
      <c r="L62" s="42">
        <v>2</v>
      </c>
      <c r="M62" s="42">
        <v>0</v>
      </c>
      <c r="N62" s="42">
        <v>0</v>
      </c>
      <c r="O62" s="42">
        <v>0</v>
      </c>
    </row>
    <row r="63" spans="1:15" x14ac:dyDescent="0.2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1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5">
      <c r="A64" s="46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1</v>
      </c>
      <c r="G64" s="42">
        <v>0</v>
      </c>
      <c r="H64" s="42">
        <v>1</v>
      </c>
      <c r="I64" s="42">
        <v>1</v>
      </c>
      <c r="J64" s="42">
        <v>0</v>
      </c>
      <c r="K64" s="42">
        <v>0</v>
      </c>
      <c r="L64" s="42">
        <v>6</v>
      </c>
      <c r="M64" s="42">
        <v>1</v>
      </c>
      <c r="N64" s="42">
        <v>0</v>
      </c>
      <c r="O64" s="42">
        <v>0</v>
      </c>
    </row>
    <row r="65" spans="1:15" x14ac:dyDescent="0.25">
      <c r="A65" s="46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5">
      <c r="A66" s="46" t="s">
        <v>71</v>
      </c>
      <c r="B66" s="42">
        <v>0</v>
      </c>
      <c r="C66" s="42">
        <v>0</v>
      </c>
      <c r="D66" s="42">
        <v>0</v>
      </c>
      <c r="E66" s="42">
        <v>8</v>
      </c>
      <c r="F66" s="42">
        <v>2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1</v>
      </c>
      <c r="M66" s="42">
        <v>1</v>
      </c>
      <c r="N66" s="42">
        <v>0</v>
      </c>
      <c r="O66" s="42">
        <v>0</v>
      </c>
    </row>
    <row r="67" spans="1:15" x14ac:dyDescent="0.2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25">
      <c r="A68" s="46" t="s">
        <v>73</v>
      </c>
      <c r="B68" s="42">
        <v>0</v>
      </c>
      <c r="C68" s="42">
        <v>0</v>
      </c>
      <c r="D68" s="42">
        <v>0</v>
      </c>
      <c r="E68" s="42">
        <v>4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5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0</v>
      </c>
      <c r="I69" s="42">
        <v>0</v>
      </c>
      <c r="J69" s="42">
        <v>3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25">
      <c r="A70" s="46" t="s">
        <v>75</v>
      </c>
      <c r="B70" s="42">
        <v>0</v>
      </c>
      <c r="C70" s="42">
        <v>0</v>
      </c>
      <c r="D70" s="42">
        <v>0</v>
      </c>
      <c r="E70" s="42">
        <v>13</v>
      </c>
      <c r="F70" s="42">
        <v>2</v>
      </c>
      <c r="G70" s="42">
        <v>0</v>
      </c>
      <c r="H70" s="42">
        <v>6</v>
      </c>
      <c r="I70" s="42">
        <v>0</v>
      </c>
      <c r="J70" s="42">
        <v>0</v>
      </c>
      <c r="K70" s="42">
        <v>2</v>
      </c>
      <c r="L70" s="42">
        <v>10</v>
      </c>
      <c r="M70" s="42">
        <v>3</v>
      </c>
      <c r="N70" s="42">
        <v>0</v>
      </c>
      <c r="O70" s="42">
        <v>0</v>
      </c>
    </row>
    <row r="71" spans="1:15" x14ac:dyDescent="0.25">
      <c r="A71" s="46" t="s">
        <v>76</v>
      </c>
      <c r="B71" s="42">
        <v>1</v>
      </c>
      <c r="C71" s="42">
        <v>1</v>
      </c>
      <c r="D71" s="42">
        <v>0</v>
      </c>
      <c r="E71" s="42">
        <v>33</v>
      </c>
      <c r="F71" s="42">
        <v>2</v>
      </c>
      <c r="G71" s="42">
        <v>1</v>
      </c>
      <c r="H71" s="42">
        <v>0</v>
      </c>
      <c r="I71" s="42">
        <v>0</v>
      </c>
      <c r="J71" s="42">
        <v>3</v>
      </c>
      <c r="K71" s="42">
        <v>1</v>
      </c>
      <c r="L71" s="42">
        <v>16</v>
      </c>
      <c r="M71" s="42">
        <v>4</v>
      </c>
      <c r="N71" s="42">
        <v>0</v>
      </c>
      <c r="O71" s="42">
        <v>0</v>
      </c>
    </row>
    <row r="72" spans="1:15" x14ac:dyDescent="0.25">
      <c r="A72" s="46" t="s">
        <v>77</v>
      </c>
      <c r="B72" s="42">
        <v>0</v>
      </c>
      <c r="C72" s="42">
        <v>0</v>
      </c>
      <c r="D72" s="42">
        <v>0</v>
      </c>
      <c r="E72" s="42">
        <v>16</v>
      </c>
      <c r="F72" s="42">
        <v>10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25">
      <c r="A73" s="46" t="s">
        <v>78</v>
      </c>
      <c r="B73" s="42">
        <v>0</v>
      </c>
      <c r="C73" s="42">
        <v>0</v>
      </c>
      <c r="D73" s="42">
        <v>0</v>
      </c>
      <c r="E73" s="42">
        <v>59</v>
      </c>
      <c r="F73" s="42">
        <v>4</v>
      </c>
      <c r="G73" s="42">
        <v>6</v>
      </c>
      <c r="H73" s="42">
        <v>6</v>
      </c>
      <c r="I73" s="42">
        <v>0</v>
      </c>
      <c r="J73" s="42">
        <v>10</v>
      </c>
      <c r="K73" s="42">
        <v>3</v>
      </c>
      <c r="L73" s="42">
        <v>14</v>
      </c>
      <c r="M73" s="42">
        <v>6</v>
      </c>
      <c r="N73" s="42">
        <v>0</v>
      </c>
      <c r="O73" s="42">
        <v>0</v>
      </c>
    </row>
    <row r="74" spans="1:15" x14ac:dyDescent="0.25">
      <c r="A74" s="46" t="s">
        <v>79</v>
      </c>
      <c r="B74" s="42">
        <v>1</v>
      </c>
      <c r="C74" s="42">
        <v>1</v>
      </c>
      <c r="D74" s="42">
        <v>0</v>
      </c>
      <c r="E74" s="42">
        <v>135</v>
      </c>
      <c r="F74" s="42">
        <v>1</v>
      </c>
      <c r="G74" s="42">
        <v>15</v>
      </c>
      <c r="H74" s="42">
        <v>118</v>
      </c>
      <c r="I74" s="42">
        <v>15</v>
      </c>
      <c r="J74" s="42">
        <v>26</v>
      </c>
      <c r="K74" s="42">
        <v>5</v>
      </c>
      <c r="L74" s="42">
        <v>16</v>
      </c>
      <c r="M74" s="42">
        <v>31</v>
      </c>
      <c r="N74" s="42">
        <v>0</v>
      </c>
      <c r="O74" s="42">
        <v>0</v>
      </c>
    </row>
    <row r="75" spans="1:15" x14ac:dyDescent="0.25">
      <c r="A75" s="46" t="s">
        <v>80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25">
      <c r="A76" s="46" t="s">
        <v>81</v>
      </c>
      <c r="B76" s="42">
        <v>0</v>
      </c>
      <c r="C76" s="42">
        <v>0</v>
      </c>
      <c r="D76" s="42">
        <v>0</v>
      </c>
      <c r="E76" s="42">
        <v>4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25">
      <c r="A77" s="46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1</v>
      </c>
      <c r="H77" s="42">
        <v>0</v>
      </c>
      <c r="I77" s="42">
        <v>0</v>
      </c>
      <c r="J77" s="42">
        <v>1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25">
      <c r="A78" s="46" t="s">
        <v>83</v>
      </c>
      <c r="B78" s="42">
        <v>0</v>
      </c>
      <c r="C78" s="42">
        <v>0</v>
      </c>
      <c r="D78" s="42">
        <v>0</v>
      </c>
      <c r="E78" s="42">
        <v>84</v>
      </c>
      <c r="F78" s="42">
        <v>2</v>
      </c>
      <c r="G78" s="42">
        <v>3</v>
      </c>
      <c r="H78" s="42">
        <v>9</v>
      </c>
      <c r="I78" s="42">
        <v>0</v>
      </c>
      <c r="J78" s="42">
        <v>6</v>
      </c>
      <c r="K78" s="42">
        <v>1</v>
      </c>
      <c r="L78" s="42">
        <v>1</v>
      </c>
      <c r="M78" s="42">
        <v>3</v>
      </c>
      <c r="N78" s="42">
        <v>0</v>
      </c>
      <c r="O78" s="42">
        <v>0</v>
      </c>
    </row>
    <row r="79" spans="1:15" x14ac:dyDescent="0.2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5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5">
      <c r="A81" s="46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1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 x14ac:dyDescent="0.25">
      <c r="A82" s="46" t="s">
        <v>87</v>
      </c>
      <c r="B82" s="42">
        <v>1</v>
      </c>
      <c r="C82" s="42">
        <v>1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1</v>
      </c>
      <c r="N82" s="42">
        <v>0</v>
      </c>
      <c r="O82" s="42">
        <v>0</v>
      </c>
    </row>
    <row r="83" spans="1:15" x14ac:dyDescent="0.25">
      <c r="A83" s="46" t="s">
        <v>88</v>
      </c>
      <c r="B83" s="42">
        <v>0</v>
      </c>
      <c r="C83" s="42">
        <v>0</v>
      </c>
      <c r="D83" s="42">
        <v>0</v>
      </c>
      <c r="E83" s="42">
        <v>14</v>
      </c>
      <c r="F83" s="42">
        <v>0</v>
      </c>
      <c r="G83" s="42">
        <v>1</v>
      </c>
      <c r="H83" s="42">
        <v>0</v>
      </c>
      <c r="I83" s="42">
        <v>0</v>
      </c>
      <c r="J83" s="42">
        <v>1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25">
      <c r="A84" s="46" t="s">
        <v>89</v>
      </c>
      <c r="B84" s="42">
        <v>1</v>
      </c>
      <c r="C84" s="42">
        <v>1</v>
      </c>
      <c r="D84" s="42">
        <v>0</v>
      </c>
      <c r="E84" s="42">
        <v>71</v>
      </c>
      <c r="F84" s="42">
        <v>1</v>
      </c>
      <c r="G84" s="42">
        <v>10</v>
      </c>
      <c r="H84" s="42">
        <v>29</v>
      </c>
      <c r="I84" s="42">
        <v>10</v>
      </c>
      <c r="J84" s="42">
        <v>13</v>
      </c>
      <c r="K84" s="42">
        <v>2</v>
      </c>
      <c r="L84" s="42">
        <v>3</v>
      </c>
      <c r="M84" s="42">
        <v>2</v>
      </c>
      <c r="N84" s="42">
        <v>0</v>
      </c>
      <c r="O84" s="42">
        <v>0</v>
      </c>
    </row>
    <row r="85" spans="1:15" x14ac:dyDescent="0.25">
      <c r="A85" s="46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2</v>
      </c>
      <c r="N85" s="42">
        <v>0</v>
      </c>
      <c r="O85" s="42">
        <v>0</v>
      </c>
    </row>
    <row r="86" spans="1:15" x14ac:dyDescent="0.2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1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5">
      <c r="A87" s="46" t="s">
        <v>92</v>
      </c>
      <c r="B87" s="42">
        <v>4</v>
      </c>
      <c r="C87" s="42">
        <v>4</v>
      </c>
      <c r="D87" s="42">
        <v>0</v>
      </c>
      <c r="E87" s="42">
        <v>17</v>
      </c>
      <c r="F87" s="42">
        <v>2</v>
      </c>
      <c r="G87" s="42">
        <v>2</v>
      </c>
      <c r="H87" s="42">
        <v>2</v>
      </c>
      <c r="I87" s="42">
        <v>0</v>
      </c>
      <c r="J87" s="42">
        <v>4</v>
      </c>
      <c r="K87" s="42">
        <v>3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2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5">
      <c r="A89" s="46" t="s">
        <v>94</v>
      </c>
      <c r="B89" s="42">
        <v>0</v>
      </c>
      <c r="C89" s="42">
        <v>0</v>
      </c>
      <c r="D89" s="42">
        <v>0</v>
      </c>
      <c r="E89" s="42">
        <v>3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25">
      <c r="A90" s="46" t="s">
        <v>95</v>
      </c>
      <c r="B90" s="42">
        <v>1</v>
      </c>
      <c r="C90" s="42">
        <v>1</v>
      </c>
      <c r="D90" s="42">
        <v>0</v>
      </c>
      <c r="E90" s="42">
        <v>56</v>
      </c>
      <c r="F90" s="42">
        <v>0</v>
      </c>
      <c r="G90" s="42">
        <v>1</v>
      </c>
      <c r="H90" s="42">
        <v>6</v>
      </c>
      <c r="I90" s="42">
        <v>0</v>
      </c>
      <c r="J90" s="42">
        <v>5</v>
      </c>
      <c r="K90" s="42">
        <v>4</v>
      </c>
      <c r="L90" s="42">
        <v>13</v>
      </c>
      <c r="M90" s="42">
        <v>5</v>
      </c>
      <c r="N90" s="42">
        <v>0</v>
      </c>
      <c r="O90" s="42">
        <v>0</v>
      </c>
    </row>
    <row r="91" spans="1:15" x14ac:dyDescent="0.25">
      <c r="A91" s="46" t="s">
        <v>96</v>
      </c>
      <c r="B91" s="42">
        <v>2</v>
      </c>
      <c r="C91" s="42">
        <v>2</v>
      </c>
      <c r="D91" s="42">
        <v>0</v>
      </c>
      <c r="E91" s="42">
        <v>30</v>
      </c>
      <c r="F91" s="42">
        <v>12</v>
      </c>
      <c r="G91" s="42">
        <v>0</v>
      </c>
      <c r="H91" s="42">
        <v>0</v>
      </c>
      <c r="I91" s="42">
        <v>0</v>
      </c>
      <c r="J91" s="42">
        <v>2</v>
      </c>
      <c r="K91" s="42">
        <v>1</v>
      </c>
      <c r="L91" s="42">
        <v>1</v>
      </c>
      <c r="M91" s="42">
        <v>2</v>
      </c>
      <c r="N91" s="42">
        <v>0</v>
      </c>
      <c r="O91" s="42">
        <v>0</v>
      </c>
    </row>
    <row r="92" spans="1:15" x14ac:dyDescent="0.25">
      <c r="A92" s="46" t="s">
        <v>97</v>
      </c>
      <c r="B92" s="42">
        <v>2</v>
      </c>
      <c r="C92" s="42">
        <v>2</v>
      </c>
      <c r="D92" s="42">
        <v>0</v>
      </c>
      <c r="E92" s="42">
        <v>315</v>
      </c>
      <c r="F92" s="42">
        <v>3</v>
      </c>
      <c r="G92" s="42">
        <v>55</v>
      </c>
      <c r="H92" s="42">
        <v>382</v>
      </c>
      <c r="I92" s="42">
        <v>52</v>
      </c>
      <c r="J92" s="42">
        <v>76</v>
      </c>
      <c r="K92" s="42">
        <v>16</v>
      </c>
      <c r="L92" s="42">
        <v>59</v>
      </c>
      <c r="M92" s="42">
        <v>57</v>
      </c>
      <c r="N92" s="42">
        <v>0</v>
      </c>
      <c r="O92" s="42">
        <v>0</v>
      </c>
    </row>
    <row r="93" spans="1:15" x14ac:dyDescent="0.2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5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5">
      <c r="A95" s="46" t="s">
        <v>100</v>
      </c>
      <c r="B95" s="42">
        <v>1</v>
      </c>
      <c r="C95" s="42">
        <v>1</v>
      </c>
      <c r="D95" s="42">
        <v>0</v>
      </c>
      <c r="E95" s="42">
        <v>50</v>
      </c>
      <c r="F95" s="42">
        <v>0</v>
      </c>
      <c r="G95" s="42">
        <v>5</v>
      </c>
      <c r="H95" s="42">
        <v>11</v>
      </c>
      <c r="I95" s="42">
        <v>1</v>
      </c>
      <c r="J95" s="42">
        <v>16</v>
      </c>
      <c r="K95" s="42">
        <v>0</v>
      </c>
      <c r="L95" s="42">
        <v>4</v>
      </c>
      <c r="M95" s="42">
        <v>10</v>
      </c>
      <c r="N95" s="42">
        <v>0</v>
      </c>
      <c r="O95" s="42">
        <v>0</v>
      </c>
    </row>
    <row r="96" spans="1:15" x14ac:dyDescent="0.2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5">
      <c r="A97" s="46" t="s">
        <v>102</v>
      </c>
      <c r="B97" s="42">
        <v>1</v>
      </c>
      <c r="C97" s="42">
        <v>1</v>
      </c>
      <c r="D97" s="42">
        <v>0</v>
      </c>
      <c r="E97" s="42">
        <v>13</v>
      </c>
      <c r="F97" s="42">
        <v>3</v>
      </c>
      <c r="G97" s="42">
        <v>1</v>
      </c>
      <c r="H97" s="42">
        <v>1</v>
      </c>
      <c r="I97" s="42">
        <v>0</v>
      </c>
      <c r="J97" s="42">
        <v>4</v>
      </c>
      <c r="K97" s="42">
        <v>0</v>
      </c>
      <c r="L97" s="42">
        <v>1</v>
      </c>
      <c r="M97" s="42">
        <v>0</v>
      </c>
      <c r="N97" s="42">
        <v>0</v>
      </c>
      <c r="O97" s="42">
        <v>0</v>
      </c>
    </row>
    <row r="98" spans="1:15" x14ac:dyDescent="0.25">
      <c r="A98" s="46" t="s">
        <v>103</v>
      </c>
      <c r="B98" s="42">
        <v>1</v>
      </c>
      <c r="C98" s="42">
        <v>1</v>
      </c>
      <c r="D98" s="42">
        <v>0</v>
      </c>
      <c r="E98" s="42">
        <v>3</v>
      </c>
      <c r="F98" s="42">
        <v>1</v>
      </c>
      <c r="G98" s="42">
        <v>1</v>
      </c>
      <c r="H98" s="42">
        <v>3</v>
      </c>
      <c r="I98" s="42">
        <v>2</v>
      </c>
      <c r="J98" s="42">
        <v>2</v>
      </c>
      <c r="K98" s="42">
        <v>0</v>
      </c>
      <c r="L98" s="42">
        <v>2</v>
      </c>
      <c r="M98" s="42">
        <v>0</v>
      </c>
      <c r="N98" s="42">
        <v>0</v>
      </c>
      <c r="O98" s="42">
        <v>0</v>
      </c>
    </row>
    <row r="99" spans="1:15" x14ac:dyDescent="0.2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25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1</v>
      </c>
      <c r="G100" s="42">
        <v>0</v>
      </c>
      <c r="H100" s="42">
        <v>1</v>
      </c>
      <c r="I100" s="42">
        <v>0</v>
      </c>
      <c r="J100" s="42">
        <v>0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25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25">
      <c r="A102" s="46" t="s">
        <v>107</v>
      </c>
      <c r="B102" s="42">
        <v>0</v>
      </c>
      <c r="C102" s="42">
        <v>0</v>
      </c>
      <c r="D102" s="42">
        <v>0</v>
      </c>
      <c r="E102" s="42">
        <v>63</v>
      </c>
      <c r="F102" s="42">
        <v>1</v>
      </c>
      <c r="G102" s="42">
        <v>4</v>
      </c>
      <c r="H102" s="42">
        <v>14</v>
      </c>
      <c r="I102" s="42">
        <v>1</v>
      </c>
      <c r="J102" s="42">
        <v>13</v>
      </c>
      <c r="K102" s="42">
        <v>3</v>
      </c>
      <c r="L102" s="42">
        <v>2</v>
      </c>
      <c r="M102" s="42">
        <v>4</v>
      </c>
      <c r="N102" s="42">
        <v>0</v>
      </c>
      <c r="O102" s="42">
        <v>0</v>
      </c>
    </row>
    <row r="103" spans="1:15" x14ac:dyDescent="0.25">
      <c r="A103" s="46" t="s">
        <v>108</v>
      </c>
      <c r="B103" s="42">
        <v>0</v>
      </c>
      <c r="C103" s="42">
        <v>0</v>
      </c>
      <c r="D103" s="42">
        <v>0</v>
      </c>
      <c r="E103" s="42">
        <v>16</v>
      </c>
      <c r="F103" s="42">
        <v>0</v>
      </c>
      <c r="G103" s="42">
        <v>1</v>
      </c>
      <c r="H103" s="42">
        <v>0</v>
      </c>
      <c r="I103" s="42">
        <v>0</v>
      </c>
      <c r="J103" s="42">
        <v>5</v>
      </c>
      <c r="K103" s="42">
        <v>0</v>
      </c>
      <c r="L103" s="42">
        <v>5</v>
      </c>
      <c r="M103" s="42">
        <v>3</v>
      </c>
      <c r="N103" s="42">
        <v>0</v>
      </c>
      <c r="O103" s="42">
        <v>0</v>
      </c>
    </row>
    <row r="104" spans="1:15" x14ac:dyDescent="0.2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5">
      <c r="A105" s="46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1</v>
      </c>
      <c r="I105" s="42">
        <v>0</v>
      </c>
      <c r="J105" s="42">
        <v>3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25">
      <c r="A106" s="46" t="s">
        <v>111</v>
      </c>
      <c r="B106" s="42">
        <v>0</v>
      </c>
      <c r="C106" s="42">
        <v>0</v>
      </c>
      <c r="D106" s="42">
        <v>0</v>
      </c>
      <c r="E106" s="42">
        <v>5</v>
      </c>
      <c r="F106" s="42">
        <v>2</v>
      </c>
      <c r="G106" s="42">
        <v>1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5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1</v>
      </c>
      <c r="L107" s="42">
        <v>0</v>
      </c>
      <c r="M107" s="42">
        <v>1</v>
      </c>
      <c r="N107" s="42">
        <v>0</v>
      </c>
      <c r="O107" s="42">
        <v>0</v>
      </c>
    </row>
    <row r="108" spans="1:15" x14ac:dyDescent="0.25">
      <c r="A108" s="46" t="s">
        <v>113</v>
      </c>
      <c r="B108" s="42">
        <v>8</v>
      </c>
      <c r="C108" s="42">
        <v>9</v>
      </c>
      <c r="D108" s="42">
        <v>1</v>
      </c>
      <c r="E108" s="42">
        <v>352</v>
      </c>
      <c r="F108" s="42">
        <v>6</v>
      </c>
      <c r="G108" s="42">
        <v>80</v>
      </c>
      <c r="H108" s="42">
        <v>157</v>
      </c>
      <c r="I108" s="42">
        <v>21</v>
      </c>
      <c r="J108" s="42">
        <v>163</v>
      </c>
      <c r="K108" s="42">
        <v>20</v>
      </c>
      <c r="L108" s="42">
        <v>24</v>
      </c>
      <c r="M108" s="42">
        <v>23</v>
      </c>
      <c r="N108" s="42">
        <v>1</v>
      </c>
      <c r="O108" s="42">
        <v>0</v>
      </c>
    </row>
    <row r="109" spans="1:15" x14ac:dyDescent="0.2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5">
      <c r="A110" s="46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2</v>
      </c>
      <c r="G110" s="42">
        <v>0</v>
      </c>
      <c r="H110" s="42">
        <v>2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25">
      <c r="A111" s="46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5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2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0</v>
      </c>
      <c r="H113" s="42">
        <v>1</v>
      </c>
      <c r="I113" s="42">
        <v>0</v>
      </c>
      <c r="J113" s="42">
        <v>4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5">
      <c r="A114" s="46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25">
      <c r="A115" s="46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2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25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3</v>
      </c>
      <c r="G116" s="42">
        <v>0</v>
      </c>
      <c r="H116" s="42">
        <v>2</v>
      </c>
      <c r="I116" s="42">
        <v>0</v>
      </c>
      <c r="J116" s="42">
        <v>4</v>
      </c>
      <c r="K116" s="42">
        <v>0</v>
      </c>
      <c r="L116" s="42">
        <v>17</v>
      </c>
      <c r="M116" s="42">
        <v>13</v>
      </c>
      <c r="N116" s="42">
        <v>0</v>
      </c>
      <c r="O116" s="42">
        <v>0</v>
      </c>
    </row>
    <row r="117" spans="1:15" x14ac:dyDescent="0.2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1</v>
      </c>
      <c r="H118" s="42">
        <v>0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5">
      <c r="A119" s="46" t="s">
        <v>124</v>
      </c>
      <c r="B119" s="42">
        <v>0</v>
      </c>
      <c r="C119" s="42">
        <v>0</v>
      </c>
      <c r="D119" s="42">
        <v>0</v>
      </c>
      <c r="E119" s="42">
        <v>15</v>
      </c>
      <c r="F119" s="42">
        <v>5</v>
      </c>
      <c r="G119" s="42">
        <v>1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 x14ac:dyDescent="0.25">
      <c r="A120" s="46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25">
      <c r="A121" s="46" t="s">
        <v>126</v>
      </c>
      <c r="B121" s="42">
        <v>1</v>
      </c>
      <c r="C121" s="42">
        <v>1</v>
      </c>
      <c r="D121" s="42">
        <v>0</v>
      </c>
      <c r="E121" s="42">
        <v>16</v>
      </c>
      <c r="F121" s="42">
        <v>1</v>
      </c>
      <c r="G121" s="42">
        <v>1</v>
      </c>
      <c r="H121" s="42">
        <v>2</v>
      </c>
      <c r="I121" s="42">
        <v>0</v>
      </c>
      <c r="J121" s="42">
        <v>6</v>
      </c>
      <c r="K121" s="42">
        <v>0</v>
      </c>
      <c r="L121" s="42">
        <v>1</v>
      </c>
      <c r="M121" s="42">
        <v>0</v>
      </c>
      <c r="N121" s="42">
        <v>0</v>
      </c>
      <c r="O121" s="42">
        <v>0</v>
      </c>
    </row>
    <row r="122" spans="1:15" x14ac:dyDescent="0.25">
      <c r="A122" s="46" t="s">
        <v>127</v>
      </c>
      <c r="B122" s="42">
        <v>0</v>
      </c>
      <c r="C122" s="42">
        <v>0</v>
      </c>
      <c r="D122" s="42">
        <v>0</v>
      </c>
      <c r="E122" s="42">
        <v>10</v>
      </c>
      <c r="F122" s="42">
        <v>6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2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5">
      <c r="A124" s="46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1</v>
      </c>
      <c r="H125" s="42">
        <v>0</v>
      </c>
      <c r="I125" s="42">
        <v>0</v>
      </c>
      <c r="J125" s="42">
        <v>3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2</v>
      </c>
      <c r="I126" s="42">
        <v>0</v>
      </c>
      <c r="J126" s="42">
        <v>0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25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5">
      <c r="A129" s="46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25">
      <c r="A130" s="46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2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2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5">
      <c r="A132" s="46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25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25">
      <c r="A134" s="46" t="s">
        <v>139</v>
      </c>
      <c r="B134" s="42">
        <v>0</v>
      </c>
      <c r="C134" s="42">
        <v>0</v>
      </c>
      <c r="D134" s="42">
        <v>0</v>
      </c>
      <c r="E134" s="42">
        <v>4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25">
      <c r="A135" s="46" t="s">
        <v>140</v>
      </c>
      <c r="B135" s="42">
        <v>0</v>
      </c>
      <c r="C135" s="42">
        <v>0</v>
      </c>
      <c r="D135" s="42">
        <v>0</v>
      </c>
      <c r="E135" s="42">
        <v>1</v>
      </c>
      <c r="F135" s="42">
        <v>1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1</v>
      </c>
      <c r="M135" s="42">
        <v>1</v>
      </c>
      <c r="N135" s="42">
        <v>0</v>
      </c>
      <c r="O135" s="42">
        <v>0</v>
      </c>
    </row>
    <row r="136" spans="1:15" x14ac:dyDescent="0.2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1</v>
      </c>
      <c r="N136" s="42">
        <v>0</v>
      </c>
      <c r="O136" s="42">
        <v>0</v>
      </c>
    </row>
    <row r="137" spans="1:15" x14ac:dyDescent="0.25">
      <c r="A137" s="46" t="s">
        <v>142</v>
      </c>
      <c r="B137" s="42">
        <v>1</v>
      </c>
      <c r="C137" s="42">
        <v>1</v>
      </c>
      <c r="D137" s="42">
        <v>0</v>
      </c>
      <c r="E137" s="42">
        <v>59</v>
      </c>
      <c r="F137" s="42">
        <v>2</v>
      </c>
      <c r="G137" s="42">
        <v>3</v>
      </c>
      <c r="H137" s="42">
        <v>19</v>
      </c>
      <c r="I137" s="42">
        <v>3</v>
      </c>
      <c r="J137" s="42">
        <v>8</v>
      </c>
      <c r="K137" s="42">
        <v>7</v>
      </c>
      <c r="L137" s="42">
        <v>2</v>
      </c>
      <c r="M137" s="42">
        <v>3</v>
      </c>
      <c r="N137" s="42">
        <v>0</v>
      </c>
      <c r="O137" s="42">
        <v>0</v>
      </c>
    </row>
    <row r="138" spans="1:15" x14ac:dyDescent="0.2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25">
      <c r="A139" s="46" t="s">
        <v>144</v>
      </c>
      <c r="B139" s="42">
        <v>1</v>
      </c>
      <c r="C139" s="42">
        <v>1</v>
      </c>
      <c r="D139" s="42">
        <v>0</v>
      </c>
      <c r="E139" s="42">
        <v>11</v>
      </c>
      <c r="F139" s="42">
        <v>3</v>
      </c>
      <c r="G139" s="42">
        <v>2</v>
      </c>
      <c r="H139" s="42">
        <v>2</v>
      </c>
      <c r="I139" s="42">
        <v>0</v>
      </c>
      <c r="J139" s="42">
        <v>1</v>
      </c>
      <c r="K139" s="42">
        <v>1</v>
      </c>
      <c r="L139" s="42">
        <v>4</v>
      </c>
      <c r="M139" s="42">
        <v>0</v>
      </c>
      <c r="N139" s="42">
        <v>0</v>
      </c>
      <c r="O139" s="42">
        <v>0</v>
      </c>
    </row>
    <row r="140" spans="1:15" x14ac:dyDescent="0.2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1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2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5">
      <c r="A144" s="46" t="s">
        <v>149</v>
      </c>
      <c r="B144" s="42">
        <v>0</v>
      </c>
      <c r="C144" s="42">
        <v>0</v>
      </c>
      <c r="D144" s="42">
        <v>0</v>
      </c>
      <c r="E144" s="42">
        <v>9</v>
      </c>
      <c r="F144" s="42">
        <v>0</v>
      </c>
      <c r="G144" s="42">
        <v>0</v>
      </c>
      <c r="H144" s="42">
        <v>0</v>
      </c>
      <c r="I144" s="42">
        <v>0</v>
      </c>
      <c r="J144" s="42">
        <v>4</v>
      </c>
      <c r="K144" s="42">
        <v>0</v>
      </c>
      <c r="L144" s="42">
        <v>1</v>
      </c>
      <c r="M144" s="42">
        <v>1</v>
      </c>
      <c r="N144" s="42">
        <v>0</v>
      </c>
      <c r="O144" s="42">
        <v>0</v>
      </c>
    </row>
    <row r="145" spans="1:15" x14ac:dyDescent="0.2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5">
      <c r="A147" s="46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4</v>
      </c>
      <c r="G147" s="42">
        <v>0</v>
      </c>
      <c r="H147" s="42">
        <v>1</v>
      </c>
      <c r="I147" s="42">
        <v>1</v>
      </c>
      <c r="J147" s="42">
        <v>1</v>
      </c>
      <c r="K147" s="42">
        <v>3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25">
      <c r="A148" s="46" t="s">
        <v>153</v>
      </c>
      <c r="B148" s="42">
        <v>0</v>
      </c>
      <c r="C148" s="42">
        <v>0</v>
      </c>
      <c r="D148" s="42">
        <v>0</v>
      </c>
      <c r="E148" s="42">
        <v>46</v>
      </c>
      <c r="F148" s="42">
        <v>9</v>
      </c>
      <c r="G148" s="42">
        <v>2</v>
      </c>
      <c r="H148" s="42">
        <v>4</v>
      </c>
      <c r="I148" s="42">
        <v>0</v>
      </c>
      <c r="J148" s="42">
        <v>3</v>
      </c>
      <c r="K148" s="42">
        <v>5</v>
      </c>
      <c r="L148" s="42">
        <v>2</v>
      </c>
      <c r="M148" s="42">
        <v>2</v>
      </c>
      <c r="N148" s="42">
        <v>0</v>
      </c>
      <c r="O148" s="42">
        <v>0</v>
      </c>
    </row>
    <row r="149" spans="1:15" x14ac:dyDescent="0.25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1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25">
      <c r="A151" s="46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5">
      <c r="A152" s="46" t="s">
        <v>157</v>
      </c>
      <c r="B152" s="42">
        <v>0</v>
      </c>
      <c r="C152" s="42">
        <v>0</v>
      </c>
      <c r="D152" s="42">
        <v>0</v>
      </c>
      <c r="E152" s="42">
        <v>3</v>
      </c>
      <c r="F152" s="42">
        <v>0</v>
      </c>
      <c r="G152" s="42">
        <v>0</v>
      </c>
      <c r="H152" s="42">
        <v>2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5">
      <c r="A153" s="46" t="s">
        <v>158</v>
      </c>
      <c r="B153" s="42">
        <v>0</v>
      </c>
      <c r="C153" s="42">
        <v>0</v>
      </c>
      <c r="D153" s="42">
        <v>0</v>
      </c>
      <c r="E153" s="42">
        <v>28</v>
      </c>
      <c r="F153" s="42">
        <v>0</v>
      </c>
      <c r="G153" s="42">
        <v>0</v>
      </c>
      <c r="H153" s="42">
        <v>15</v>
      </c>
      <c r="I153" s="42">
        <v>0</v>
      </c>
      <c r="J153" s="42">
        <v>12</v>
      </c>
      <c r="K153" s="42">
        <v>1</v>
      </c>
      <c r="L153" s="42">
        <v>6</v>
      </c>
      <c r="M153" s="42">
        <v>8</v>
      </c>
      <c r="N153" s="42">
        <v>0</v>
      </c>
      <c r="O153" s="42">
        <v>0</v>
      </c>
    </row>
    <row r="154" spans="1:15" x14ac:dyDescent="0.25">
      <c r="A154" s="46" t="s">
        <v>159</v>
      </c>
      <c r="B154" s="42">
        <v>0</v>
      </c>
      <c r="C154" s="42">
        <v>0</v>
      </c>
      <c r="D154" s="42">
        <v>0</v>
      </c>
      <c r="E154" s="42">
        <v>8</v>
      </c>
      <c r="F154" s="42">
        <v>0</v>
      </c>
      <c r="G154" s="42">
        <v>0</v>
      </c>
      <c r="H154" s="42">
        <v>0</v>
      </c>
      <c r="I154" s="42">
        <v>0</v>
      </c>
      <c r="J154" s="42">
        <v>3</v>
      </c>
      <c r="K154" s="42">
        <v>0</v>
      </c>
      <c r="L154" s="42">
        <v>2</v>
      </c>
      <c r="M154" s="42">
        <v>1</v>
      </c>
      <c r="N154" s="42">
        <v>0</v>
      </c>
      <c r="O154" s="42">
        <v>0</v>
      </c>
    </row>
    <row r="155" spans="1:15" x14ac:dyDescent="0.25">
      <c r="A155" s="46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2</v>
      </c>
      <c r="G155" s="42">
        <v>0</v>
      </c>
      <c r="H155" s="42">
        <v>3</v>
      </c>
      <c r="I155" s="42">
        <v>0</v>
      </c>
      <c r="J155" s="42">
        <v>5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2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5">
      <c r="A157" s="46" t="s">
        <v>162</v>
      </c>
      <c r="B157" s="42">
        <v>0</v>
      </c>
      <c r="C157" s="42">
        <v>0</v>
      </c>
      <c r="D157" s="42">
        <v>0</v>
      </c>
      <c r="E157" s="42">
        <v>5</v>
      </c>
      <c r="F157" s="42">
        <v>1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2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5">
      <c r="A160" s="46" t="s">
        <v>165</v>
      </c>
      <c r="B160" s="42">
        <v>0</v>
      </c>
      <c r="C160" s="42">
        <v>0</v>
      </c>
      <c r="D160" s="42">
        <v>0</v>
      </c>
      <c r="E160" s="42">
        <v>85</v>
      </c>
      <c r="F160" s="42">
        <v>1</v>
      </c>
      <c r="G160" s="42">
        <v>5</v>
      </c>
      <c r="H160" s="42">
        <v>26</v>
      </c>
      <c r="I160" s="42">
        <v>0</v>
      </c>
      <c r="J160" s="42">
        <v>39</v>
      </c>
      <c r="K160" s="42">
        <v>5</v>
      </c>
      <c r="L160" s="42">
        <v>28</v>
      </c>
      <c r="M160" s="42">
        <v>12</v>
      </c>
      <c r="N160" s="42">
        <v>0</v>
      </c>
      <c r="O160" s="42">
        <v>0</v>
      </c>
    </row>
    <row r="161" spans="1:15" x14ac:dyDescent="0.25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 x14ac:dyDescent="0.25">
      <c r="A162" s="46" t="s">
        <v>167</v>
      </c>
      <c r="B162" s="42">
        <v>0</v>
      </c>
      <c r="C162" s="42">
        <v>0</v>
      </c>
      <c r="D162" s="42">
        <v>0</v>
      </c>
      <c r="E162" s="42">
        <v>1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25">
      <c r="A163" s="46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5">
      <c r="A164" s="46" t="s">
        <v>169</v>
      </c>
      <c r="B164" s="42">
        <v>0</v>
      </c>
      <c r="C164" s="42">
        <v>0</v>
      </c>
      <c r="D164" s="42">
        <v>0</v>
      </c>
      <c r="E164" s="42">
        <v>11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1</v>
      </c>
      <c r="M164" s="42">
        <v>1</v>
      </c>
      <c r="N164" s="42">
        <v>0</v>
      </c>
      <c r="O164" s="42">
        <v>0</v>
      </c>
    </row>
    <row r="165" spans="1:15" x14ac:dyDescent="0.25">
      <c r="A165" s="46" t="s">
        <v>170</v>
      </c>
      <c r="B165" s="42">
        <v>1</v>
      </c>
      <c r="C165" s="42">
        <v>1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25">
      <c r="A166" s="46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3</v>
      </c>
      <c r="G166" s="42">
        <v>0</v>
      </c>
      <c r="H166" s="42">
        <v>0</v>
      </c>
      <c r="I166" s="42">
        <v>0</v>
      </c>
      <c r="J166" s="42">
        <v>1</v>
      </c>
      <c r="K166" s="42">
        <v>2</v>
      </c>
      <c r="L166" s="42">
        <v>0</v>
      </c>
      <c r="M166" s="42">
        <v>2</v>
      </c>
      <c r="N166" s="42">
        <v>0</v>
      </c>
      <c r="O166" s="42">
        <v>0</v>
      </c>
    </row>
    <row r="167" spans="1:15" x14ac:dyDescent="0.25">
      <c r="A167" s="46" t="s">
        <v>172</v>
      </c>
      <c r="B167" s="42">
        <v>0</v>
      </c>
      <c r="C167" s="42">
        <v>0</v>
      </c>
      <c r="D167" s="42">
        <v>0</v>
      </c>
      <c r="E167" s="42">
        <v>6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1</v>
      </c>
      <c r="L167" s="42">
        <v>2</v>
      </c>
      <c r="M167" s="42">
        <v>0</v>
      </c>
      <c r="N167" s="42">
        <v>0</v>
      </c>
      <c r="O167" s="42">
        <v>0</v>
      </c>
    </row>
    <row r="168" spans="1:15" x14ac:dyDescent="0.25">
      <c r="A168" s="46" t="s">
        <v>173</v>
      </c>
      <c r="B168" s="42">
        <v>0</v>
      </c>
      <c r="C168" s="42">
        <v>0</v>
      </c>
      <c r="D168" s="42">
        <v>0</v>
      </c>
      <c r="E168" s="42">
        <v>39</v>
      </c>
      <c r="F168" s="42">
        <v>0</v>
      </c>
      <c r="G168" s="42">
        <v>6</v>
      </c>
      <c r="H168" s="42">
        <v>12</v>
      </c>
      <c r="I168" s="42">
        <v>0</v>
      </c>
      <c r="J168" s="42">
        <v>10</v>
      </c>
      <c r="K168" s="42">
        <v>2</v>
      </c>
      <c r="L168" s="42">
        <v>3</v>
      </c>
      <c r="M168" s="42">
        <v>1</v>
      </c>
      <c r="N168" s="42">
        <v>0</v>
      </c>
      <c r="O168" s="42">
        <v>0</v>
      </c>
    </row>
    <row r="169" spans="1:15" x14ac:dyDescent="0.25">
      <c r="A169" s="46" t="s">
        <v>174</v>
      </c>
      <c r="B169" s="42">
        <v>0</v>
      </c>
      <c r="C169" s="42">
        <v>0</v>
      </c>
      <c r="D169" s="42">
        <v>0</v>
      </c>
      <c r="E169" s="42">
        <v>89</v>
      </c>
      <c r="F169" s="42">
        <v>0</v>
      </c>
      <c r="G169" s="42">
        <v>14</v>
      </c>
      <c r="H169" s="42">
        <v>54</v>
      </c>
      <c r="I169" s="42">
        <v>7</v>
      </c>
      <c r="J169" s="42">
        <v>11</v>
      </c>
      <c r="K169" s="42">
        <v>3</v>
      </c>
      <c r="L169" s="42">
        <v>2</v>
      </c>
      <c r="M169" s="42">
        <v>13</v>
      </c>
      <c r="N169" s="42">
        <v>0</v>
      </c>
      <c r="O169" s="42">
        <v>0</v>
      </c>
    </row>
    <row r="170" spans="1:15" x14ac:dyDescent="0.25">
      <c r="A170" s="46" t="s">
        <v>175</v>
      </c>
      <c r="B170" s="42">
        <v>1</v>
      </c>
      <c r="C170" s="42">
        <v>2</v>
      </c>
      <c r="D170" s="42">
        <v>0</v>
      </c>
      <c r="E170" s="42">
        <v>21</v>
      </c>
      <c r="F170" s="42">
        <v>0</v>
      </c>
      <c r="G170" s="42">
        <v>0</v>
      </c>
      <c r="H170" s="42">
        <v>3</v>
      </c>
      <c r="I170" s="42">
        <v>0</v>
      </c>
      <c r="J170" s="42">
        <v>10</v>
      </c>
      <c r="K170" s="42">
        <v>0</v>
      </c>
      <c r="L170" s="42">
        <v>10</v>
      </c>
      <c r="M170" s="42">
        <v>4</v>
      </c>
      <c r="N170" s="42">
        <v>0</v>
      </c>
      <c r="O170" s="42">
        <v>0</v>
      </c>
    </row>
    <row r="171" spans="1:15" x14ac:dyDescent="0.2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2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5">
      <c r="A172" s="46" t="s">
        <v>177</v>
      </c>
      <c r="B172" s="42">
        <v>0</v>
      </c>
      <c r="C172" s="42">
        <v>0</v>
      </c>
      <c r="D172" s="42">
        <v>0</v>
      </c>
      <c r="E172" s="42">
        <v>3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2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5">
      <c r="A174" s="46" t="s">
        <v>179</v>
      </c>
      <c r="B174" s="42">
        <v>1</v>
      </c>
      <c r="C174" s="42">
        <v>1</v>
      </c>
      <c r="D174" s="42">
        <v>0</v>
      </c>
      <c r="E174" s="42">
        <v>61</v>
      </c>
      <c r="F174" s="42">
        <v>1</v>
      </c>
      <c r="G174" s="42">
        <v>6</v>
      </c>
      <c r="H174" s="42">
        <v>11</v>
      </c>
      <c r="I174" s="42">
        <v>3</v>
      </c>
      <c r="J174" s="42">
        <v>24</v>
      </c>
      <c r="K174" s="42">
        <v>0</v>
      </c>
      <c r="L174" s="42">
        <v>14</v>
      </c>
      <c r="M174" s="42">
        <v>5</v>
      </c>
      <c r="N174" s="42">
        <v>0</v>
      </c>
      <c r="O174" s="42">
        <v>0</v>
      </c>
    </row>
    <row r="175" spans="1:15" x14ac:dyDescent="0.25">
      <c r="A175" s="46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2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5">
      <c r="A177" s="46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1</v>
      </c>
      <c r="G177" s="42">
        <v>0</v>
      </c>
      <c r="H177" s="42">
        <v>1</v>
      </c>
      <c r="I177" s="42">
        <v>0</v>
      </c>
      <c r="J177" s="42">
        <v>0</v>
      </c>
      <c r="K177" s="42">
        <v>1</v>
      </c>
      <c r="L177" s="42">
        <v>2</v>
      </c>
      <c r="M177" s="42">
        <v>0</v>
      </c>
      <c r="N177" s="42">
        <v>0</v>
      </c>
      <c r="O177" s="42">
        <v>0</v>
      </c>
    </row>
    <row r="178" spans="1:15" x14ac:dyDescent="0.25">
      <c r="A178" s="46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 x14ac:dyDescent="0.25">
      <c r="A179" s="46" t="s">
        <v>184</v>
      </c>
      <c r="B179" s="42">
        <v>0</v>
      </c>
      <c r="C179" s="42">
        <v>0</v>
      </c>
      <c r="D179" s="42">
        <v>0</v>
      </c>
      <c r="E179" s="42">
        <v>14</v>
      </c>
      <c r="F179" s="42">
        <v>1</v>
      </c>
      <c r="G179" s="42">
        <v>0</v>
      </c>
      <c r="H179" s="42">
        <v>9</v>
      </c>
      <c r="I179" s="42">
        <v>2</v>
      </c>
      <c r="J179" s="42">
        <v>5</v>
      </c>
      <c r="K179" s="42">
        <v>0</v>
      </c>
      <c r="L179" s="42">
        <v>2</v>
      </c>
      <c r="M179" s="42">
        <v>3</v>
      </c>
      <c r="N179" s="42">
        <v>0</v>
      </c>
      <c r="O179" s="42">
        <v>0</v>
      </c>
    </row>
    <row r="180" spans="1:15" x14ac:dyDescent="0.2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5">
      <c r="A181" s="46" t="s">
        <v>186</v>
      </c>
      <c r="B181" s="42">
        <v>1</v>
      </c>
      <c r="C181" s="42">
        <v>1</v>
      </c>
      <c r="D181" s="42">
        <v>0</v>
      </c>
      <c r="E181" s="42">
        <v>15</v>
      </c>
      <c r="F181" s="42">
        <v>8</v>
      </c>
      <c r="G181" s="42">
        <v>0</v>
      </c>
      <c r="H181" s="42">
        <v>0</v>
      </c>
      <c r="I181" s="42">
        <v>0</v>
      </c>
      <c r="J181" s="42">
        <v>1</v>
      </c>
      <c r="K181" s="42">
        <v>3</v>
      </c>
      <c r="L181" s="42">
        <v>2</v>
      </c>
      <c r="M181" s="42">
        <v>0</v>
      </c>
      <c r="N181" s="42">
        <v>0</v>
      </c>
      <c r="O181" s="42">
        <v>0</v>
      </c>
    </row>
    <row r="182" spans="1:15" x14ac:dyDescent="0.25">
      <c r="A182" s="46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2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25">
      <c r="A184" s="46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25">
      <c r="A185" s="46" t="s">
        <v>190</v>
      </c>
      <c r="B185" s="42">
        <v>0</v>
      </c>
      <c r="C185" s="42">
        <v>0</v>
      </c>
      <c r="D185" s="42">
        <v>0</v>
      </c>
      <c r="E185" s="42">
        <v>20</v>
      </c>
      <c r="F185" s="42">
        <v>3</v>
      </c>
      <c r="G185" s="42">
        <v>2</v>
      </c>
      <c r="H185" s="42">
        <v>0</v>
      </c>
      <c r="I185" s="42">
        <v>0</v>
      </c>
      <c r="J185" s="42">
        <v>12</v>
      </c>
      <c r="K185" s="42">
        <v>6</v>
      </c>
      <c r="L185" s="42">
        <v>26</v>
      </c>
      <c r="M185" s="42">
        <v>3</v>
      </c>
      <c r="N185" s="42">
        <v>0</v>
      </c>
      <c r="O185" s="42">
        <v>0</v>
      </c>
    </row>
    <row r="186" spans="1:15" x14ac:dyDescent="0.25">
      <c r="A186" s="46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1</v>
      </c>
      <c r="G186" s="42">
        <v>1</v>
      </c>
      <c r="H186" s="42">
        <v>0</v>
      </c>
      <c r="I186" s="42">
        <v>2</v>
      </c>
      <c r="J186" s="42">
        <v>7</v>
      </c>
      <c r="K186" s="42">
        <v>0</v>
      </c>
      <c r="L186" s="42">
        <v>1</v>
      </c>
      <c r="M186" s="42">
        <v>1</v>
      </c>
      <c r="N186" s="42">
        <v>0</v>
      </c>
      <c r="O186" s="42">
        <v>0</v>
      </c>
    </row>
    <row r="187" spans="1:15" x14ac:dyDescent="0.2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4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5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5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25">
      <c r="A190" s="46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5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0</v>
      </c>
      <c r="H191" s="42">
        <v>1</v>
      </c>
      <c r="I191" s="42">
        <v>1</v>
      </c>
      <c r="J191" s="42">
        <v>0</v>
      </c>
      <c r="K191" s="42">
        <v>2</v>
      </c>
      <c r="L191" s="42">
        <v>4</v>
      </c>
      <c r="M191" s="42">
        <v>1</v>
      </c>
      <c r="N191" s="42">
        <v>0</v>
      </c>
      <c r="O191" s="42">
        <v>0</v>
      </c>
    </row>
    <row r="192" spans="1:15" x14ac:dyDescent="0.25">
      <c r="A192" s="46" t="s">
        <v>197</v>
      </c>
      <c r="B192" s="42">
        <v>0</v>
      </c>
      <c r="C192" s="42">
        <v>0</v>
      </c>
      <c r="D192" s="42">
        <v>0</v>
      </c>
      <c r="E192" s="42">
        <v>33</v>
      </c>
      <c r="F192" s="42">
        <v>0</v>
      </c>
      <c r="G192" s="42">
        <v>0</v>
      </c>
      <c r="H192" s="42">
        <v>1</v>
      </c>
      <c r="I192" s="42">
        <v>0</v>
      </c>
      <c r="J192" s="42">
        <v>0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 x14ac:dyDescent="0.25">
      <c r="A193" s="46" t="s">
        <v>198</v>
      </c>
      <c r="B193" s="42">
        <v>0</v>
      </c>
      <c r="C193" s="42">
        <v>0</v>
      </c>
      <c r="D193" s="42">
        <v>0</v>
      </c>
      <c r="E193" s="42">
        <v>9</v>
      </c>
      <c r="F193" s="42">
        <v>3</v>
      </c>
      <c r="G193" s="42">
        <v>1</v>
      </c>
      <c r="H193" s="42">
        <v>0</v>
      </c>
      <c r="I193" s="42">
        <v>0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25">
      <c r="A194" s="46" t="s">
        <v>199</v>
      </c>
      <c r="B194" s="42">
        <v>0</v>
      </c>
      <c r="C194" s="42">
        <v>0</v>
      </c>
      <c r="D194" s="42">
        <v>0</v>
      </c>
      <c r="E194" s="42">
        <v>42</v>
      </c>
      <c r="F194" s="42">
        <v>0</v>
      </c>
      <c r="G194" s="42">
        <v>2</v>
      </c>
      <c r="H194" s="42">
        <v>1</v>
      </c>
      <c r="I194" s="42">
        <v>0</v>
      </c>
      <c r="J194" s="42">
        <v>15</v>
      </c>
      <c r="K194" s="42">
        <v>0</v>
      </c>
      <c r="L194" s="42">
        <v>6</v>
      </c>
      <c r="M194" s="42">
        <v>4</v>
      </c>
      <c r="N194" s="42">
        <v>0</v>
      </c>
      <c r="O194" s="42">
        <v>0</v>
      </c>
    </row>
    <row r="195" spans="1:15" x14ac:dyDescent="0.25">
      <c r="A195" s="46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25">
      <c r="A196" s="46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5">
      <c r="A197" s="46" t="s">
        <v>202</v>
      </c>
      <c r="B197" s="42">
        <v>5</v>
      </c>
      <c r="C197" s="42">
        <v>5</v>
      </c>
      <c r="D197" s="42">
        <v>0</v>
      </c>
      <c r="E197" s="42">
        <v>164</v>
      </c>
      <c r="F197" s="42">
        <v>1</v>
      </c>
      <c r="G197" s="42">
        <v>27</v>
      </c>
      <c r="H197" s="42">
        <v>206</v>
      </c>
      <c r="I197" s="42">
        <v>23</v>
      </c>
      <c r="J197" s="42">
        <v>68</v>
      </c>
      <c r="K197" s="42">
        <v>8</v>
      </c>
      <c r="L197" s="42">
        <v>7</v>
      </c>
      <c r="M197" s="42">
        <v>29</v>
      </c>
      <c r="N197" s="42">
        <v>0</v>
      </c>
      <c r="O197" s="42">
        <v>0</v>
      </c>
    </row>
    <row r="198" spans="1:15" x14ac:dyDescent="0.25">
      <c r="A198" s="46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5">
      <c r="A199" s="46" t="s">
        <v>204</v>
      </c>
      <c r="B199" s="42">
        <v>2</v>
      </c>
      <c r="C199" s="42">
        <v>2</v>
      </c>
      <c r="D199" s="42">
        <v>0</v>
      </c>
      <c r="E199" s="42">
        <v>62</v>
      </c>
      <c r="F199" s="42">
        <v>0</v>
      </c>
      <c r="G199" s="42">
        <v>3</v>
      </c>
      <c r="H199" s="42">
        <v>43</v>
      </c>
      <c r="I199" s="42">
        <v>1</v>
      </c>
      <c r="J199" s="42">
        <v>15</v>
      </c>
      <c r="K199" s="42">
        <v>4</v>
      </c>
      <c r="L199" s="42">
        <v>37</v>
      </c>
      <c r="M199" s="42">
        <v>12</v>
      </c>
      <c r="N199" s="42">
        <v>0</v>
      </c>
      <c r="O199" s="42">
        <v>0</v>
      </c>
    </row>
    <row r="200" spans="1:15" x14ac:dyDescent="0.25">
      <c r="A200" s="46" t="s">
        <v>205</v>
      </c>
      <c r="B200" s="42">
        <v>1</v>
      </c>
      <c r="C200" s="42">
        <v>1</v>
      </c>
      <c r="D200" s="42">
        <v>0</v>
      </c>
      <c r="E200" s="42">
        <v>16</v>
      </c>
      <c r="F200" s="42">
        <v>0</v>
      </c>
      <c r="G200" s="42">
        <v>1</v>
      </c>
      <c r="H200" s="42">
        <v>1</v>
      </c>
      <c r="I200" s="42">
        <v>2</v>
      </c>
      <c r="J200" s="42">
        <v>3</v>
      </c>
      <c r="K200" s="42">
        <v>0</v>
      </c>
      <c r="L200" s="42">
        <v>4</v>
      </c>
      <c r="M200" s="42">
        <v>3</v>
      </c>
      <c r="N200" s="42">
        <v>0</v>
      </c>
      <c r="O200" s="42">
        <v>0</v>
      </c>
    </row>
    <row r="201" spans="1:15" x14ac:dyDescent="0.25">
      <c r="A201" s="46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1</v>
      </c>
      <c r="M201" s="42">
        <v>0</v>
      </c>
      <c r="N201" s="42">
        <v>0</v>
      </c>
      <c r="O201" s="42">
        <v>0</v>
      </c>
    </row>
    <row r="202" spans="1:15" x14ac:dyDescent="0.2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5">
      <c r="A203" s="46" t="s">
        <v>208</v>
      </c>
      <c r="B203" s="42">
        <v>1</v>
      </c>
      <c r="C203" s="42">
        <v>1</v>
      </c>
      <c r="D203" s="42">
        <v>0</v>
      </c>
      <c r="E203" s="42">
        <v>4</v>
      </c>
      <c r="F203" s="42">
        <v>2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2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5">
      <c r="A205" s="46" t="s">
        <v>210</v>
      </c>
      <c r="B205" s="42">
        <v>0</v>
      </c>
      <c r="C205" s="42">
        <v>0</v>
      </c>
      <c r="D205" s="42">
        <v>0</v>
      </c>
      <c r="E205" s="42">
        <v>18</v>
      </c>
      <c r="F205" s="42">
        <v>0</v>
      </c>
      <c r="G205" s="42">
        <v>0</v>
      </c>
      <c r="H205" s="42">
        <v>1</v>
      </c>
      <c r="I205" s="42">
        <v>0</v>
      </c>
      <c r="J205" s="42">
        <v>2</v>
      </c>
      <c r="K205" s="42">
        <v>0</v>
      </c>
      <c r="L205" s="42">
        <v>5</v>
      </c>
      <c r="M205" s="42">
        <v>0</v>
      </c>
      <c r="N205" s="42">
        <v>0</v>
      </c>
      <c r="O205" s="42">
        <v>0</v>
      </c>
    </row>
    <row r="206" spans="1:15" x14ac:dyDescent="0.25">
      <c r="A206" s="46" t="s">
        <v>211</v>
      </c>
      <c r="B206" s="42">
        <v>0</v>
      </c>
      <c r="C206" s="42">
        <v>0</v>
      </c>
      <c r="D206" s="42">
        <v>0</v>
      </c>
      <c r="E206" s="42">
        <v>4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5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5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5">
      <c r="A210" s="46" t="s">
        <v>215</v>
      </c>
      <c r="B210" s="42">
        <v>0</v>
      </c>
      <c r="C210" s="42">
        <v>0</v>
      </c>
      <c r="D210" s="42">
        <v>0</v>
      </c>
      <c r="E210" s="42">
        <v>8</v>
      </c>
      <c r="F210" s="42">
        <v>2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25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25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1</v>
      </c>
      <c r="G212" s="42">
        <v>0</v>
      </c>
      <c r="H212" s="42">
        <v>2</v>
      </c>
      <c r="I212" s="42">
        <v>0</v>
      </c>
      <c r="J212" s="42">
        <v>5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25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2</v>
      </c>
      <c r="H213" s="42">
        <v>3</v>
      </c>
      <c r="I213" s="42">
        <v>0</v>
      </c>
      <c r="J213" s="42">
        <v>8</v>
      </c>
      <c r="K213" s="42">
        <v>2</v>
      </c>
      <c r="L213" s="42">
        <v>2</v>
      </c>
      <c r="M213" s="42">
        <v>2</v>
      </c>
      <c r="N213" s="42">
        <v>0</v>
      </c>
      <c r="O213" s="42">
        <v>0</v>
      </c>
    </row>
    <row r="214" spans="1:15" x14ac:dyDescent="0.25">
      <c r="A214" s="46" t="s">
        <v>219</v>
      </c>
      <c r="B214" s="42">
        <v>1</v>
      </c>
      <c r="C214" s="42">
        <v>1</v>
      </c>
      <c r="D214" s="42">
        <v>0</v>
      </c>
      <c r="E214" s="42">
        <v>61</v>
      </c>
      <c r="F214" s="42">
        <v>1</v>
      </c>
      <c r="G214" s="42">
        <v>9</v>
      </c>
      <c r="H214" s="42">
        <v>4</v>
      </c>
      <c r="I214" s="42">
        <v>0</v>
      </c>
      <c r="J214" s="42">
        <v>16</v>
      </c>
      <c r="K214" s="42">
        <v>1</v>
      </c>
      <c r="L214" s="42">
        <v>12</v>
      </c>
      <c r="M214" s="42">
        <v>14</v>
      </c>
      <c r="N214" s="42">
        <v>0</v>
      </c>
      <c r="O214" s="42">
        <v>1</v>
      </c>
    </row>
    <row r="215" spans="1:15" x14ac:dyDescent="0.2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25">
      <c r="A216" s="46" t="s">
        <v>221</v>
      </c>
      <c r="B216" s="42">
        <v>0</v>
      </c>
      <c r="C216" s="42">
        <v>0</v>
      </c>
      <c r="D216" s="42">
        <v>0</v>
      </c>
      <c r="E216" s="42">
        <v>62</v>
      </c>
      <c r="F216" s="42">
        <v>2</v>
      </c>
      <c r="G216" s="42">
        <v>1</v>
      </c>
      <c r="H216" s="42">
        <v>7</v>
      </c>
      <c r="I216" s="42">
        <v>1</v>
      </c>
      <c r="J216" s="42">
        <v>6</v>
      </c>
      <c r="K216" s="42">
        <v>0</v>
      </c>
      <c r="L216" s="42">
        <v>1</v>
      </c>
      <c r="M216" s="42">
        <v>1</v>
      </c>
      <c r="N216" s="42">
        <v>0</v>
      </c>
      <c r="O216" s="42">
        <v>0</v>
      </c>
    </row>
    <row r="217" spans="1:15" x14ac:dyDescent="0.25">
      <c r="A217" s="46" t="s">
        <v>222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2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2</v>
      </c>
      <c r="M218" s="42">
        <v>1</v>
      </c>
      <c r="N218" s="42">
        <v>0</v>
      </c>
      <c r="O218" s="42">
        <v>0</v>
      </c>
    </row>
    <row r="219" spans="1:15" x14ac:dyDescent="0.2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5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0</v>
      </c>
      <c r="I220" s="42">
        <v>0</v>
      </c>
      <c r="J220" s="42">
        <v>0</v>
      </c>
      <c r="K220" s="42">
        <v>2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2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5">
      <c r="A222" s="46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0</v>
      </c>
      <c r="G222" s="42">
        <v>0</v>
      </c>
      <c r="H222" s="42">
        <v>2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 x14ac:dyDescent="0.25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0</v>
      </c>
      <c r="I223" s="42">
        <v>0</v>
      </c>
      <c r="J223" s="42">
        <v>1</v>
      </c>
      <c r="K223" s="42">
        <v>2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5">
      <c r="A224" s="46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5">
      <c r="A225" s="46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2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5">
      <c r="A226" s="46" t="s">
        <v>231</v>
      </c>
      <c r="B226" s="42">
        <v>0</v>
      </c>
      <c r="C226" s="42">
        <v>0</v>
      </c>
      <c r="D226" s="42">
        <v>0</v>
      </c>
      <c r="E226" s="42">
        <v>33</v>
      </c>
      <c r="F226" s="42">
        <v>4</v>
      </c>
      <c r="G226" s="42">
        <v>2</v>
      </c>
      <c r="H226" s="42">
        <v>9</v>
      </c>
      <c r="I226" s="42">
        <v>0</v>
      </c>
      <c r="J226" s="42">
        <v>2</v>
      </c>
      <c r="K226" s="42">
        <v>2</v>
      </c>
      <c r="L226" s="42">
        <v>2</v>
      </c>
      <c r="M226" s="42">
        <v>3</v>
      </c>
      <c r="N226" s="42">
        <v>0</v>
      </c>
      <c r="O226" s="42">
        <v>0</v>
      </c>
    </row>
    <row r="227" spans="1:15" x14ac:dyDescent="0.25">
      <c r="A227" s="46" t="s">
        <v>232</v>
      </c>
      <c r="B227" s="42">
        <v>0</v>
      </c>
      <c r="C227" s="42">
        <v>0</v>
      </c>
      <c r="D227" s="42">
        <v>0</v>
      </c>
      <c r="E227" s="42">
        <v>4</v>
      </c>
      <c r="F227" s="42">
        <v>0</v>
      </c>
      <c r="G227" s="42">
        <v>1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5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5">
      <c r="A230" s="46" t="s">
        <v>235</v>
      </c>
      <c r="B230" s="42">
        <v>0</v>
      </c>
      <c r="C230" s="42">
        <v>0</v>
      </c>
      <c r="D230" s="42">
        <v>0</v>
      </c>
      <c r="E230" s="42">
        <v>15</v>
      </c>
      <c r="F230" s="42">
        <v>0</v>
      </c>
      <c r="G230" s="42">
        <v>2</v>
      </c>
      <c r="H230" s="42">
        <v>3</v>
      </c>
      <c r="I230" s="42">
        <v>0</v>
      </c>
      <c r="J230" s="42">
        <v>2</v>
      </c>
      <c r="K230" s="42">
        <v>1</v>
      </c>
      <c r="L230" s="42">
        <v>2</v>
      </c>
      <c r="M230" s="42">
        <v>0</v>
      </c>
      <c r="N230" s="42">
        <v>0</v>
      </c>
      <c r="O230" s="42">
        <v>0</v>
      </c>
    </row>
    <row r="231" spans="1:15" x14ac:dyDescent="0.25">
      <c r="A231" s="46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1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1</v>
      </c>
      <c r="N231" s="42">
        <v>0</v>
      </c>
      <c r="O231" s="42">
        <v>0</v>
      </c>
    </row>
    <row r="232" spans="1:15" x14ac:dyDescent="0.25">
      <c r="A232" s="46" t="s">
        <v>237</v>
      </c>
      <c r="B232" s="42">
        <v>0</v>
      </c>
      <c r="C232" s="42">
        <v>0</v>
      </c>
      <c r="D232" s="42">
        <v>0</v>
      </c>
      <c r="E232" s="42">
        <v>3</v>
      </c>
      <c r="F232" s="42">
        <v>3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25">
      <c r="A234" s="46" t="s">
        <v>239</v>
      </c>
      <c r="B234" s="42">
        <v>0</v>
      </c>
      <c r="C234" s="42">
        <v>0</v>
      </c>
      <c r="D234" s="42">
        <v>0</v>
      </c>
      <c r="E234" s="42">
        <v>80</v>
      </c>
      <c r="F234" s="42">
        <v>5</v>
      </c>
      <c r="G234" s="42">
        <v>3</v>
      </c>
      <c r="H234" s="42">
        <v>3</v>
      </c>
      <c r="I234" s="42">
        <v>0</v>
      </c>
      <c r="J234" s="42">
        <v>4</v>
      </c>
      <c r="K234" s="42">
        <v>3</v>
      </c>
      <c r="L234" s="42">
        <v>6</v>
      </c>
      <c r="M234" s="42">
        <v>0</v>
      </c>
      <c r="N234" s="42">
        <v>0</v>
      </c>
      <c r="O234" s="42">
        <v>0</v>
      </c>
    </row>
    <row r="235" spans="1:15" x14ac:dyDescent="0.25">
      <c r="A235" s="46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1</v>
      </c>
      <c r="G235" s="42">
        <v>0</v>
      </c>
      <c r="H235" s="42">
        <v>0</v>
      </c>
      <c r="I235" s="42">
        <v>0</v>
      </c>
      <c r="J235" s="42">
        <v>2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 x14ac:dyDescent="0.25">
      <c r="A236" s="46" t="s">
        <v>241</v>
      </c>
      <c r="B236" s="42">
        <v>0</v>
      </c>
      <c r="C236" s="42">
        <v>0</v>
      </c>
      <c r="D236" s="42">
        <v>0</v>
      </c>
      <c r="E236" s="42">
        <v>1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1</v>
      </c>
      <c r="N236" s="42">
        <v>0</v>
      </c>
      <c r="O236" s="42">
        <v>0</v>
      </c>
    </row>
    <row r="237" spans="1:15" x14ac:dyDescent="0.25">
      <c r="A237" s="46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5">
      <c r="A238" s="46" t="s">
        <v>243</v>
      </c>
      <c r="B238" s="42">
        <v>0</v>
      </c>
      <c r="C238" s="42">
        <v>0</v>
      </c>
      <c r="D238" s="42">
        <v>0</v>
      </c>
      <c r="E238" s="42">
        <v>6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5">
      <c r="A239" s="46" t="s">
        <v>244</v>
      </c>
      <c r="B239" s="42">
        <v>0</v>
      </c>
      <c r="C239" s="42">
        <v>0</v>
      </c>
      <c r="D239" s="42">
        <v>0</v>
      </c>
      <c r="E239" s="42">
        <v>25</v>
      </c>
      <c r="F239" s="42">
        <v>3</v>
      </c>
      <c r="G239" s="42">
        <v>0</v>
      </c>
      <c r="H239" s="42">
        <v>1</v>
      </c>
      <c r="I239" s="42">
        <v>0</v>
      </c>
      <c r="J239" s="42">
        <v>4</v>
      </c>
      <c r="K239" s="42">
        <v>3</v>
      </c>
      <c r="L239" s="42">
        <v>4</v>
      </c>
      <c r="M239" s="42">
        <v>3</v>
      </c>
      <c r="N239" s="42">
        <v>0</v>
      </c>
      <c r="O239" s="42">
        <v>0</v>
      </c>
    </row>
    <row r="240" spans="1:15" x14ac:dyDescent="0.2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5">
      <c r="A241" s="46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5">
      <c r="A242" s="46" t="s">
        <v>247</v>
      </c>
      <c r="B242" s="42">
        <v>1</v>
      </c>
      <c r="C242" s="42">
        <v>1</v>
      </c>
      <c r="D242" s="42">
        <v>0</v>
      </c>
      <c r="E242" s="42">
        <v>47</v>
      </c>
      <c r="F242" s="42">
        <v>4</v>
      </c>
      <c r="G242" s="42">
        <v>1</v>
      </c>
      <c r="H242" s="42">
        <v>4</v>
      </c>
      <c r="I242" s="42">
        <v>0</v>
      </c>
      <c r="J242" s="42">
        <v>6</v>
      </c>
      <c r="K242" s="42">
        <v>3</v>
      </c>
      <c r="L242" s="42">
        <v>10</v>
      </c>
      <c r="M242" s="42">
        <v>1</v>
      </c>
      <c r="N242" s="42">
        <v>0</v>
      </c>
      <c r="O242" s="42">
        <v>0</v>
      </c>
    </row>
    <row r="243" spans="1:15" x14ac:dyDescent="0.25">
      <c r="A243" s="46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1</v>
      </c>
      <c r="G243" s="42">
        <v>1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5">
      <c r="A244" s="46" t="s">
        <v>249</v>
      </c>
      <c r="B244" s="42">
        <v>2</v>
      </c>
      <c r="C244" s="42">
        <v>2</v>
      </c>
      <c r="D244" s="42">
        <v>0</v>
      </c>
      <c r="E244" s="42">
        <v>88</v>
      </c>
      <c r="F244" s="42">
        <v>0</v>
      </c>
      <c r="G244" s="42">
        <v>13</v>
      </c>
      <c r="H244" s="42">
        <v>10</v>
      </c>
      <c r="I244" s="42">
        <v>3</v>
      </c>
      <c r="J244" s="42">
        <v>28</v>
      </c>
      <c r="K244" s="42">
        <v>3</v>
      </c>
      <c r="L244" s="42">
        <v>11</v>
      </c>
      <c r="M244" s="42">
        <v>11</v>
      </c>
      <c r="N244" s="42">
        <v>0</v>
      </c>
      <c r="O244" s="42">
        <v>0</v>
      </c>
    </row>
    <row r="245" spans="1:15" x14ac:dyDescent="0.2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25">
      <c r="A246" s="46" t="s">
        <v>251</v>
      </c>
      <c r="B246" s="42">
        <v>0</v>
      </c>
      <c r="C246" s="42">
        <v>0</v>
      </c>
      <c r="D246" s="42">
        <v>0</v>
      </c>
      <c r="E246" s="42">
        <v>5</v>
      </c>
      <c r="F246" s="42">
        <v>2</v>
      </c>
      <c r="G246" s="42">
        <v>1</v>
      </c>
      <c r="H246" s="42">
        <v>0</v>
      </c>
      <c r="I246" s="42">
        <v>0</v>
      </c>
      <c r="J246" s="42">
        <v>1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25">
      <c r="A247" s="46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2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2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5">
      <c r="A251" s="46" t="s">
        <v>256</v>
      </c>
      <c r="B251" s="42">
        <v>0</v>
      </c>
      <c r="C251" s="42">
        <v>0</v>
      </c>
      <c r="D251" s="42">
        <v>0</v>
      </c>
      <c r="E251" s="42">
        <v>1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25">
      <c r="A252" s="46" t="s">
        <v>257</v>
      </c>
      <c r="B252" s="42">
        <v>1</v>
      </c>
      <c r="C252" s="42">
        <v>1</v>
      </c>
      <c r="D252" s="42">
        <v>0</v>
      </c>
      <c r="E252" s="42">
        <v>2</v>
      </c>
      <c r="F252" s="42">
        <v>0</v>
      </c>
      <c r="G252" s="42">
        <v>0</v>
      </c>
      <c r="H252" s="42">
        <v>1</v>
      </c>
      <c r="I252" s="42">
        <v>0</v>
      </c>
      <c r="J252" s="42">
        <v>0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25">
      <c r="A253" s="46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1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25">
      <c r="A254" s="46" t="s">
        <v>259</v>
      </c>
      <c r="B254" s="42">
        <v>0</v>
      </c>
      <c r="C254" s="42">
        <v>0</v>
      </c>
      <c r="D254" s="42">
        <v>0</v>
      </c>
      <c r="E254" s="42">
        <v>9</v>
      </c>
      <c r="F254" s="42">
        <v>0</v>
      </c>
      <c r="G254" s="42">
        <v>0</v>
      </c>
      <c r="H254" s="42">
        <v>1</v>
      </c>
      <c r="I254" s="42">
        <v>1</v>
      </c>
      <c r="J254" s="42">
        <v>2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1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25">
      <c r="A256" s="46" t="s">
        <v>261</v>
      </c>
      <c r="B256" s="42">
        <v>0</v>
      </c>
      <c r="C256" s="42">
        <v>0</v>
      </c>
      <c r="D256" s="42">
        <v>0</v>
      </c>
      <c r="E256" s="42">
        <v>40</v>
      </c>
      <c r="F256" s="42">
        <v>0</v>
      </c>
      <c r="G256" s="42">
        <v>2</v>
      </c>
      <c r="H256" s="42">
        <v>0</v>
      </c>
      <c r="I256" s="42">
        <v>0</v>
      </c>
      <c r="J256" s="42">
        <v>14</v>
      </c>
      <c r="K256" s="42">
        <v>1</v>
      </c>
      <c r="L256" s="42">
        <v>17</v>
      </c>
      <c r="M256" s="42">
        <v>0</v>
      </c>
      <c r="N256" s="42">
        <v>0</v>
      </c>
      <c r="O256" s="42">
        <v>0</v>
      </c>
    </row>
    <row r="257" spans="1:15" x14ac:dyDescent="0.25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2</v>
      </c>
      <c r="M257" s="42">
        <v>0</v>
      </c>
      <c r="N257" s="42">
        <v>0</v>
      </c>
      <c r="O257" s="42">
        <v>0</v>
      </c>
    </row>
    <row r="258" spans="1:15" x14ac:dyDescent="0.25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1</v>
      </c>
      <c r="J258" s="42">
        <v>0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2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5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25">
      <c r="A261" s="46" t="s">
        <v>266</v>
      </c>
      <c r="B261" s="42">
        <v>1</v>
      </c>
      <c r="C261" s="42">
        <v>1</v>
      </c>
      <c r="D261" s="42">
        <v>0</v>
      </c>
      <c r="E261" s="42">
        <v>4</v>
      </c>
      <c r="F261" s="42">
        <v>2</v>
      </c>
      <c r="G261" s="42">
        <v>1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5">
      <c r="A262" s="46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2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5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2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5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0</v>
      </c>
      <c r="G266" s="42">
        <v>0</v>
      </c>
      <c r="H266" s="42">
        <v>0</v>
      </c>
      <c r="I266" s="42">
        <v>0</v>
      </c>
      <c r="J266" s="42">
        <v>1</v>
      </c>
      <c r="K266" s="42">
        <v>2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25">
      <c r="A267" s="46" t="s">
        <v>272</v>
      </c>
      <c r="B267" s="42">
        <v>0</v>
      </c>
      <c r="C267" s="42">
        <v>0</v>
      </c>
      <c r="D267" s="42">
        <v>0</v>
      </c>
      <c r="E267" s="42">
        <v>7</v>
      </c>
      <c r="F267" s="42">
        <v>1</v>
      </c>
      <c r="G267" s="42">
        <v>0</v>
      </c>
      <c r="H267" s="42">
        <v>0</v>
      </c>
      <c r="I267" s="42">
        <v>1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25">
      <c r="A269" s="46" t="s">
        <v>274</v>
      </c>
      <c r="B269" s="42">
        <v>0</v>
      </c>
      <c r="C269" s="42">
        <v>0</v>
      </c>
      <c r="D269" s="42">
        <v>0</v>
      </c>
      <c r="E269" s="42">
        <v>5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2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1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5">
      <c r="A271" s="46" t="s">
        <v>276</v>
      </c>
      <c r="B271" s="42">
        <v>1</v>
      </c>
      <c r="C271" s="42">
        <v>2</v>
      </c>
      <c r="D271" s="42">
        <v>0</v>
      </c>
      <c r="E271" s="42">
        <v>67</v>
      </c>
      <c r="F271" s="42">
        <v>0</v>
      </c>
      <c r="G271" s="42">
        <v>2</v>
      </c>
      <c r="H271" s="42">
        <v>14</v>
      </c>
      <c r="I271" s="42">
        <v>1</v>
      </c>
      <c r="J271" s="42">
        <v>6</v>
      </c>
      <c r="K271" s="42">
        <v>7</v>
      </c>
      <c r="L271" s="42">
        <v>12</v>
      </c>
      <c r="M271" s="42">
        <v>3</v>
      </c>
      <c r="N271" s="42">
        <v>0</v>
      </c>
      <c r="O271" s="42">
        <v>0</v>
      </c>
    </row>
    <row r="272" spans="1:15" x14ac:dyDescent="0.25">
      <c r="A272" s="46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5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25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25">
      <c r="A275" s="46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0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25">
      <c r="A276" s="46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5</v>
      </c>
      <c r="G276" s="42">
        <v>2</v>
      </c>
      <c r="H276" s="42">
        <v>2</v>
      </c>
      <c r="I276" s="42">
        <v>0</v>
      </c>
      <c r="J276" s="42">
        <v>2</v>
      </c>
      <c r="K276" s="42">
        <v>4</v>
      </c>
      <c r="L276" s="42">
        <v>0</v>
      </c>
      <c r="M276" s="42">
        <v>1</v>
      </c>
      <c r="N276" s="42">
        <v>0</v>
      </c>
      <c r="O276" s="42">
        <v>0</v>
      </c>
    </row>
    <row r="277" spans="1:15" x14ac:dyDescent="0.25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25">
      <c r="A278" s="46" t="s">
        <v>283</v>
      </c>
      <c r="B278" s="42">
        <v>0</v>
      </c>
      <c r="C278" s="42">
        <v>0</v>
      </c>
      <c r="D278" s="42">
        <v>0</v>
      </c>
      <c r="E278" s="42">
        <v>6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5">
      <c r="A279" s="46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5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0</v>
      </c>
      <c r="H280" s="42">
        <v>1</v>
      </c>
      <c r="I280" s="42">
        <v>0</v>
      </c>
      <c r="J280" s="42">
        <v>6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 x14ac:dyDescent="0.2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5">
      <c r="A282" s="46" t="s">
        <v>287</v>
      </c>
      <c r="B282" s="42">
        <v>0</v>
      </c>
      <c r="C282" s="42">
        <v>0</v>
      </c>
      <c r="D282" s="42">
        <v>0</v>
      </c>
      <c r="E282" s="42">
        <v>7</v>
      </c>
      <c r="F282" s="42">
        <v>0</v>
      </c>
      <c r="G282" s="42">
        <v>0</v>
      </c>
      <c r="H282" s="42">
        <v>1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25">
      <c r="A283" s="46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5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2</v>
      </c>
      <c r="M284" s="42">
        <v>0</v>
      </c>
      <c r="N284" s="42">
        <v>0</v>
      </c>
      <c r="O284" s="42">
        <v>0</v>
      </c>
    </row>
    <row r="285" spans="1:15" x14ac:dyDescent="0.25">
      <c r="A285" s="46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1</v>
      </c>
      <c r="G285" s="42">
        <v>1</v>
      </c>
      <c r="H285" s="42">
        <v>1</v>
      </c>
      <c r="I285" s="42">
        <v>0</v>
      </c>
      <c r="J285" s="42">
        <v>1</v>
      </c>
      <c r="K285" s="42">
        <v>0</v>
      </c>
      <c r="L285" s="42">
        <v>0</v>
      </c>
      <c r="M285" s="42">
        <v>1</v>
      </c>
      <c r="N285" s="42">
        <v>0</v>
      </c>
      <c r="O285" s="42">
        <v>0</v>
      </c>
    </row>
    <row r="286" spans="1:15" x14ac:dyDescent="0.25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2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1</v>
      </c>
      <c r="N288" s="42">
        <v>0</v>
      </c>
      <c r="O288" s="42">
        <v>0</v>
      </c>
    </row>
    <row r="289" spans="1:15" x14ac:dyDescent="0.2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4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 x14ac:dyDescent="0.25">
      <c r="A290" s="46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0</v>
      </c>
      <c r="G290" s="42">
        <v>3</v>
      </c>
      <c r="H290" s="42">
        <v>2</v>
      </c>
      <c r="I290" s="42">
        <v>0</v>
      </c>
      <c r="J290" s="42">
        <v>4</v>
      </c>
      <c r="K290" s="42">
        <v>0</v>
      </c>
      <c r="L290" s="42">
        <v>1</v>
      </c>
      <c r="M290" s="42">
        <v>2</v>
      </c>
      <c r="N290" s="42">
        <v>0</v>
      </c>
      <c r="O290" s="42">
        <v>0</v>
      </c>
    </row>
    <row r="291" spans="1:15" x14ac:dyDescent="0.25">
      <c r="A291" s="46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25">
      <c r="A292" s="46" t="s">
        <v>297</v>
      </c>
      <c r="B292" s="42">
        <v>0</v>
      </c>
      <c r="C292" s="42">
        <v>0</v>
      </c>
      <c r="D292" s="42">
        <v>0</v>
      </c>
      <c r="E292" s="42">
        <v>9</v>
      </c>
      <c r="F292" s="42">
        <v>5</v>
      </c>
      <c r="G292" s="42">
        <v>1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5">
      <c r="A293" s="46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0</v>
      </c>
      <c r="H293" s="42">
        <v>0</v>
      </c>
      <c r="I293" s="42">
        <v>0</v>
      </c>
      <c r="J293" s="42">
        <v>1</v>
      </c>
      <c r="K293" s="42">
        <v>0</v>
      </c>
      <c r="L293" s="42">
        <v>2</v>
      </c>
      <c r="M293" s="42">
        <v>0</v>
      </c>
      <c r="N293" s="42">
        <v>0</v>
      </c>
      <c r="O293" s="42">
        <v>0</v>
      </c>
    </row>
    <row r="294" spans="1:15" x14ac:dyDescent="0.25">
      <c r="A294" s="46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1</v>
      </c>
      <c r="H294" s="42">
        <v>2</v>
      </c>
      <c r="I294" s="42">
        <v>1</v>
      </c>
      <c r="J294" s="42">
        <v>3</v>
      </c>
      <c r="K294" s="42">
        <v>1</v>
      </c>
      <c r="L294" s="42">
        <v>7</v>
      </c>
      <c r="M294" s="42">
        <v>2</v>
      </c>
      <c r="N294" s="42">
        <v>0</v>
      </c>
      <c r="O294" s="42">
        <v>0</v>
      </c>
    </row>
    <row r="295" spans="1:15" x14ac:dyDescent="0.25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25">
      <c r="A297" s="46" t="s">
        <v>302</v>
      </c>
      <c r="B297" s="42">
        <v>1</v>
      </c>
      <c r="C297" s="42">
        <v>1</v>
      </c>
      <c r="D297" s="42">
        <v>0</v>
      </c>
      <c r="E297" s="42">
        <v>17</v>
      </c>
      <c r="F297" s="42">
        <v>2</v>
      </c>
      <c r="G297" s="42">
        <v>6</v>
      </c>
      <c r="H297" s="42">
        <v>8</v>
      </c>
      <c r="I297" s="42">
        <v>2</v>
      </c>
      <c r="J297" s="42">
        <v>2</v>
      </c>
      <c r="K297" s="42">
        <v>1</v>
      </c>
      <c r="L297" s="42">
        <v>6</v>
      </c>
      <c r="M297" s="42">
        <v>2</v>
      </c>
      <c r="N297" s="42">
        <v>0</v>
      </c>
      <c r="O297" s="42">
        <v>0</v>
      </c>
    </row>
    <row r="298" spans="1:15" x14ac:dyDescent="0.25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2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5">
      <c r="A300" s="46" t="s">
        <v>305</v>
      </c>
      <c r="B300" s="42">
        <v>4</v>
      </c>
      <c r="C300" s="42">
        <v>4</v>
      </c>
      <c r="D300" s="42">
        <v>0</v>
      </c>
      <c r="E300" s="42">
        <v>266</v>
      </c>
      <c r="F300" s="42">
        <v>1</v>
      </c>
      <c r="G300" s="42">
        <v>53</v>
      </c>
      <c r="H300" s="42">
        <v>162</v>
      </c>
      <c r="I300" s="42">
        <v>52</v>
      </c>
      <c r="J300" s="42">
        <v>76</v>
      </c>
      <c r="K300" s="42">
        <v>9</v>
      </c>
      <c r="L300" s="42">
        <v>46</v>
      </c>
      <c r="M300" s="42">
        <v>24</v>
      </c>
      <c r="N300" s="42">
        <v>0</v>
      </c>
      <c r="O300" s="42">
        <v>0</v>
      </c>
    </row>
    <row r="301" spans="1:15" x14ac:dyDescent="0.25">
      <c r="A301" s="46" t="s">
        <v>306</v>
      </c>
      <c r="B301" s="42">
        <v>0</v>
      </c>
      <c r="C301" s="42">
        <v>0</v>
      </c>
      <c r="D301" s="42">
        <v>0</v>
      </c>
      <c r="E301" s="42">
        <v>2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2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5">
      <c r="A304" s="46" t="s">
        <v>309</v>
      </c>
      <c r="B304" s="42">
        <v>1</v>
      </c>
      <c r="C304" s="42">
        <v>1</v>
      </c>
      <c r="D304" s="42">
        <v>0</v>
      </c>
      <c r="E304" s="42">
        <v>56</v>
      </c>
      <c r="F304" s="42">
        <v>2</v>
      </c>
      <c r="G304" s="42">
        <v>0</v>
      </c>
      <c r="H304" s="42">
        <v>6</v>
      </c>
      <c r="I304" s="42">
        <v>2</v>
      </c>
      <c r="J304" s="42">
        <v>21</v>
      </c>
      <c r="K304" s="42">
        <v>4</v>
      </c>
      <c r="L304" s="42">
        <v>3</v>
      </c>
      <c r="M304" s="42">
        <v>2</v>
      </c>
      <c r="N304" s="42">
        <v>0</v>
      </c>
      <c r="O304" s="42">
        <v>0</v>
      </c>
    </row>
    <row r="305" spans="1:15" x14ac:dyDescent="0.25">
      <c r="A305" s="46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5">
      <c r="A306" s="46" t="s">
        <v>311</v>
      </c>
      <c r="B306" s="42">
        <v>0</v>
      </c>
      <c r="C306" s="42">
        <v>0</v>
      </c>
      <c r="D306" s="42">
        <v>0</v>
      </c>
      <c r="E306" s="42">
        <v>20</v>
      </c>
      <c r="F306" s="42">
        <v>3</v>
      </c>
      <c r="G306" s="42">
        <v>1</v>
      </c>
      <c r="H306" s="42">
        <v>2</v>
      </c>
      <c r="I306" s="42">
        <v>0</v>
      </c>
      <c r="J306" s="42">
        <v>2</v>
      </c>
      <c r="K306" s="42">
        <v>0</v>
      </c>
      <c r="L306" s="42">
        <v>0</v>
      </c>
      <c r="M306" s="42">
        <v>1</v>
      </c>
      <c r="N306" s="42">
        <v>0</v>
      </c>
      <c r="O306" s="42">
        <v>0</v>
      </c>
    </row>
    <row r="307" spans="1:15" x14ac:dyDescent="0.25">
      <c r="A307" s="46" t="s">
        <v>312</v>
      </c>
      <c r="B307" s="42">
        <v>0</v>
      </c>
      <c r="C307" s="42">
        <v>0</v>
      </c>
      <c r="D307" s="42">
        <v>0</v>
      </c>
      <c r="E307" s="42">
        <v>29</v>
      </c>
      <c r="F307" s="42">
        <v>1</v>
      </c>
      <c r="G307" s="42">
        <v>0</v>
      </c>
      <c r="H307" s="42">
        <v>5</v>
      </c>
      <c r="I307" s="42">
        <v>0</v>
      </c>
      <c r="J307" s="42">
        <v>13</v>
      </c>
      <c r="K307" s="42">
        <v>2</v>
      </c>
      <c r="L307" s="42">
        <v>0</v>
      </c>
      <c r="M307" s="42">
        <v>0</v>
      </c>
      <c r="N307" s="42">
        <v>0</v>
      </c>
      <c r="O307" s="42">
        <v>0</v>
      </c>
    </row>
    <row r="308" spans="1:15" x14ac:dyDescent="0.2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 x14ac:dyDescent="0.25">
      <c r="A309" s="46" t="s">
        <v>314</v>
      </c>
      <c r="B309" s="42">
        <v>0</v>
      </c>
      <c r="C309" s="42">
        <v>0</v>
      </c>
      <c r="D309" s="42">
        <v>0</v>
      </c>
      <c r="E309" s="42">
        <v>33</v>
      </c>
      <c r="F309" s="42">
        <v>0</v>
      </c>
      <c r="G309" s="42">
        <v>1</v>
      </c>
      <c r="H309" s="42">
        <v>4</v>
      </c>
      <c r="I309" s="42">
        <v>0</v>
      </c>
      <c r="J309" s="42">
        <v>5</v>
      </c>
      <c r="K309" s="42">
        <v>0</v>
      </c>
      <c r="L309" s="42">
        <v>0</v>
      </c>
      <c r="M309" s="42">
        <v>1</v>
      </c>
      <c r="N309" s="42">
        <v>0</v>
      </c>
      <c r="O309" s="42">
        <v>0</v>
      </c>
    </row>
    <row r="310" spans="1:15" x14ac:dyDescent="0.25">
      <c r="A310" s="46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2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1</v>
      </c>
      <c r="M310" s="42">
        <v>0</v>
      </c>
      <c r="N310" s="42">
        <v>0</v>
      </c>
      <c r="O310" s="42">
        <v>0</v>
      </c>
    </row>
    <row r="311" spans="1:15" x14ac:dyDescent="0.2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25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25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1</v>
      </c>
      <c r="H313" s="42">
        <v>0</v>
      </c>
      <c r="I313" s="42">
        <v>1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25">
      <c r="A314" s="46" t="s">
        <v>319</v>
      </c>
      <c r="B314" s="42">
        <v>0</v>
      </c>
      <c r="C314" s="42">
        <v>0</v>
      </c>
      <c r="D314" s="42">
        <v>0</v>
      </c>
      <c r="E314" s="42">
        <v>17</v>
      </c>
      <c r="F314" s="42">
        <v>0</v>
      </c>
      <c r="G314" s="42">
        <v>3</v>
      </c>
      <c r="H314" s="42">
        <v>12</v>
      </c>
      <c r="I314" s="42">
        <v>4</v>
      </c>
      <c r="J314" s="42">
        <v>3</v>
      </c>
      <c r="K314" s="42">
        <v>1</v>
      </c>
      <c r="L314" s="42">
        <v>4</v>
      </c>
      <c r="M314" s="42">
        <v>6</v>
      </c>
      <c r="N314" s="42">
        <v>0</v>
      </c>
      <c r="O314" s="42">
        <v>0</v>
      </c>
    </row>
    <row r="315" spans="1:15" x14ac:dyDescent="0.25">
      <c r="A315" s="46" t="s">
        <v>320</v>
      </c>
      <c r="B315" s="42">
        <v>0</v>
      </c>
      <c r="C315" s="42">
        <v>0</v>
      </c>
      <c r="D315" s="42">
        <v>0</v>
      </c>
      <c r="E315" s="42">
        <v>3</v>
      </c>
      <c r="F315" s="42">
        <v>0</v>
      </c>
      <c r="G315" s="42">
        <v>0</v>
      </c>
      <c r="H315" s="42">
        <v>1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25">
      <c r="A316" s="46" t="s">
        <v>321</v>
      </c>
      <c r="B316" s="42">
        <v>0</v>
      </c>
      <c r="C316" s="42">
        <v>0</v>
      </c>
      <c r="D316" s="42">
        <v>0</v>
      </c>
      <c r="E316" s="42">
        <v>10</v>
      </c>
      <c r="F316" s="42">
        <v>3</v>
      </c>
      <c r="G316" s="42">
        <v>1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5">
      <c r="A317" s="46" t="s">
        <v>322</v>
      </c>
      <c r="B317" s="42">
        <v>0</v>
      </c>
      <c r="C317" s="42">
        <v>0</v>
      </c>
      <c r="D317" s="42">
        <v>0</v>
      </c>
      <c r="E317" s="42">
        <v>160</v>
      </c>
      <c r="F317" s="42">
        <v>4</v>
      </c>
      <c r="G317" s="42">
        <v>25</v>
      </c>
      <c r="H317" s="42">
        <v>77</v>
      </c>
      <c r="I317" s="42">
        <v>1</v>
      </c>
      <c r="J317" s="42">
        <v>34</v>
      </c>
      <c r="K317" s="42">
        <v>9</v>
      </c>
      <c r="L317" s="42">
        <v>50</v>
      </c>
      <c r="M317" s="42">
        <v>32</v>
      </c>
      <c r="N317" s="42">
        <v>0</v>
      </c>
      <c r="O317" s="42">
        <v>1</v>
      </c>
    </row>
    <row r="318" spans="1:15" x14ac:dyDescent="0.2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5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2</v>
      </c>
      <c r="M319" s="42">
        <v>1</v>
      </c>
      <c r="N319" s="42">
        <v>0</v>
      </c>
      <c r="O319" s="42">
        <v>0</v>
      </c>
    </row>
    <row r="320" spans="1:15" x14ac:dyDescent="0.2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5">
      <c r="A321" s="46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0</v>
      </c>
      <c r="G321" s="42">
        <v>0</v>
      </c>
      <c r="H321" s="42">
        <v>4</v>
      </c>
      <c r="I321" s="42">
        <v>0</v>
      </c>
      <c r="J321" s="42">
        <v>1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25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25">
      <c r="A323" s="46" t="s">
        <v>328</v>
      </c>
      <c r="B323" s="42">
        <v>6</v>
      </c>
      <c r="C323" s="42">
        <v>6</v>
      </c>
      <c r="D323" s="42">
        <v>0</v>
      </c>
      <c r="E323" s="42">
        <v>262</v>
      </c>
      <c r="F323" s="42">
        <v>7</v>
      </c>
      <c r="G323" s="42">
        <v>35</v>
      </c>
      <c r="H323" s="42">
        <v>213</v>
      </c>
      <c r="I323" s="42">
        <v>4</v>
      </c>
      <c r="J323" s="42">
        <v>87</v>
      </c>
      <c r="K323" s="42">
        <v>10</v>
      </c>
      <c r="L323" s="42">
        <v>22</v>
      </c>
      <c r="M323" s="42">
        <v>32</v>
      </c>
      <c r="N323" s="42">
        <v>0</v>
      </c>
      <c r="O323" s="42">
        <v>0</v>
      </c>
    </row>
    <row r="324" spans="1:15" x14ac:dyDescent="0.2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2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25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2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2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5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1</v>
      </c>
      <c r="G329" s="42">
        <v>0</v>
      </c>
      <c r="H329" s="42">
        <v>0</v>
      </c>
      <c r="I329" s="42">
        <v>0</v>
      </c>
      <c r="J329" s="42">
        <v>1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2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5">
      <c r="A332" s="46" t="s">
        <v>337</v>
      </c>
      <c r="B332" s="42">
        <v>0</v>
      </c>
      <c r="C332" s="42">
        <v>0</v>
      </c>
      <c r="D332" s="42">
        <v>0</v>
      </c>
      <c r="E332" s="42">
        <v>21</v>
      </c>
      <c r="F332" s="42">
        <v>5</v>
      </c>
      <c r="G332" s="42">
        <v>4</v>
      </c>
      <c r="H332" s="42">
        <v>1</v>
      </c>
      <c r="I332" s="42">
        <v>1</v>
      </c>
      <c r="J332" s="42">
        <v>5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 x14ac:dyDescent="0.25">
      <c r="A333" s="46" t="s">
        <v>338</v>
      </c>
      <c r="B333" s="42">
        <v>0</v>
      </c>
      <c r="C333" s="42">
        <v>0</v>
      </c>
      <c r="D333" s="42">
        <v>0</v>
      </c>
      <c r="E333" s="42">
        <v>4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25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1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5">
      <c r="A337" s="46" t="s">
        <v>342</v>
      </c>
      <c r="B337" s="42">
        <v>0</v>
      </c>
      <c r="C337" s="42">
        <v>0</v>
      </c>
      <c r="D337" s="42">
        <v>0</v>
      </c>
      <c r="E337" s="42">
        <v>21</v>
      </c>
      <c r="F337" s="42">
        <v>2</v>
      </c>
      <c r="G337" s="42">
        <v>7</v>
      </c>
      <c r="H337" s="42">
        <v>9</v>
      </c>
      <c r="I337" s="42">
        <v>3</v>
      </c>
      <c r="J337" s="42">
        <v>12</v>
      </c>
      <c r="K337" s="42">
        <v>0</v>
      </c>
      <c r="L337" s="42">
        <v>4</v>
      </c>
      <c r="M337" s="42">
        <v>1</v>
      </c>
      <c r="N337" s="42">
        <v>0</v>
      </c>
      <c r="O337" s="42">
        <v>0</v>
      </c>
    </row>
    <row r="338" spans="1:15" x14ac:dyDescent="0.25">
      <c r="A338" s="46" t="s">
        <v>343</v>
      </c>
      <c r="B338" s="42">
        <v>22</v>
      </c>
      <c r="C338" s="42">
        <v>27</v>
      </c>
      <c r="D338" s="42">
        <v>0</v>
      </c>
      <c r="E338" s="42">
        <v>2269</v>
      </c>
      <c r="F338" s="42">
        <v>3</v>
      </c>
      <c r="G338" s="42">
        <v>236</v>
      </c>
      <c r="H338" s="42">
        <v>2333</v>
      </c>
      <c r="I338" s="42">
        <v>445</v>
      </c>
      <c r="J338" s="42">
        <v>624</v>
      </c>
      <c r="K338" s="42">
        <v>43</v>
      </c>
      <c r="L338" s="42">
        <v>116</v>
      </c>
      <c r="M338" s="42">
        <v>181</v>
      </c>
      <c r="N338" s="42">
        <v>0</v>
      </c>
      <c r="O338" s="42">
        <v>0</v>
      </c>
    </row>
    <row r="339" spans="1:15" x14ac:dyDescent="0.2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1</v>
      </c>
      <c r="G339" s="42">
        <v>0</v>
      </c>
      <c r="H339" s="42">
        <v>0</v>
      </c>
      <c r="I339" s="42">
        <v>0</v>
      </c>
      <c r="J339" s="42">
        <v>1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2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25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5">
      <c r="A342" s="46" t="s">
        <v>347</v>
      </c>
      <c r="B342" s="42">
        <v>0</v>
      </c>
      <c r="C342" s="42">
        <v>0</v>
      </c>
      <c r="D342" s="42">
        <v>0</v>
      </c>
      <c r="E342" s="42">
        <v>11</v>
      </c>
      <c r="F342" s="42">
        <v>2</v>
      </c>
      <c r="G342" s="42">
        <v>1</v>
      </c>
      <c r="H342" s="42">
        <v>4</v>
      </c>
      <c r="I342" s="42">
        <v>0</v>
      </c>
      <c r="J342" s="42">
        <v>2</v>
      </c>
      <c r="K342" s="42">
        <v>0</v>
      </c>
      <c r="L342" s="42">
        <v>4</v>
      </c>
      <c r="M342" s="42">
        <v>0</v>
      </c>
      <c r="N342" s="42">
        <v>0</v>
      </c>
      <c r="O342" s="42">
        <v>0</v>
      </c>
    </row>
    <row r="343" spans="1:15" x14ac:dyDescent="0.25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5">
      <c r="A345" s="46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1</v>
      </c>
      <c r="M345" s="42">
        <v>0</v>
      </c>
      <c r="N345" s="42">
        <v>0</v>
      </c>
      <c r="O345" s="42">
        <v>0</v>
      </c>
    </row>
    <row r="346" spans="1:15" x14ac:dyDescent="0.2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5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5">
      <c r="A348" s="46" t="s">
        <v>353</v>
      </c>
      <c r="B348" s="42">
        <v>0</v>
      </c>
      <c r="C348" s="42">
        <v>0</v>
      </c>
      <c r="D348" s="42">
        <v>0</v>
      </c>
      <c r="E348" s="42">
        <v>18</v>
      </c>
      <c r="F348" s="42">
        <v>3</v>
      </c>
      <c r="G348" s="42">
        <v>1</v>
      </c>
      <c r="H348" s="42">
        <v>7</v>
      </c>
      <c r="I348" s="42">
        <v>0</v>
      </c>
      <c r="J348" s="42">
        <v>2</v>
      </c>
      <c r="K348" s="42">
        <v>1</v>
      </c>
      <c r="L348" s="42">
        <v>0</v>
      </c>
      <c r="M348" s="42">
        <v>0</v>
      </c>
      <c r="N348" s="42">
        <v>0</v>
      </c>
      <c r="O348" s="42">
        <v>0</v>
      </c>
    </row>
    <row r="349" spans="1:15" x14ac:dyDescent="0.2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5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5">
      <c r="A352" s="46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1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25">
      <c r="A353" s="46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5">
      <c r="A354" s="46" t="s">
        <v>359</v>
      </c>
      <c r="B354" s="42">
        <v>0</v>
      </c>
      <c r="C354" s="42">
        <v>0</v>
      </c>
      <c r="D354" s="42">
        <v>0</v>
      </c>
      <c r="E354" s="42">
        <v>9</v>
      </c>
      <c r="F354" s="42">
        <v>3</v>
      </c>
      <c r="G354" s="42">
        <v>1</v>
      </c>
      <c r="H354" s="42">
        <v>2</v>
      </c>
      <c r="I354" s="42">
        <v>0</v>
      </c>
      <c r="J354" s="42">
        <v>1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2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25">
      <c r="A356" s="46" t="s">
        <v>361</v>
      </c>
      <c r="B356" s="42">
        <v>3</v>
      </c>
      <c r="C356" s="42">
        <v>3</v>
      </c>
      <c r="D356" s="42">
        <v>0</v>
      </c>
      <c r="E356" s="42">
        <v>180</v>
      </c>
      <c r="F356" s="42">
        <v>5</v>
      </c>
      <c r="G356" s="42">
        <v>9</v>
      </c>
      <c r="H356" s="42">
        <v>173</v>
      </c>
      <c r="I356" s="42">
        <v>3</v>
      </c>
      <c r="J356" s="42">
        <v>32</v>
      </c>
      <c r="K356" s="42">
        <v>6</v>
      </c>
      <c r="L356" s="42">
        <v>13</v>
      </c>
      <c r="M356" s="42">
        <v>19</v>
      </c>
      <c r="N356" s="42">
        <v>0</v>
      </c>
      <c r="O356" s="42">
        <v>0</v>
      </c>
    </row>
    <row r="357" spans="1:15" x14ac:dyDescent="0.25">
      <c r="A357" s="46" t="s">
        <v>362</v>
      </c>
      <c r="B357" s="42">
        <v>0</v>
      </c>
      <c r="C357" s="42">
        <v>0</v>
      </c>
      <c r="D357" s="42">
        <v>0</v>
      </c>
      <c r="E357" s="42">
        <v>27</v>
      </c>
      <c r="F357" s="42">
        <v>3</v>
      </c>
      <c r="G357" s="42">
        <v>0</v>
      </c>
      <c r="H357" s="42">
        <v>2</v>
      </c>
      <c r="I357" s="42">
        <v>0</v>
      </c>
      <c r="J357" s="42">
        <v>2</v>
      </c>
      <c r="K357" s="42">
        <v>0</v>
      </c>
      <c r="L357" s="42">
        <v>3</v>
      </c>
      <c r="M357" s="42">
        <v>1</v>
      </c>
      <c r="N357" s="42">
        <v>0</v>
      </c>
      <c r="O357" s="42">
        <v>0</v>
      </c>
    </row>
    <row r="358" spans="1:15" x14ac:dyDescent="0.25">
      <c r="A358" s="46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1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5">
      <c r="A359" s="46" t="s">
        <v>364</v>
      </c>
      <c r="B359" s="42">
        <v>0</v>
      </c>
      <c r="C359" s="42">
        <v>0</v>
      </c>
      <c r="D359" s="42">
        <v>0</v>
      </c>
      <c r="E359" s="42">
        <v>9</v>
      </c>
      <c r="F359" s="42">
        <v>2</v>
      </c>
      <c r="G359" s="42">
        <v>1</v>
      </c>
      <c r="H359" s="42">
        <v>2</v>
      </c>
      <c r="I359" s="42">
        <v>0</v>
      </c>
      <c r="J359" s="42">
        <v>1</v>
      </c>
      <c r="K359" s="42">
        <v>2</v>
      </c>
      <c r="L359" s="42">
        <v>1</v>
      </c>
      <c r="M359" s="42">
        <v>1</v>
      </c>
      <c r="N359" s="42">
        <v>0</v>
      </c>
      <c r="O359" s="42">
        <v>0</v>
      </c>
    </row>
    <row r="360" spans="1:15" x14ac:dyDescent="0.25">
      <c r="A360" s="46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2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5">
      <c r="A362" s="46" t="s">
        <v>367</v>
      </c>
      <c r="B362" s="42">
        <v>0</v>
      </c>
      <c r="C362" s="42">
        <v>0</v>
      </c>
      <c r="D362" s="42">
        <v>0</v>
      </c>
      <c r="E362" s="42">
        <v>12</v>
      </c>
      <c r="F362" s="42">
        <v>1</v>
      </c>
      <c r="G362" s="42">
        <v>0</v>
      </c>
      <c r="H362" s="42">
        <v>1</v>
      </c>
      <c r="I362" s="42">
        <v>0</v>
      </c>
      <c r="J362" s="42">
        <v>2</v>
      </c>
      <c r="K362" s="42">
        <v>1</v>
      </c>
      <c r="L362" s="42">
        <v>7</v>
      </c>
      <c r="M362" s="42">
        <v>0</v>
      </c>
      <c r="N362" s="42">
        <v>0</v>
      </c>
      <c r="O362" s="42">
        <v>0</v>
      </c>
    </row>
    <row r="363" spans="1:15" x14ac:dyDescent="0.25">
      <c r="A363" s="46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2</v>
      </c>
      <c r="I363" s="42">
        <v>0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2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1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5">
      <c r="A365" s="46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25">
      <c r="A366" s="46" t="s">
        <v>371</v>
      </c>
      <c r="B366" s="42">
        <v>0</v>
      </c>
      <c r="C366" s="42">
        <v>0</v>
      </c>
      <c r="D366" s="42">
        <v>0</v>
      </c>
      <c r="E366" s="42">
        <v>29</v>
      </c>
      <c r="F366" s="42">
        <v>8</v>
      </c>
      <c r="G366" s="42">
        <v>1</v>
      </c>
      <c r="H366" s="42">
        <v>5</v>
      </c>
      <c r="I366" s="42">
        <v>0</v>
      </c>
      <c r="J366" s="42">
        <v>4</v>
      </c>
      <c r="K366" s="42">
        <v>1</v>
      </c>
      <c r="L366" s="42">
        <v>5</v>
      </c>
      <c r="M366" s="42">
        <v>2</v>
      </c>
      <c r="N366" s="42">
        <v>0</v>
      </c>
      <c r="O366" s="42">
        <v>0</v>
      </c>
    </row>
    <row r="367" spans="1:15" x14ac:dyDescent="0.25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1</v>
      </c>
      <c r="N367" s="42">
        <v>0</v>
      </c>
      <c r="O367" s="42">
        <v>0</v>
      </c>
    </row>
    <row r="368" spans="1:15" x14ac:dyDescent="0.25">
      <c r="A368" s="46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25">
      <c r="A369" s="46" t="s">
        <v>374</v>
      </c>
      <c r="B369" s="42">
        <v>1</v>
      </c>
      <c r="C369" s="42">
        <v>1</v>
      </c>
      <c r="D369" s="42">
        <v>0</v>
      </c>
      <c r="E369" s="42">
        <v>5</v>
      </c>
      <c r="F369" s="42">
        <v>1</v>
      </c>
      <c r="G369" s="42">
        <v>0</v>
      </c>
      <c r="H369" s="42">
        <v>3</v>
      </c>
      <c r="I369" s="42">
        <v>0</v>
      </c>
      <c r="J369" s="42">
        <v>2</v>
      </c>
      <c r="K369" s="42">
        <v>1</v>
      </c>
      <c r="L369" s="42">
        <v>1</v>
      </c>
      <c r="M369" s="42">
        <v>1</v>
      </c>
      <c r="N369" s="42">
        <v>0</v>
      </c>
      <c r="O369" s="42">
        <v>0</v>
      </c>
    </row>
    <row r="370" spans="1:15" x14ac:dyDescent="0.2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2</v>
      </c>
      <c r="I371" s="42">
        <v>0</v>
      </c>
      <c r="J371" s="42">
        <v>0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 x14ac:dyDescent="0.25">
      <c r="A372" s="46" t="s">
        <v>377</v>
      </c>
      <c r="B372" s="42">
        <v>0</v>
      </c>
      <c r="C372" s="42">
        <v>0</v>
      </c>
      <c r="D372" s="42">
        <v>0</v>
      </c>
      <c r="E372" s="42">
        <v>7</v>
      </c>
      <c r="F372" s="42">
        <v>1</v>
      </c>
      <c r="G372" s="42">
        <v>1</v>
      </c>
      <c r="H372" s="42">
        <v>3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5">
      <c r="A373" s="46" t="s">
        <v>378</v>
      </c>
      <c r="B373" s="42">
        <v>0</v>
      </c>
      <c r="C373" s="42">
        <v>0</v>
      </c>
      <c r="D373" s="42">
        <v>0</v>
      </c>
      <c r="E373" s="42">
        <v>21</v>
      </c>
      <c r="F373" s="42">
        <v>0</v>
      </c>
      <c r="G373" s="42">
        <v>0</v>
      </c>
      <c r="H373" s="42">
        <v>2</v>
      </c>
      <c r="I373" s="42">
        <v>0</v>
      </c>
      <c r="J373" s="42">
        <v>3</v>
      </c>
      <c r="K373" s="42">
        <v>1</v>
      </c>
      <c r="L373" s="42">
        <v>2</v>
      </c>
      <c r="M373" s="42">
        <v>1</v>
      </c>
      <c r="N373" s="42">
        <v>0</v>
      </c>
      <c r="O373" s="42">
        <v>0</v>
      </c>
    </row>
    <row r="374" spans="1:15" x14ac:dyDescent="0.25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5">
      <c r="A375" s="46" t="s">
        <v>380</v>
      </c>
      <c r="B375" s="42">
        <v>0</v>
      </c>
      <c r="C375" s="42">
        <v>0</v>
      </c>
      <c r="D375" s="42">
        <v>0</v>
      </c>
      <c r="E375" s="42">
        <v>5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25">
      <c r="A376" s="46" t="s">
        <v>381</v>
      </c>
      <c r="B376" s="42">
        <v>1</v>
      </c>
      <c r="C376" s="42">
        <v>1</v>
      </c>
      <c r="D376" s="42">
        <v>0</v>
      </c>
      <c r="E376" s="42">
        <v>139</v>
      </c>
      <c r="F376" s="42">
        <v>2</v>
      </c>
      <c r="G376" s="42">
        <v>48</v>
      </c>
      <c r="H376" s="42">
        <v>53</v>
      </c>
      <c r="I376" s="42">
        <v>0</v>
      </c>
      <c r="J376" s="42">
        <v>27</v>
      </c>
      <c r="K376" s="42">
        <v>2</v>
      </c>
      <c r="L376" s="42">
        <v>11</v>
      </c>
      <c r="M376" s="42">
        <v>17</v>
      </c>
      <c r="N376" s="42">
        <v>0</v>
      </c>
      <c r="O376" s="42">
        <v>0</v>
      </c>
    </row>
    <row r="377" spans="1:15" x14ac:dyDescent="0.25">
      <c r="A377" s="46" t="s">
        <v>382</v>
      </c>
      <c r="B377" s="42">
        <v>0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25">
      <c r="A378" s="46" t="s">
        <v>383</v>
      </c>
      <c r="B378" s="42">
        <v>2</v>
      </c>
      <c r="C378" s="42">
        <v>2</v>
      </c>
      <c r="D378" s="42">
        <v>0</v>
      </c>
      <c r="E378" s="42">
        <v>285</v>
      </c>
      <c r="F378" s="42">
        <v>9</v>
      </c>
      <c r="G378" s="42">
        <v>19</v>
      </c>
      <c r="H378" s="42">
        <v>105</v>
      </c>
      <c r="I378" s="42">
        <v>2</v>
      </c>
      <c r="J378" s="42">
        <v>74</v>
      </c>
      <c r="K378" s="42">
        <v>18</v>
      </c>
      <c r="L378" s="42">
        <v>28</v>
      </c>
      <c r="M378" s="42">
        <v>18</v>
      </c>
      <c r="N378" s="42">
        <v>0</v>
      </c>
      <c r="O378" s="42">
        <v>0</v>
      </c>
    </row>
    <row r="379" spans="1:15" x14ac:dyDescent="0.25">
      <c r="A379" s="46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5">
      <c r="A380" s="46" t="s">
        <v>385</v>
      </c>
      <c r="B380" s="42">
        <v>1</v>
      </c>
      <c r="C380" s="42">
        <v>1</v>
      </c>
      <c r="D380" s="42">
        <v>0</v>
      </c>
      <c r="E380" s="42">
        <v>29</v>
      </c>
      <c r="F380" s="42">
        <v>0</v>
      </c>
      <c r="G380" s="42">
        <v>2</v>
      </c>
      <c r="H380" s="42">
        <v>4</v>
      </c>
      <c r="I380" s="42">
        <v>0</v>
      </c>
      <c r="J380" s="42">
        <v>16</v>
      </c>
      <c r="K380" s="42">
        <v>3</v>
      </c>
      <c r="L380" s="42">
        <v>22</v>
      </c>
      <c r="M380" s="42">
        <v>8</v>
      </c>
      <c r="N380" s="42">
        <v>0</v>
      </c>
      <c r="O380" s="42">
        <v>0</v>
      </c>
    </row>
    <row r="381" spans="1:15" x14ac:dyDescent="0.25">
      <c r="A381" s="46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25">
      <c r="A382" s="46" t="s">
        <v>386</v>
      </c>
      <c r="B382" s="42">
        <v>0</v>
      </c>
      <c r="C382" s="42">
        <v>0</v>
      </c>
      <c r="D382" s="42">
        <v>0</v>
      </c>
      <c r="E382" s="42">
        <v>62</v>
      </c>
      <c r="F382" s="42">
        <v>5</v>
      </c>
      <c r="G382" s="42">
        <v>6</v>
      </c>
      <c r="H382" s="42">
        <v>5</v>
      </c>
      <c r="I382" s="42">
        <v>0</v>
      </c>
      <c r="J382" s="42">
        <v>2</v>
      </c>
      <c r="K382" s="42">
        <v>0</v>
      </c>
      <c r="L382" s="42">
        <v>1</v>
      </c>
      <c r="M382" s="42">
        <v>2</v>
      </c>
      <c r="N382" s="42">
        <v>0</v>
      </c>
      <c r="O382" s="42">
        <v>0</v>
      </c>
    </row>
    <row r="383" spans="1:15" x14ac:dyDescent="0.25">
      <c r="A383" s="46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25">
      <c r="A384" s="46" t="s">
        <v>388</v>
      </c>
      <c r="B384" s="42">
        <v>1</v>
      </c>
      <c r="C384" s="42">
        <v>1</v>
      </c>
      <c r="D384" s="42">
        <v>0</v>
      </c>
      <c r="E384" s="42">
        <v>110</v>
      </c>
      <c r="F384" s="42">
        <v>14</v>
      </c>
      <c r="G384" s="42">
        <v>7</v>
      </c>
      <c r="H384" s="42">
        <v>15</v>
      </c>
      <c r="I384" s="42">
        <v>0</v>
      </c>
      <c r="J384" s="42">
        <v>13</v>
      </c>
      <c r="K384" s="42">
        <v>2</v>
      </c>
      <c r="L384" s="42">
        <v>29</v>
      </c>
      <c r="M384" s="42">
        <v>5</v>
      </c>
      <c r="N384" s="42">
        <v>0</v>
      </c>
      <c r="O384" s="42">
        <v>0</v>
      </c>
    </row>
    <row r="385" spans="1:15" x14ac:dyDescent="0.25">
      <c r="A385" s="46" t="s">
        <v>389</v>
      </c>
      <c r="B385" s="42">
        <v>1</v>
      </c>
      <c r="C385" s="42">
        <v>1</v>
      </c>
      <c r="D385" s="42">
        <v>0</v>
      </c>
      <c r="E385" s="42">
        <v>26</v>
      </c>
      <c r="F385" s="42">
        <v>3</v>
      </c>
      <c r="G385" s="42">
        <v>0</v>
      </c>
      <c r="H385" s="42">
        <v>1</v>
      </c>
      <c r="I385" s="42">
        <v>0</v>
      </c>
      <c r="J385" s="42">
        <v>16</v>
      </c>
      <c r="K385" s="42">
        <v>2</v>
      </c>
      <c r="L385" s="42">
        <v>19</v>
      </c>
      <c r="M385" s="42">
        <v>6</v>
      </c>
      <c r="N385" s="42">
        <v>0</v>
      </c>
      <c r="O385" s="42">
        <v>0</v>
      </c>
    </row>
    <row r="386" spans="1:15" x14ac:dyDescent="0.25">
      <c r="A386" s="46" t="s">
        <v>390</v>
      </c>
      <c r="B386" s="42">
        <v>1</v>
      </c>
      <c r="C386" s="42">
        <v>1</v>
      </c>
      <c r="D386" s="42">
        <v>0</v>
      </c>
      <c r="E386" s="42">
        <v>78</v>
      </c>
      <c r="F386" s="42">
        <v>2</v>
      </c>
      <c r="G386" s="42">
        <v>6</v>
      </c>
      <c r="H386" s="42">
        <v>8</v>
      </c>
      <c r="I386" s="42">
        <v>0</v>
      </c>
      <c r="J386" s="42">
        <v>12</v>
      </c>
      <c r="K386" s="42">
        <v>3</v>
      </c>
      <c r="L386" s="42">
        <v>17</v>
      </c>
      <c r="M386" s="42">
        <v>12</v>
      </c>
      <c r="N386" s="42">
        <v>0</v>
      </c>
      <c r="O386" s="42">
        <v>0</v>
      </c>
    </row>
    <row r="387" spans="1:15" x14ac:dyDescent="0.25">
      <c r="A387" s="46" t="s">
        <v>391</v>
      </c>
      <c r="B387" s="42">
        <v>0</v>
      </c>
      <c r="C387" s="42">
        <v>0</v>
      </c>
      <c r="D387" s="42">
        <v>0</v>
      </c>
      <c r="E387" s="42">
        <v>24</v>
      </c>
      <c r="F387" s="42">
        <v>2</v>
      </c>
      <c r="G387" s="42">
        <v>3</v>
      </c>
      <c r="H387" s="42">
        <v>5</v>
      </c>
      <c r="I387" s="42">
        <v>0</v>
      </c>
      <c r="J387" s="42">
        <v>7</v>
      </c>
      <c r="K387" s="42">
        <v>3</v>
      </c>
      <c r="L387" s="42">
        <v>6</v>
      </c>
      <c r="M387" s="42">
        <v>9</v>
      </c>
      <c r="N387" s="42">
        <v>0</v>
      </c>
      <c r="O387" s="42">
        <v>0</v>
      </c>
    </row>
    <row r="388" spans="1:15" x14ac:dyDescent="0.25">
      <c r="A388" s="46" t="s">
        <v>392</v>
      </c>
      <c r="B388" s="42">
        <v>0</v>
      </c>
      <c r="C388" s="42">
        <v>0</v>
      </c>
      <c r="D388" s="42">
        <v>0</v>
      </c>
      <c r="E388" s="42">
        <v>10</v>
      </c>
      <c r="F388" s="42">
        <v>3</v>
      </c>
      <c r="G388" s="42">
        <v>0</v>
      </c>
      <c r="H388" s="42">
        <v>0</v>
      </c>
      <c r="I388" s="42">
        <v>0</v>
      </c>
      <c r="J388" s="42">
        <v>1</v>
      </c>
      <c r="K388" s="42">
        <v>0</v>
      </c>
      <c r="L388" s="42">
        <v>2</v>
      </c>
      <c r="M388" s="42">
        <v>1</v>
      </c>
      <c r="N388" s="42">
        <v>0</v>
      </c>
      <c r="O388" s="42">
        <v>0</v>
      </c>
    </row>
    <row r="389" spans="1:15" x14ac:dyDescent="0.25">
      <c r="A389" s="46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5">
      <c r="A390" s="46" t="s">
        <v>394</v>
      </c>
      <c r="B390" s="42">
        <v>0</v>
      </c>
      <c r="C390" s="42">
        <v>0</v>
      </c>
      <c r="D390" s="42">
        <v>0</v>
      </c>
      <c r="E390" s="42">
        <v>1</v>
      </c>
      <c r="F390" s="42">
        <v>1</v>
      </c>
      <c r="G390" s="42">
        <v>0</v>
      </c>
      <c r="H390" s="42">
        <v>0</v>
      </c>
      <c r="I390" s="42">
        <v>0</v>
      </c>
      <c r="J390" s="42">
        <v>1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5">
      <c r="A391" s="46" t="s">
        <v>395</v>
      </c>
      <c r="B391" s="42">
        <v>0</v>
      </c>
      <c r="C391" s="42">
        <v>0</v>
      </c>
      <c r="D391" s="42">
        <v>0</v>
      </c>
      <c r="E391" s="42">
        <v>8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 x14ac:dyDescent="0.25">
      <c r="A392" s="46" t="s">
        <v>396</v>
      </c>
      <c r="B392" s="42">
        <v>0</v>
      </c>
      <c r="C392" s="42">
        <v>0</v>
      </c>
      <c r="D392" s="42">
        <v>0</v>
      </c>
      <c r="E392" s="42">
        <v>6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25">
      <c r="A393" s="46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5">
      <c r="A394" s="46" t="s">
        <v>398</v>
      </c>
      <c r="B394" s="42">
        <v>0</v>
      </c>
      <c r="C394" s="42">
        <v>0</v>
      </c>
      <c r="D394" s="42">
        <v>0</v>
      </c>
      <c r="E394" s="42">
        <v>70</v>
      </c>
      <c r="F394" s="42">
        <v>5</v>
      </c>
      <c r="G394" s="42">
        <v>6</v>
      </c>
      <c r="H394" s="42">
        <v>6</v>
      </c>
      <c r="I394" s="42">
        <v>0</v>
      </c>
      <c r="J394" s="42">
        <v>13</v>
      </c>
      <c r="K394" s="42">
        <v>2</v>
      </c>
      <c r="L394" s="42">
        <v>0</v>
      </c>
      <c r="M394" s="42">
        <v>1</v>
      </c>
      <c r="N394" s="42">
        <v>0</v>
      </c>
      <c r="O394" s="42">
        <v>0</v>
      </c>
    </row>
    <row r="395" spans="1:15" x14ac:dyDescent="0.25">
      <c r="A395" s="46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5">
      <c r="A396" s="46" t="s">
        <v>400</v>
      </c>
      <c r="B396" s="42">
        <v>0</v>
      </c>
      <c r="C396" s="42">
        <v>0</v>
      </c>
      <c r="D396" s="42">
        <v>0</v>
      </c>
      <c r="E396" s="42">
        <v>5</v>
      </c>
      <c r="F396" s="42">
        <v>2</v>
      </c>
      <c r="G396" s="42">
        <v>0</v>
      </c>
      <c r="H396" s="42">
        <v>1</v>
      </c>
      <c r="I396" s="42">
        <v>0</v>
      </c>
      <c r="J396" s="42">
        <v>2</v>
      </c>
      <c r="K396" s="42">
        <v>3</v>
      </c>
      <c r="L396" s="42">
        <v>7</v>
      </c>
      <c r="M396" s="42">
        <v>2</v>
      </c>
      <c r="N396" s="42">
        <v>0</v>
      </c>
      <c r="O396" s="42">
        <v>0</v>
      </c>
    </row>
    <row r="397" spans="1:15" x14ac:dyDescent="0.25">
      <c r="A397" s="46" t="s">
        <v>401</v>
      </c>
      <c r="B397" s="42">
        <v>0</v>
      </c>
      <c r="C397" s="42">
        <v>0</v>
      </c>
      <c r="D397" s="42">
        <v>0</v>
      </c>
      <c r="E397" s="42">
        <v>17</v>
      </c>
      <c r="F397" s="42">
        <v>3</v>
      </c>
      <c r="G397" s="42">
        <v>0</v>
      </c>
      <c r="H397" s="42">
        <v>1</v>
      </c>
      <c r="I397" s="42">
        <v>0</v>
      </c>
      <c r="J397" s="42">
        <v>3</v>
      </c>
      <c r="K397" s="42">
        <v>0</v>
      </c>
      <c r="L397" s="42">
        <v>0</v>
      </c>
      <c r="M397" s="42">
        <v>1</v>
      </c>
      <c r="N397" s="42">
        <v>0</v>
      </c>
      <c r="O397" s="42">
        <v>0</v>
      </c>
    </row>
    <row r="398" spans="1:15" x14ac:dyDescent="0.25">
      <c r="A398" s="46" t="s">
        <v>402</v>
      </c>
      <c r="B398" s="42">
        <v>0</v>
      </c>
      <c r="C398" s="42">
        <v>0</v>
      </c>
      <c r="D398" s="42">
        <v>0</v>
      </c>
      <c r="E398" s="42">
        <v>81</v>
      </c>
      <c r="F398" s="42">
        <v>13</v>
      </c>
      <c r="G398" s="42">
        <v>0</v>
      </c>
      <c r="H398" s="42">
        <v>5</v>
      </c>
      <c r="I398" s="42">
        <v>0</v>
      </c>
      <c r="J398" s="42">
        <v>5</v>
      </c>
      <c r="K398" s="42">
        <v>3</v>
      </c>
      <c r="L398" s="42">
        <v>3</v>
      </c>
      <c r="M398" s="42">
        <v>20</v>
      </c>
      <c r="N398" s="42">
        <v>0</v>
      </c>
      <c r="O398" s="42">
        <v>0</v>
      </c>
    </row>
    <row r="399" spans="1:15" x14ac:dyDescent="0.25">
      <c r="A399" s="46" t="s">
        <v>403</v>
      </c>
      <c r="B399" s="42">
        <v>0</v>
      </c>
      <c r="C399" s="42">
        <v>0</v>
      </c>
      <c r="D399" s="42">
        <v>0</v>
      </c>
      <c r="E399" s="42">
        <v>24</v>
      </c>
      <c r="F399" s="42">
        <v>1</v>
      </c>
      <c r="G399" s="42">
        <v>0</v>
      </c>
      <c r="H399" s="42">
        <v>8</v>
      </c>
      <c r="I399" s="42">
        <v>0</v>
      </c>
      <c r="J399" s="42">
        <v>2</v>
      </c>
      <c r="K399" s="42">
        <v>0</v>
      </c>
      <c r="L399" s="42">
        <v>5</v>
      </c>
      <c r="M399" s="42">
        <v>2</v>
      </c>
      <c r="N399" s="42">
        <v>0</v>
      </c>
      <c r="O399" s="42">
        <v>0</v>
      </c>
    </row>
    <row r="400" spans="1:15" x14ac:dyDescent="0.25">
      <c r="A400" s="46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25">
      <c r="A401" s="46" t="s">
        <v>405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1</v>
      </c>
      <c r="L401" s="42">
        <v>0</v>
      </c>
      <c r="M401" s="42">
        <v>1</v>
      </c>
      <c r="N401" s="42">
        <v>0</v>
      </c>
      <c r="O401" s="42">
        <v>0</v>
      </c>
    </row>
    <row r="402" spans="1:15" x14ac:dyDescent="0.25">
      <c r="A402" s="46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25">
      <c r="A403" s="46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25">
      <c r="A404" s="46" t="s">
        <v>408</v>
      </c>
      <c r="B404" s="42">
        <v>0</v>
      </c>
      <c r="C404" s="42">
        <v>0</v>
      </c>
      <c r="D404" s="42">
        <v>0</v>
      </c>
      <c r="E404" s="42">
        <v>2</v>
      </c>
      <c r="F404" s="42">
        <v>2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5">
      <c r="A405" s="46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25">
      <c r="A406" s="46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25">
      <c r="A407" s="46" t="s">
        <v>411</v>
      </c>
      <c r="B407" s="42">
        <v>1</v>
      </c>
      <c r="C407" s="42">
        <v>1</v>
      </c>
      <c r="D407" s="42">
        <v>0</v>
      </c>
      <c r="E407" s="42">
        <v>9</v>
      </c>
      <c r="F407" s="42">
        <v>1</v>
      </c>
      <c r="G407" s="42">
        <v>0</v>
      </c>
      <c r="H407" s="42">
        <v>1</v>
      </c>
      <c r="I407" s="42">
        <v>0</v>
      </c>
      <c r="J407" s="42">
        <v>1</v>
      </c>
      <c r="K407" s="42">
        <v>1</v>
      </c>
      <c r="L407" s="42">
        <v>1</v>
      </c>
      <c r="M407" s="42">
        <v>5</v>
      </c>
      <c r="N407" s="42">
        <v>0</v>
      </c>
      <c r="O407" s="42">
        <v>0</v>
      </c>
    </row>
    <row r="408" spans="1:15" x14ac:dyDescent="0.25">
      <c r="A408" s="46" t="s">
        <v>412</v>
      </c>
      <c r="B408" s="42">
        <v>0</v>
      </c>
      <c r="C408" s="42">
        <v>0</v>
      </c>
      <c r="D408" s="42">
        <v>0</v>
      </c>
      <c r="E408" s="42">
        <v>7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5">
      <c r="A409" s="46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5">
      <c r="A410" s="46" t="s">
        <v>414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25">
      <c r="A411" s="46" t="s">
        <v>415</v>
      </c>
      <c r="B411" s="42">
        <v>5</v>
      </c>
      <c r="C411" s="42">
        <v>5</v>
      </c>
      <c r="D411" s="42">
        <v>0</v>
      </c>
      <c r="E411" s="42">
        <v>240</v>
      </c>
      <c r="F411" s="42">
        <v>0</v>
      </c>
      <c r="G411" s="42">
        <v>38</v>
      </c>
      <c r="H411" s="42">
        <v>155</v>
      </c>
      <c r="I411" s="42">
        <v>38</v>
      </c>
      <c r="J411" s="42">
        <v>64</v>
      </c>
      <c r="K411" s="42">
        <v>12</v>
      </c>
      <c r="L411" s="42">
        <v>31</v>
      </c>
      <c r="M411" s="42">
        <v>40</v>
      </c>
      <c r="N411" s="42">
        <v>0</v>
      </c>
      <c r="O411" s="42">
        <v>0</v>
      </c>
    </row>
    <row r="412" spans="1:15" x14ac:dyDescent="0.25">
      <c r="A412" s="46" t="s">
        <v>416</v>
      </c>
      <c r="B412" s="42">
        <v>1</v>
      </c>
      <c r="C412" s="42">
        <v>1</v>
      </c>
      <c r="D412" s="42">
        <v>0</v>
      </c>
      <c r="E412" s="42">
        <v>21</v>
      </c>
      <c r="F412" s="42">
        <v>0</v>
      </c>
      <c r="G412" s="42">
        <v>0</v>
      </c>
      <c r="H412" s="42">
        <v>4</v>
      </c>
      <c r="I412" s="42">
        <v>0</v>
      </c>
      <c r="J412" s="42">
        <v>5</v>
      </c>
      <c r="K412" s="42">
        <v>0</v>
      </c>
      <c r="L412" s="42">
        <v>4</v>
      </c>
      <c r="M412" s="42">
        <v>0</v>
      </c>
      <c r="N412" s="42">
        <v>0</v>
      </c>
      <c r="O412" s="42">
        <v>0</v>
      </c>
    </row>
    <row r="413" spans="1:15" x14ac:dyDescent="0.25">
      <c r="A413" s="46" t="s">
        <v>417</v>
      </c>
      <c r="B413" s="42">
        <v>1</v>
      </c>
      <c r="C413" s="42">
        <v>1</v>
      </c>
      <c r="D413" s="42">
        <v>0</v>
      </c>
      <c r="E413" s="42">
        <v>22</v>
      </c>
      <c r="F413" s="42">
        <v>0</v>
      </c>
      <c r="G413" s="42">
        <v>1</v>
      </c>
      <c r="H413" s="42">
        <v>5</v>
      </c>
      <c r="I413" s="42">
        <v>0</v>
      </c>
      <c r="J413" s="42">
        <v>8</v>
      </c>
      <c r="K413" s="42">
        <v>0</v>
      </c>
      <c r="L413" s="42">
        <v>4</v>
      </c>
      <c r="M413" s="42">
        <v>3</v>
      </c>
      <c r="N413" s="42">
        <v>0</v>
      </c>
      <c r="O413" s="42">
        <v>0</v>
      </c>
    </row>
    <row r="414" spans="1:15" x14ac:dyDescent="0.25">
      <c r="A414" s="46" t="s">
        <v>418</v>
      </c>
      <c r="B414" s="42">
        <v>0</v>
      </c>
      <c r="C414" s="42">
        <v>0</v>
      </c>
      <c r="D414" s="42">
        <v>0</v>
      </c>
      <c r="E414" s="42">
        <v>16</v>
      </c>
      <c r="F414" s="42">
        <v>3</v>
      </c>
      <c r="G414" s="42">
        <v>0</v>
      </c>
      <c r="H414" s="42">
        <v>1</v>
      </c>
      <c r="I414" s="42">
        <v>0</v>
      </c>
      <c r="J414" s="42">
        <v>4</v>
      </c>
      <c r="K414" s="42">
        <v>2</v>
      </c>
      <c r="L414" s="42">
        <v>3</v>
      </c>
      <c r="M414" s="42">
        <v>1</v>
      </c>
      <c r="N414" s="42">
        <v>0</v>
      </c>
      <c r="O414" s="42">
        <v>0</v>
      </c>
    </row>
    <row r="415" spans="1:15" x14ac:dyDescent="0.25">
      <c r="A415" s="46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 x14ac:dyDescent="0.25">
      <c r="A416" s="46" t="s">
        <v>420</v>
      </c>
      <c r="B416" s="42">
        <v>0</v>
      </c>
      <c r="C416" s="42">
        <v>0</v>
      </c>
      <c r="D416" s="42">
        <v>0</v>
      </c>
      <c r="E416" s="42">
        <v>2</v>
      </c>
      <c r="F416" s="42">
        <v>0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25">
      <c r="A417" s="46" t="s">
        <v>421</v>
      </c>
      <c r="B417" s="42">
        <v>0</v>
      </c>
      <c r="C417" s="42">
        <v>0</v>
      </c>
      <c r="D417" s="42">
        <v>0</v>
      </c>
      <c r="E417" s="42">
        <v>4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25">
      <c r="A418" s="46" t="s">
        <v>422</v>
      </c>
      <c r="B418" s="42">
        <v>0</v>
      </c>
      <c r="C418" s="42">
        <v>0</v>
      </c>
      <c r="D418" s="42">
        <v>0</v>
      </c>
      <c r="E418" s="42">
        <v>14</v>
      </c>
      <c r="F418" s="42">
        <v>6</v>
      </c>
      <c r="G418" s="42">
        <v>1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25">
      <c r="A419" s="46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25">
      <c r="A420" s="46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1</v>
      </c>
      <c r="L420" s="42">
        <v>1</v>
      </c>
      <c r="M420" s="42">
        <v>0</v>
      </c>
      <c r="N420" s="42">
        <v>0</v>
      </c>
      <c r="O420" s="42">
        <v>0</v>
      </c>
    </row>
    <row r="421" spans="1:15" x14ac:dyDescent="0.25">
      <c r="A421" s="46" t="s">
        <v>425</v>
      </c>
      <c r="B421" s="42">
        <v>0</v>
      </c>
      <c r="C421" s="42">
        <v>0</v>
      </c>
      <c r="D421" s="42">
        <v>0</v>
      </c>
      <c r="E421" s="42">
        <v>4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25">
      <c r="A422" s="46" t="s">
        <v>426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1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5">
      <c r="A423" s="46" t="s">
        <v>427</v>
      </c>
      <c r="B423" s="42">
        <v>0</v>
      </c>
      <c r="C423" s="42">
        <v>0</v>
      </c>
      <c r="D423" s="42">
        <v>0</v>
      </c>
      <c r="E423" s="42">
        <v>23</v>
      </c>
      <c r="F423" s="42">
        <v>10</v>
      </c>
      <c r="G423" s="42">
        <v>0</v>
      </c>
      <c r="H423" s="42">
        <v>2</v>
      </c>
      <c r="I423" s="42">
        <v>0</v>
      </c>
      <c r="J423" s="42">
        <v>0</v>
      </c>
      <c r="K423" s="42">
        <v>6</v>
      </c>
      <c r="L423" s="42">
        <v>2</v>
      </c>
      <c r="M423" s="42">
        <v>1</v>
      </c>
      <c r="N423" s="42">
        <v>0</v>
      </c>
      <c r="O423" s="42">
        <v>0</v>
      </c>
    </row>
    <row r="424" spans="1:15" x14ac:dyDescent="0.25">
      <c r="A424" s="46" t="s">
        <v>428</v>
      </c>
      <c r="B424" s="42">
        <v>0</v>
      </c>
      <c r="C424" s="42">
        <v>0</v>
      </c>
      <c r="D424" s="42">
        <v>0</v>
      </c>
      <c r="E424" s="42">
        <v>25</v>
      </c>
      <c r="F424" s="42">
        <v>1</v>
      </c>
      <c r="G424" s="42">
        <v>0</v>
      </c>
      <c r="H424" s="42">
        <v>2</v>
      </c>
      <c r="I424" s="42">
        <v>3</v>
      </c>
      <c r="J424" s="42">
        <v>8</v>
      </c>
      <c r="K424" s="42">
        <v>0</v>
      </c>
      <c r="L424" s="42">
        <v>14</v>
      </c>
      <c r="M424" s="42">
        <v>4</v>
      </c>
      <c r="N424" s="42">
        <v>0</v>
      </c>
      <c r="O424" s="42">
        <v>0</v>
      </c>
    </row>
    <row r="425" spans="1:15" x14ac:dyDescent="0.25">
      <c r="A425" s="46" t="s">
        <v>429</v>
      </c>
      <c r="B425" s="42">
        <v>0</v>
      </c>
      <c r="C425" s="42">
        <v>0</v>
      </c>
      <c r="D425" s="42">
        <v>0</v>
      </c>
      <c r="E425" s="42">
        <v>17</v>
      </c>
      <c r="F425" s="42">
        <v>1</v>
      </c>
      <c r="G425" s="42">
        <v>0</v>
      </c>
      <c r="H425" s="42">
        <v>3</v>
      </c>
      <c r="I425" s="42">
        <v>0</v>
      </c>
      <c r="J425" s="42">
        <v>1</v>
      </c>
      <c r="K425" s="42">
        <v>0</v>
      </c>
      <c r="L425" s="42">
        <v>2</v>
      </c>
      <c r="M425" s="42">
        <v>5</v>
      </c>
      <c r="N425" s="42">
        <v>0</v>
      </c>
      <c r="O425" s="42">
        <v>0</v>
      </c>
    </row>
    <row r="426" spans="1:15" x14ac:dyDescent="0.25">
      <c r="A426" s="46" t="s">
        <v>430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25">
      <c r="A427" s="46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25">
      <c r="A428" s="46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25">
      <c r="A429" s="46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25">
      <c r="A430" s="46" t="s">
        <v>434</v>
      </c>
      <c r="B430" s="42">
        <v>0</v>
      </c>
      <c r="C430" s="42">
        <v>0</v>
      </c>
      <c r="D430" s="42">
        <v>0</v>
      </c>
      <c r="E430" s="42">
        <v>15</v>
      </c>
      <c r="F430" s="42">
        <v>6</v>
      </c>
      <c r="G430" s="42">
        <v>0</v>
      </c>
      <c r="H430" s="42">
        <v>1</v>
      </c>
      <c r="I430" s="42">
        <v>0</v>
      </c>
      <c r="J430" s="42">
        <v>1</v>
      </c>
      <c r="K430" s="42">
        <v>0</v>
      </c>
      <c r="L430" s="42">
        <v>3</v>
      </c>
      <c r="M430" s="42">
        <v>0</v>
      </c>
      <c r="N430" s="42">
        <v>0</v>
      </c>
      <c r="O430" s="42">
        <v>0</v>
      </c>
    </row>
    <row r="431" spans="1:15" x14ac:dyDescent="0.25">
      <c r="A431" s="46" t="s">
        <v>435</v>
      </c>
      <c r="B431" s="42">
        <v>0</v>
      </c>
      <c r="C431" s="42">
        <v>0</v>
      </c>
      <c r="D431" s="42">
        <v>0</v>
      </c>
      <c r="E431" s="42">
        <v>51</v>
      </c>
      <c r="F431" s="42">
        <v>1</v>
      </c>
      <c r="G431" s="42">
        <v>13</v>
      </c>
      <c r="H431" s="42">
        <v>26</v>
      </c>
      <c r="I431" s="42">
        <v>4</v>
      </c>
      <c r="J431" s="42">
        <v>14</v>
      </c>
      <c r="K431" s="42">
        <v>5</v>
      </c>
      <c r="L431" s="42">
        <v>19</v>
      </c>
      <c r="M431" s="42">
        <v>10</v>
      </c>
      <c r="N431" s="42">
        <v>0</v>
      </c>
      <c r="O431" s="42">
        <v>0</v>
      </c>
    </row>
    <row r="432" spans="1:15" x14ac:dyDescent="0.25">
      <c r="A432" s="46" t="s">
        <v>436</v>
      </c>
      <c r="B432" s="42">
        <v>1</v>
      </c>
      <c r="C432" s="42">
        <v>1</v>
      </c>
      <c r="D432" s="42">
        <v>0</v>
      </c>
      <c r="E432" s="42">
        <v>104</v>
      </c>
      <c r="F432" s="42">
        <v>0</v>
      </c>
      <c r="G432" s="42">
        <v>17</v>
      </c>
      <c r="H432" s="42">
        <v>94</v>
      </c>
      <c r="I432" s="42">
        <v>18</v>
      </c>
      <c r="J432" s="42">
        <v>27</v>
      </c>
      <c r="K432" s="42">
        <v>3</v>
      </c>
      <c r="L432" s="42">
        <v>6</v>
      </c>
      <c r="M432" s="42">
        <v>25</v>
      </c>
      <c r="N432" s="42">
        <v>0</v>
      </c>
      <c r="O432" s="42">
        <v>0</v>
      </c>
    </row>
    <row r="433" spans="1:15" x14ac:dyDescent="0.25">
      <c r="A433" s="46" t="s">
        <v>437</v>
      </c>
      <c r="B433" s="42">
        <v>0</v>
      </c>
      <c r="C433" s="42">
        <v>0</v>
      </c>
      <c r="D433" s="42">
        <v>0</v>
      </c>
      <c r="E433" s="42">
        <v>24</v>
      </c>
      <c r="F433" s="42">
        <v>0</v>
      </c>
      <c r="G433" s="42">
        <v>3</v>
      </c>
      <c r="H433" s="42">
        <v>1</v>
      </c>
      <c r="I433" s="42">
        <v>0</v>
      </c>
      <c r="J433" s="42">
        <v>0</v>
      </c>
      <c r="K433" s="42">
        <v>1</v>
      </c>
      <c r="L433" s="42">
        <v>6</v>
      </c>
      <c r="M433" s="42">
        <v>13</v>
      </c>
      <c r="N433" s="42">
        <v>0</v>
      </c>
      <c r="O433" s="42">
        <v>0</v>
      </c>
    </row>
    <row r="434" spans="1:15" x14ac:dyDescent="0.25">
      <c r="A434" s="46" t="s">
        <v>438</v>
      </c>
      <c r="B434" s="42">
        <v>1</v>
      </c>
      <c r="C434" s="42">
        <v>1</v>
      </c>
      <c r="D434" s="42">
        <v>0</v>
      </c>
      <c r="E434" s="42">
        <v>6</v>
      </c>
      <c r="F434" s="42">
        <v>1</v>
      </c>
      <c r="G434" s="42">
        <v>2</v>
      </c>
      <c r="H434" s="42">
        <v>1</v>
      </c>
      <c r="I434" s="42">
        <v>0</v>
      </c>
      <c r="J434" s="42">
        <v>0</v>
      </c>
      <c r="K434" s="42">
        <v>1</v>
      </c>
      <c r="L434" s="42">
        <v>3</v>
      </c>
      <c r="M434" s="42">
        <v>1</v>
      </c>
      <c r="N434" s="42">
        <v>0</v>
      </c>
      <c r="O434" s="42">
        <v>0</v>
      </c>
    </row>
    <row r="435" spans="1:15" x14ac:dyDescent="0.25">
      <c r="A435" s="46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25">
      <c r="A436" s="46" t="s">
        <v>440</v>
      </c>
      <c r="B436" s="42">
        <v>0</v>
      </c>
      <c r="C436" s="42">
        <v>0</v>
      </c>
      <c r="D436" s="42">
        <v>0</v>
      </c>
      <c r="E436" s="42">
        <v>7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25">
      <c r="A437" s="46" t="s">
        <v>441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5">
      <c r="A438" s="46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5">
      <c r="A439" s="46" t="s">
        <v>443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1</v>
      </c>
      <c r="H439" s="42">
        <v>0</v>
      </c>
      <c r="I439" s="42">
        <v>2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25">
      <c r="A440" s="46" t="s">
        <v>444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1</v>
      </c>
      <c r="L440" s="42">
        <v>2</v>
      </c>
      <c r="M440" s="42">
        <v>1</v>
      </c>
      <c r="N440" s="42">
        <v>0</v>
      </c>
      <c r="O440" s="42">
        <v>0</v>
      </c>
    </row>
    <row r="441" spans="1:15" x14ac:dyDescent="0.25">
      <c r="A441" s="46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5">
      <c r="A442" s="46" t="s">
        <v>446</v>
      </c>
      <c r="B442" s="42">
        <v>0</v>
      </c>
      <c r="C442" s="42">
        <v>0</v>
      </c>
      <c r="D442" s="42">
        <v>0</v>
      </c>
      <c r="E442" s="42">
        <v>4</v>
      </c>
      <c r="F442" s="42">
        <v>1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0</v>
      </c>
      <c r="N442" s="42">
        <v>0</v>
      </c>
      <c r="O442" s="42">
        <v>0</v>
      </c>
    </row>
    <row r="443" spans="1:15" x14ac:dyDescent="0.25">
      <c r="A443" s="46" t="s">
        <v>447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1</v>
      </c>
      <c r="H443" s="42">
        <v>0</v>
      </c>
      <c r="I443" s="42">
        <v>0</v>
      </c>
      <c r="J443" s="42">
        <v>1</v>
      </c>
      <c r="K443" s="42">
        <v>2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25">
      <c r="A444" s="46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25">
      <c r="A445" s="46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2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25">
      <c r="A446" s="46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5">
      <c r="A447" s="46" t="s">
        <v>451</v>
      </c>
      <c r="B447" s="42">
        <v>0</v>
      </c>
      <c r="C447" s="42">
        <v>0</v>
      </c>
      <c r="D447" s="42">
        <v>0</v>
      </c>
      <c r="E447" s="42">
        <v>8</v>
      </c>
      <c r="F447" s="42">
        <v>1</v>
      </c>
      <c r="G447" s="42">
        <v>2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25">
      <c r="A448" s="46" t="s">
        <v>452</v>
      </c>
      <c r="B448" s="42">
        <v>0</v>
      </c>
      <c r="C448" s="42">
        <v>0</v>
      </c>
      <c r="D448" s="42">
        <v>0</v>
      </c>
      <c r="E448" s="42">
        <v>26</v>
      </c>
      <c r="F448" s="42">
        <v>1</v>
      </c>
      <c r="G448" s="42">
        <v>1</v>
      </c>
      <c r="H448" s="42">
        <v>4</v>
      </c>
      <c r="I448" s="42">
        <v>0</v>
      </c>
      <c r="J448" s="42">
        <v>4</v>
      </c>
      <c r="K448" s="42">
        <v>0</v>
      </c>
      <c r="L448" s="42">
        <v>0</v>
      </c>
      <c r="M448" s="42">
        <v>1</v>
      </c>
      <c r="N448" s="42">
        <v>0</v>
      </c>
      <c r="O448" s="42">
        <v>0</v>
      </c>
    </row>
    <row r="449" spans="1:15" x14ac:dyDescent="0.25">
      <c r="A449" s="46" t="s">
        <v>453</v>
      </c>
      <c r="B449" s="42">
        <v>0</v>
      </c>
      <c r="C449" s="42">
        <v>0</v>
      </c>
      <c r="D449" s="42">
        <v>0</v>
      </c>
      <c r="E449" s="42">
        <v>51</v>
      </c>
      <c r="F449" s="42">
        <v>2</v>
      </c>
      <c r="G449" s="42">
        <v>1</v>
      </c>
      <c r="H449" s="42">
        <v>1</v>
      </c>
      <c r="I449" s="42">
        <v>0</v>
      </c>
      <c r="J449" s="42">
        <v>7</v>
      </c>
      <c r="K449" s="42">
        <v>3</v>
      </c>
      <c r="L449" s="42">
        <v>2</v>
      </c>
      <c r="M449" s="42">
        <v>5</v>
      </c>
      <c r="N449" s="42">
        <v>0</v>
      </c>
      <c r="O449" s="42">
        <v>0</v>
      </c>
    </row>
    <row r="450" spans="1:15" x14ac:dyDescent="0.25">
      <c r="A450" s="46" t="s">
        <v>454</v>
      </c>
      <c r="B450" s="42">
        <v>0</v>
      </c>
      <c r="C450" s="42">
        <v>0</v>
      </c>
      <c r="D450" s="42">
        <v>0</v>
      </c>
      <c r="E450" s="42">
        <v>4</v>
      </c>
      <c r="F450" s="42">
        <v>2</v>
      </c>
      <c r="G450" s="42">
        <v>0</v>
      </c>
      <c r="H450" s="42">
        <v>1</v>
      </c>
      <c r="I450" s="42">
        <v>0</v>
      </c>
      <c r="J450" s="42">
        <v>2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25">
      <c r="A451" s="46" t="s">
        <v>455</v>
      </c>
      <c r="B451" s="42">
        <v>0</v>
      </c>
      <c r="C451" s="42">
        <v>0</v>
      </c>
      <c r="D451" s="42">
        <v>0</v>
      </c>
      <c r="E451" s="42">
        <v>18</v>
      </c>
      <c r="F451" s="42">
        <v>1</v>
      </c>
      <c r="G451" s="42">
        <v>0</v>
      </c>
      <c r="H451" s="42">
        <v>2</v>
      </c>
      <c r="I451" s="42">
        <v>1</v>
      </c>
      <c r="J451" s="42">
        <v>0</v>
      </c>
      <c r="K451" s="42">
        <v>0</v>
      </c>
      <c r="L451" s="42">
        <v>2</v>
      </c>
      <c r="M451" s="42">
        <v>0</v>
      </c>
      <c r="N451" s="42">
        <v>0</v>
      </c>
      <c r="O451" s="42">
        <v>0</v>
      </c>
    </row>
    <row r="452" spans="1:15" x14ac:dyDescent="0.25">
      <c r="A452" s="46" t="s">
        <v>456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25">
      <c r="A453" s="46" t="s">
        <v>457</v>
      </c>
      <c r="B453" s="42">
        <v>0</v>
      </c>
      <c r="C453" s="42">
        <v>0</v>
      </c>
      <c r="D453" s="42">
        <v>0</v>
      </c>
      <c r="E453" s="42">
        <v>21</v>
      </c>
      <c r="F453" s="42">
        <v>1</v>
      </c>
      <c r="G453" s="42">
        <v>1</v>
      </c>
      <c r="H453" s="42">
        <v>2</v>
      </c>
      <c r="I453" s="42">
        <v>0</v>
      </c>
      <c r="J453" s="42">
        <v>1</v>
      </c>
      <c r="K453" s="42">
        <v>0</v>
      </c>
      <c r="L453" s="42">
        <v>1</v>
      </c>
      <c r="M453" s="42">
        <v>4</v>
      </c>
      <c r="N453" s="42">
        <v>0</v>
      </c>
      <c r="O453" s="42">
        <v>0</v>
      </c>
    </row>
    <row r="454" spans="1:15" x14ac:dyDescent="0.25">
      <c r="A454" s="46" t="s">
        <v>458</v>
      </c>
      <c r="B454" s="42">
        <v>2</v>
      </c>
      <c r="C454" s="42">
        <v>2</v>
      </c>
      <c r="D454" s="42">
        <v>0</v>
      </c>
      <c r="E454" s="42">
        <v>48</v>
      </c>
      <c r="F454" s="42">
        <v>1</v>
      </c>
      <c r="G454" s="42">
        <v>3</v>
      </c>
      <c r="H454" s="42">
        <v>10</v>
      </c>
      <c r="I454" s="42">
        <v>4</v>
      </c>
      <c r="J454" s="42">
        <v>15</v>
      </c>
      <c r="K454" s="42">
        <v>0</v>
      </c>
      <c r="L454" s="42">
        <v>2</v>
      </c>
      <c r="M454" s="42">
        <v>5</v>
      </c>
      <c r="N454" s="42">
        <v>0</v>
      </c>
      <c r="O454" s="42">
        <v>0</v>
      </c>
    </row>
    <row r="455" spans="1:15" x14ac:dyDescent="0.25">
      <c r="A455" s="46" t="s">
        <v>459</v>
      </c>
      <c r="B455" s="42">
        <v>0</v>
      </c>
      <c r="C455" s="42">
        <v>0</v>
      </c>
      <c r="D455" s="42">
        <v>0</v>
      </c>
      <c r="E455" s="42">
        <v>14</v>
      </c>
      <c r="F455" s="42">
        <v>1</v>
      </c>
      <c r="G455" s="42">
        <v>2</v>
      </c>
      <c r="H455" s="42">
        <v>0</v>
      </c>
      <c r="I455" s="42">
        <v>1</v>
      </c>
      <c r="J455" s="42">
        <v>5</v>
      </c>
      <c r="K455" s="42">
        <v>1</v>
      </c>
      <c r="L455" s="42">
        <v>1</v>
      </c>
      <c r="M455" s="42">
        <v>1</v>
      </c>
      <c r="N455" s="42">
        <v>0</v>
      </c>
      <c r="O455" s="42">
        <v>0</v>
      </c>
    </row>
    <row r="456" spans="1:15" x14ac:dyDescent="0.25">
      <c r="A456" s="46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5">
      <c r="A457" s="46" t="s">
        <v>461</v>
      </c>
      <c r="B457" s="42">
        <v>0</v>
      </c>
      <c r="C457" s="42">
        <v>0</v>
      </c>
      <c r="D457" s="42">
        <v>0</v>
      </c>
      <c r="E457" s="42">
        <v>8</v>
      </c>
      <c r="F457" s="42">
        <v>0</v>
      </c>
      <c r="G457" s="42">
        <v>1</v>
      </c>
      <c r="H457" s="42">
        <v>2</v>
      </c>
      <c r="I457" s="42">
        <v>0</v>
      </c>
      <c r="J457" s="42">
        <v>2</v>
      </c>
      <c r="K457" s="42">
        <v>0</v>
      </c>
      <c r="L457" s="42">
        <v>1</v>
      </c>
      <c r="M457" s="42">
        <v>2</v>
      </c>
      <c r="N457" s="42">
        <v>0</v>
      </c>
      <c r="O457" s="42">
        <v>0</v>
      </c>
    </row>
    <row r="458" spans="1:15" x14ac:dyDescent="0.25">
      <c r="A458" s="46" t="s">
        <v>462</v>
      </c>
      <c r="B458" s="42">
        <v>0</v>
      </c>
      <c r="C458" s="42">
        <v>0</v>
      </c>
      <c r="D458" s="42">
        <v>0</v>
      </c>
      <c r="E458" s="42">
        <v>10</v>
      </c>
      <c r="F458" s="42">
        <v>3</v>
      </c>
      <c r="G458" s="42">
        <v>0</v>
      </c>
      <c r="H458" s="42">
        <v>0</v>
      </c>
      <c r="I458" s="42">
        <v>1</v>
      </c>
      <c r="J458" s="42">
        <v>2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25">
      <c r="A459" s="46" t="s">
        <v>463</v>
      </c>
      <c r="B459" s="42">
        <v>0</v>
      </c>
      <c r="C459" s="42">
        <v>0</v>
      </c>
      <c r="D459" s="42">
        <v>0</v>
      </c>
      <c r="E459" s="42">
        <v>17</v>
      </c>
      <c r="F459" s="42">
        <v>1</v>
      </c>
      <c r="G459" s="42">
        <v>1</v>
      </c>
      <c r="H459" s="42">
        <v>2</v>
      </c>
      <c r="I459" s="42">
        <v>0</v>
      </c>
      <c r="J459" s="42">
        <v>3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 x14ac:dyDescent="0.25">
      <c r="A460" s="46" t="s">
        <v>464</v>
      </c>
      <c r="B460" s="42">
        <v>0</v>
      </c>
      <c r="C460" s="42">
        <v>0</v>
      </c>
      <c r="D460" s="42">
        <v>0</v>
      </c>
      <c r="E460" s="42">
        <v>19</v>
      </c>
      <c r="F460" s="42">
        <v>0</v>
      </c>
      <c r="G460" s="42">
        <v>2</v>
      </c>
      <c r="H460" s="42">
        <v>13</v>
      </c>
      <c r="I460" s="42">
        <v>0</v>
      </c>
      <c r="J460" s="42">
        <v>16</v>
      </c>
      <c r="K460" s="42">
        <v>0</v>
      </c>
      <c r="L460" s="42">
        <v>3</v>
      </c>
      <c r="M460" s="42">
        <v>2</v>
      </c>
      <c r="N460" s="42">
        <v>0</v>
      </c>
      <c r="O460" s="42">
        <v>0</v>
      </c>
    </row>
    <row r="461" spans="1:15" x14ac:dyDescent="0.25">
      <c r="A461" s="46" t="s">
        <v>465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5">
      <c r="A462" s="46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25">
      <c r="A463" s="46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1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5">
      <c r="A464" s="46" t="s">
        <v>468</v>
      </c>
      <c r="B464" s="42">
        <v>0</v>
      </c>
      <c r="C464" s="42">
        <v>0</v>
      </c>
      <c r="D464" s="42">
        <v>0</v>
      </c>
      <c r="E464" s="42">
        <v>25</v>
      </c>
      <c r="F464" s="42">
        <v>1</v>
      </c>
      <c r="G464" s="42">
        <v>2</v>
      </c>
      <c r="H464" s="42">
        <v>5</v>
      </c>
      <c r="I464" s="42">
        <v>1</v>
      </c>
      <c r="J464" s="42">
        <v>11</v>
      </c>
      <c r="K464" s="42">
        <v>0</v>
      </c>
      <c r="L464" s="42">
        <v>0</v>
      </c>
      <c r="M464" s="42">
        <v>11</v>
      </c>
      <c r="N464" s="42">
        <v>0</v>
      </c>
      <c r="O464" s="42">
        <v>0</v>
      </c>
    </row>
    <row r="465" spans="1:15" x14ac:dyDescent="0.25">
      <c r="A465" s="46" t="s">
        <v>469</v>
      </c>
      <c r="B465" s="42">
        <v>3</v>
      </c>
      <c r="C465" s="42">
        <v>3</v>
      </c>
      <c r="D465" s="42">
        <v>0</v>
      </c>
      <c r="E465" s="42">
        <v>74</v>
      </c>
      <c r="F465" s="42">
        <v>3</v>
      </c>
      <c r="G465" s="42">
        <v>11</v>
      </c>
      <c r="H465" s="42">
        <v>19</v>
      </c>
      <c r="I465" s="42">
        <v>3</v>
      </c>
      <c r="J465" s="42">
        <v>19</v>
      </c>
      <c r="K465" s="42">
        <v>2</v>
      </c>
      <c r="L465" s="42">
        <v>5</v>
      </c>
      <c r="M465" s="42">
        <v>5</v>
      </c>
      <c r="N465" s="42">
        <v>0</v>
      </c>
      <c r="O465" s="42">
        <v>0</v>
      </c>
    </row>
    <row r="466" spans="1:15" x14ac:dyDescent="0.25">
      <c r="A466" s="46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5">
      <c r="A467" s="46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1</v>
      </c>
      <c r="H467" s="42">
        <v>0</v>
      </c>
      <c r="I467" s="42">
        <v>0</v>
      </c>
      <c r="J467" s="42">
        <v>0</v>
      </c>
      <c r="K467" s="42">
        <v>1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5">
      <c r="A468" s="46" t="s">
        <v>472</v>
      </c>
      <c r="B468" s="42">
        <v>1</v>
      </c>
      <c r="C468" s="42">
        <v>1</v>
      </c>
      <c r="D468" s="42">
        <v>0</v>
      </c>
      <c r="E468" s="42">
        <v>7</v>
      </c>
      <c r="F468" s="42">
        <v>2</v>
      </c>
      <c r="G468" s="42">
        <v>0</v>
      </c>
      <c r="H468" s="42">
        <v>0</v>
      </c>
      <c r="I468" s="42">
        <v>0</v>
      </c>
      <c r="J468" s="42">
        <v>5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25">
      <c r="A469" s="46" t="s">
        <v>473</v>
      </c>
      <c r="B469" s="42">
        <v>0</v>
      </c>
      <c r="C469" s="42">
        <v>0</v>
      </c>
      <c r="D469" s="42">
        <v>0</v>
      </c>
      <c r="E469" s="42">
        <v>24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0</v>
      </c>
      <c r="L469" s="42">
        <v>6</v>
      </c>
      <c r="M469" s="42">
        <v>1</v>
      </c>
      <c r="N469" s="42">
        <v>0</v>
      </c>
      <c r="O469" s="42">
        <v>0</v>
      </c>
    </row>
    <row r="470" spans="1:15" x14ac:dyDescent="0.25">
      <c r="A470" s="46" t="s">
        <v>474</v>
      </c>
      <c r="B470" s="42">
        <v>0</v>
      </c>
      <c r="C470" s="42">
        <v>0</v>
      </c>
      <c r="D470" s="42">
        <v>0</v>
      </c>
      <c r="E470" s="42">
        <v>9</v>
      </c>
      <c r="F470" s="42">
        <v>1</v>
      </c>
      <c r="G470" s="42">
        <v>1</v>
      </c>
      <c r="H470" s="42">
        <v>0</v>
      </c>
      <c r="I470" s="42">
        <v>0</v>
      </c>
      <c r="J470" s="42">
        <v>2</v>
      </c>
      <c r="K470" s="42">
        <v>0</v>
      </c>
      <c r="L470" s="42">
        <v>6</v>
      </c>
      <c r="M470" s="42">
        <v>0</v>
      </c>
      <c r="N470" s="42">
        <v>0</v>
      </c>
      <c r="O470" s="42">
        <v>0</v>
      </c>
    </row>
    <row r="471" spans="1:15" x14ac:dyDescent="0.25">
      <c r="A471" s="46" t="s">
        <v>475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5">
      <c r="A472" s="46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5">
      <c r="A473" s="46" t="s">
        <v>477</v>
      </c>
      <c r="B473" s="42">
        <v>0</v>
      </c>
      <c r="C473" s="42">
        <v>0</v>
      </c>
      <c r="D473" s="42">
        <v>0</v>
      </c>
      <c r="E473" s="42">
        <v>15</v>
      </c>
      <c r="F473" s="42">
        <v>2</v>
      </c>
      <c r="G473" s="42">
        <v>1</v>
      </c>
      <c r="H473" s="42">
        <v>1</v>
      </c>
      <c r="I473" s="42">
        <v>0</v>
      </c>
      <c r="J473" s="42">
        <v>4</v>
      </c>
      <c r="K473" s="42">
        <v>0</v>
      </c>
      <c r="L473" s="42">
        <v>2</v>
      </c>
      <c r="M473" s="42">
        <v>5</v>
      </c>
      <c r="N473" s="42">
        <v>0</v>
      </c>
      <c r="O473" s="42">
        <v>0</v>
      </c>
    </row>
    <row r="474" spans="1:15" x14ac:dyDescent="0.25">
      <c r="A474" s="46" t="s">
        <v>478</v>
      </c>
      <c r="B474" s="42">
        <v>0</v>
      </c>
      <c r="C474" s="42">
        <v>0</v>
      </c>
      <c r="D474" s="42">
        <v>0</v>
      </c>
      <c r="E474" s="42">
        <v>1</v>
      </c>
      <c r="F474" s="42">
        <v>1</v>
      </c>
      <c r="G474" s="42">
        <v>0</v>
      </c>
      <c r="H474" s="42">
        <v>1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25">
      <c r="A475" s="46" t="s">
        <v>479</v>
      </c>
      <c r="B475" s="42">
        <v>1</v>
      </c>
      <c r="C475" s="42">
        <v>1</v>
      </c>
      <c r="D475" s="42">
        <v>0</v>
      </c>
      <c r="E475" s="42">
        <v>18</v>
      </c>
      <c r="F475" s="42">
        <v>2</v>
      </c>
      <c r="G475" s="42">
        <v>1</v>
      </c>
      <c r="H475" s="42">
        <v>7</v>
      </c>
      <c r="I475" s="42">
        <v>1</v>
      </c>
      <c r="J475" s="42">
        <v>4</v>
      </c>
      <c r="K475" s="42">
        <v>3</v>
      </c>
      <c r="L475" s="42">
        <v>4</v>
      </c>
      <c r="M475" s="42">
        <v>8</v>
      </c>
      <c r="N475" s="42">
        <v>0</v>
      </c>
      <c r="O475" s="42">
        <v>0</v>
      </c>
    </row>
    <row r="476" spans="1:15" x14ac:dyDescent="0.25">
      <c r="A476" s="46" t="s">
        <v>480</v>
      </c>
      <c r="B476" s="42">
        <v>1</v>
      </c>
      <c r="C476" s="42">
        <v>1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25">
      <c r="A477" s="46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5">
      <c r="A478" s="46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1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5">
      <c r="A479" s="46" t="s">
        <v>483</v>
      </c>
      <c r="B479" s="42">
        <v>0</v>
      </c>
      <c r="C479" s="42">
        <v>0</v>
      </c>
      <c r="D479" s="42">
        <v>0</v>
      </c>
      <c r="E479" s="42">
        <v>30</v>
      </c>
      <c r="F479" s="42">
        <v>2</v>
      </c>
      <c r="G479" s="42">
        <v>1</v>
      </c>
      <c r="H479" s="42">
        <v>3</v>
      </c>
      <c r="I479" s="42">
        <v>1</v>
      </c>
      <c r="J479" s="42">
        <v>0</v>
      </c>
      <c r="K479" s="42">
        <v>2</v>
      </c>
      <c r="L479" s="42">
        <v>0</v>
      </c>
      <c r="M479" s="42">
        <v>1</v>
      </c>
      <c r="N479" s="42">
        <v>0</v>
      </c>
      <c r="O479" s="42">
        <v>0</v>
      </c>
    </row>
    <row r="480" spans="1:15" x14ac:dyDescent="0.25">
      <c r="A480" s="46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25">
      <c r="A481" s="46" t="s">
        <v>485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25">
      <c r="A482" s="46" t="s">
        <v>486</v>
      </c>
      <c r="B482" s="42">
        <v>1</v>
      </c>
      <c r="C482" s="42">
        <v>1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2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5">
      <c r="A484" s="46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25">
      <c r="A485" s="46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5">
      <c r="A486" s="46" t="s">
        <v>490</v>
      </c>
      <c r="B486" s="42">
        <v>1</v>
      </c>
      <c r="C486" s="42">
        <v>1</v>
      </c>
      <c r="D486" s="42">
        <v>0</v>
      </c>
      <c r="E486" s="42">
        <v>115</v>
      </c>
      <c r="F486" s="42">
        <v>12</v>
      </c>
      <c r="G486" s="42">
        <v>3</v>
      </c>
      <c r="H486" s="42">
        <v>36</v>
      </c>
      <c r="I486" s="42">
        <v>0</v>
      </c>
      <c r="J486" s="42">
        <v>18</v>
      </c>
      <c r="K486" s="42">
        <v>7</v>
      </c>
      <c r="L486" s="42">
        <v>22</v>
      </c>
      <c r="M486" s="42">
        <v>19</v>
      </c>
      <c r="N486" s="42">
        <v>0</v>
      </c>
      <c r="O486" s="42">
        <v>0</v>
      </c>
    </row>
    <row r="487" spans="1:15" x14ac:dyDescent="0.25">
      <c r="A487" s="46" t="s">
        <v>491</v>
      </c>
      <c r="B487" s="42">
        <v>1</v>
      </c>
      <c r="C487" s="42">
        <v>1</v>
      </c>
      <c r="D487" s="42">
        <v>0</v>
      </c>
      <c r="E487" s="42">
        <v>104</v>
      </c>
      <c r="F487" s="42">
        <v>1</v>
      </c>
      <c r="G487" s="42">
        <v>3</v>
      </c>
      <c r="H487" s="42">
        <v>16</v>
      </c>
      <c r="I487" s="42">
        <v>0</v>
      </c>
      <c r="J487" s="42">
        <v>17</v>
      </c>
      <c r="K487" s="42">
        <v>6</v>
      </c>
      <c r="L487" s="42">
        <v>10</v>
      </c>
      <c r="M487" s="42">
        <v>11</v>
      </c>
      <c r="N487" s="42">
        <v>0</v>
      </c>
      <c r="O487" s="42">
        <v>0</v>
      </c>
    </row>
    <row r="488" spans="1:15" x14ac:dyDescent="0.25">
      <c r="A488" s="46" t="s">
        <v>492</v>
      </c>
      <c r="B488" s="42">
        <v>0</v>
      </c>
      <c r="C488" s="42">
        <v>0</v>
      </c>
      <c r="D488" s="42">
        <v>0</v>
      </c>
      <c r="E488" s="42">
        <v>7</v>
      </c>
      <c r="F488" s="42">
        <v>2</v>
      </c>
      <c r="G488" s="42">
        <v>0</v>
      </c>
      <c r="H488" s="42">
        <v>1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25">
      <c r="A489" s="46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2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25">
      <c r="A490" s="46" t="s">
        <v>494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5">
      <c r="A491" s="46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25">
      <c r="A492" s="46" t="s">
        <v>496</v>
      </c>
      <c r="B492" s="42">
        <v>0</v>
      </c>
      <c r="C492" s="42">
        <v>0</v>
      </c>
      <c r="D492" s="42">
        <v>0</v>
      </c>
      <c r="E492" s="42">
        <v>24</v>
      </c>
      <c r="F492" s="42">
        <v>1</v>
      </c>
      <c r="G492" s="42">
        <v>6</v>
      </c>
      <c r="H492" s="42">
        <v>13</v>
      </c>
      <c r="I492" s="42">
        <v>1</v>
      </c>
      <c r="J492" s="42">
        <v>6</v>
      </c>
      <c r="K492" s="42">
        <v>2</v>
      </c>
      <c r="L492" s="42">
        <v>6</v>
      </c>
      <c r="M492" s="42">
        <v>2</v>
      </c>
      <c r="N492" s="42">
        <v>0</v>
      </c>
      <c r="O492" s="42">
        <v>0</v>
      </c>
    </row>
    <row r="493" spans="1:15" x14ac:dyDescent="0.25">
      <c r="A493" s="46" t="s">
        <v>497</v>
      </c>
      <c r="B493" s="42">
        <v>0</v>
      </c>
      <c r="C493" s="42">
        <v>0</v>
      </c>
      <c r="D493" s="42">
        <v>1</v>
      </c>
      <c r="E493" s="42">
        <v>32</v>
      </c>
      <c r="F493" s="42">
        <v>2</v>
      </c>
      <c r="G493" s="42">
        <v>1</v>
      </c>
      <c r="H493" s="42">
        <v>4</v>
      </c>
      <c r="I493" s="42">
        <v>0</v>
      </c>
      <c r="J493" s="42">
        <v>2</v>
      </c>
      <c r="K493" s="42">
        <v>0</v>
      </c>
      <c r="L493" s="42">
        <v>0</v>
      </c>
      <c r="M493" s="42">
        <v>0</v>
      </c>
      <c r="N493" s="42">
        <v>1</v>
      </c>
      <c r="O493" s="42">
        <v>0</v>
      </c>
    </row>
    <row r="494" spans="1:15" x14ac:dyDescent="0.25">
      <c r="A494" s="46" t="s">
        <v>498</v>
      </c>
      <c r="B494" s="42">
        <v>1</v>
      </c>
      <c r="C494" s="42">
        <v>1</v>
      </c>
      <c r="D494" s="42">
        <v>0</v>
      </c>
      <c r="E494" s="42">
        <v>14</v>
      </c>
      <c r="F494" s="42">
        <v>2</v>
      </c>
      <c r="G494" s="42">
        <v>2</v>
      </c>
      <c r="H494" s="42">
        <v>0</v>
      </c>
      <c r="I494" s="42">
        <v>0</v>
      </c>
      <c r="J494" s="42">
        <v>3</v>
      </c>
      <c r="K494" s="42">
        <v>3</v>
      </c>
      <c r="L494" s="42">
        <v>3</v>
      </c>
      <c r="M494" s="42">
        <v>1</v>
      </c>
      <c r="N494" s="42">
        <v>0</v>
      </c>
      <c r="O494" s="42">
        <v>0</v>
      </c>
    </row>
    <row r="495" spans="1:15" x14ac:dyDescent="0.25">
      <c r="A495" s="46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5">
      <c r="A496" s="46" t="s">
        <v>500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5">
      <c r="A497" s="46" t="s">
        <v>501</v>
      </c>
      <c r="B497" s="42">
        <v>6</v>
      </c>
      <c r="C497" s="42">
        <v>6</v>
      </c>
      <c r="D497" s="42">
        <v>0</v>
      </c>
      <c r="E497" s="42">
        <v>158</v>
      </c>
      <c r="F497" s="42">
        <v>6</v>
      </c>
      <c r="G497" s="42">
        <v>15</v>
      </c>
      <c r="H497" s="42">
        <v>288</v>
      </c>
      <c r="I497" s="42">
        <v>66</v>
      </c>
      <c r="J497" s="42">
        <v>49</v>
      </c>
      <c r="K497" s="42">
        <v>7</v>
      </c>
      <c r="L497" s="42">
        <v>10</v>
      </c>
      <c r="M497" s="42">
        <v>24</v>
      </c>
      <c r="N497" s="42">
        <v>0</v>
      </c>
      <c r="O497" s="42">
        <v>0</v>
      </c>
    </row>
    <row r="498" spans="1:15" x14ac:dyDescent="0.25">
      <c r="A498" s="46" t="s">
        <v>502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1</v>
      </c>
      <c r="H498" s="42">
        <v>1</v>
      </c>
      <c r="I498" s="42">
        <v>0</v>
      </c>
      <c r="J498" s="42">
        <v>0</v>
      </c>
      <c r="K498" s="42">
        <v>1</v>
      </c>
      <c r="L498" s="42">
        <v>1</v>
      </c>
      <c r="M498" s="42">
        <v>0</v>
      </c>
      <c r="N498" s="42">
        <v>0</v>
      </c>
      <c r="O498" s="42">
        <v>0</v>
      </c>
    </row>
    <row r="499" spans="1:15" x14ac:dyDescent="0.25">
      <c r="A499" s="46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5">
      <c r="A500" s="46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5">
      <c r="A502" s="46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1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5">
      <c r="A503" s="46" t="s">
        <v>507</v>
      </c>
      <c r="B503" s="42">
        <v>0</v>
      </c>
      <c r="C503" s="42">
        <v>0</v>
      </c>
      <c r="D503" s="42">
        <v>0</v>
      </c>
      <c r="E503" s="42">
        <v>1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5">
      <c r="A504" s="46" t="s">
        <v>508</v>
      </c>
      <c r="B504" s="42">
        <v>0</v>
      </c>
      <c r="C504" s="42">
        <v>0</v>
      </c>
      <c r="D504" s="42">
        <v>0</v>
      </c>
      <c r="E504" s="42">
        <v>2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5">
      <c r="A505" s="46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25">
      <c r="A506" s="46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5">
      <c r="A507" s="46" t="s">
        <v>511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1</v>
      </c>
      <c r="N507" s="42">
        <v>0</v>
      </c>
      <c r="O507" s="42">
        <v>0</v>
      </c>
    </row>
    <row r="508" spans="1:15" x14ac:dyDescent="0.25">
      <c r="A508" s="46" t="s">
        <v>512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25">
      <c r="A509" s="46" t="s">
        <v>513</v>
      </c>
      <c r="B509" s="42">
        <v>0</v>
      </c>
      <c r="C509" s="42">
        <v>0</v>
      </c>
      <c r="D509" s="42">
        <v>0</v>
      </c>
      <c r="E509" s="42">
        <v>27</v>
      </c>
      <c r="F509" s="42">
        <v>0</v>
      </c>
      <c r="G509" s="42">
        <v>1</v>
      </c>
      <c r="H509" s="42">
        <v>4</v>
      </c>
      <c r="I509" s="42">
        <v>1</v>
      </c>
      <c r="J509" s="42">
        <v>7</v>
      </c>
      <c r="K509" s="42">
        <v>0</v>
      </c>
      <c r="L509" s="42">
        <v>1</v>
      </c>
      <c r="M509" s="42">
        <v>7</v>
      </c>
      <c r="N509" s="42">
        <v>0</v>
      </c>
      <c r="O509" s="42">
        <v>0</v>
      </c>
    </row>
    <row r="510" spans="1:15" x14ac:dyDescent="0.25">
      <c r="A510" s="43" t="s">
        <v>528</v>
      </c>
      <c r="B510" s="43">
        <v>136</v>
      </c>
      <c r="C510" s="43">
        <v>148</v>
      </c>
      <c r="D510" s="43">
        <v>2</v>
      </c>
      <c r="E510" s="43">
        <v>10104</v>
      </c>
      <c r="F510" s="43">
        <v>504</v>
      </c>
      <c r="G510" s="43">
        <v>1019</v>
      </c>
      <c r="H510" s="43">
        <v>5574</v>
      </c>
      <c r="I510" s="43">
        <v>868</v>
      </c>
      <c r="J510" s="43">
        <v>2451</v>
      </c>
      <c r="K510" s="43">
        <v>465</v>
      </c>
      <c r="L510" s="43">
        <v>1201</v>
      </c>
      <c r="M510" s="43">
        <v>1061</v>
      </c>
      <c r="N510" s="43">
        <v>2</v>
      </c>
      <c r="O510" s="43">
        <v>2</v>
      </c>
    </row>
    <row r="512" spans="1:15" x14ac:dyDescent="0.25">
      <c r="A512" s="87" t="str">
        <f>JAN!A512</f>
        <v>FONTE: SIP/PROCERGS - Atualizado em 03 de janeiro de 2022.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 x14ac:dyDescent="0.25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 x14ac:dyDescent="0.25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 x14ac:dyDescent="0.25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GERAL</vt:lpstr>
      <vt:lpstr>2019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João Sidnei</cp:lastModifiedBy>
  <dcterms:created xsi:type="dcterms:W3CDTF">2018-06-04T12:29:58Z</dcterms:created>
  <dcterms:modified xsi:type="dcterms:W3CDTF">2022-01-03T18:32:24Z</dcterms:modified>
</cp:coreProperties>
</file>