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Criminais\2018\ATUALIZAÇÕES\"/>
    </mc:Choice>
  </mc:AlternateContent>
  <bookViews>
    <workbookView xWindow="0" yWindow="0" windowWidth="28800" windowHeight="12432" activeTab="13"/>
  </bookViews>
  <sheets>
    <sheet name="GERAL" sheetId="17" r:id="rId1"/>
    <sheet name="2018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359" r:id="rId15"/>
    <pivotCache cacheId="364" r:id="rId16"/>
  </pivotCaches>
</workbook>
</file>

<file path=xl/calcChain.xml><?xml version="1.0" encoding="utf-8"?>
<calcChain xmlns="http://schemas.openxmlformats.org/spreadsheetml/2006/main">
  <c r="P18" i="17" l="1"/>
  <c r="C18" i="17"/>
  <c r="O16" i="17"/>
  <c r="G12" i="17"/>
  <c r="M7" i="17"/>
  <c r="J16" i="17"/>
  <c r="P11" i="17"/>
  <c r="H7" i="17"/>
  <c r="M14" i="17"/>
  <c r="E10" i="17"/>
  <c r="J17" i="17"/>
  <c r="P12" i="17"/>
  <c r="O18" i="17"/>
  <c r="G14" i="17"/>
  <c r="M9" i="17"/>
  <c r="J18" i="17"/>
  <c r="P13" i="17"/>
  <c r="H9" i="17"/>
  <c r="M16" i="17"/>
  <c r="E12" i="17"/>
  <c r="K7" i="17"/>
  <c r="P14" i="17"/>
  <c r="D10" i="17"/>
  <c r="G16" i="17"/>
  <c r="M11" i="17"/>
  <c r="E7" i="17"/>
  <c r="P15" i="17"/>
  <c r="H11" i="17"/>
  <c r="M18" i="17"/>
  <c r="E14" i="17"/>
  <c r="K9" i="17"/>
  <c r="P16" i="17"/>
  <c r="H12" i="17"/>
  <c r="G18" i="17"/>
  <c r="N16" i="17"/>
  <c r="I10" i="17"/>
  <c r="C16" i="17"/>
  <c r="D11" i="17"/>
  <c r="L16" i="17"/>
  <c r="J7" i="17"/>
  <c r="M12" i="17"/>
  <c r="M13" i="17"/>
  <c r="N8" i="17"/>
  <c r="H14" i="17"/>
  <c r="C10" i="17"/>
  <c r="F14" i="17"/>
  <c r="C17" i="17"/>
  <c r="I12" i="17"/>
  <c r="F15" i="17"/>
  <c r="K16" i="17"/>
  <c r="I7" i="17"/>
  <c r="L11" i="17"/>
  <c r="I14" i="17"/>
  <c r="F17" i="17"/>
  <c r="K18" i="17"/>
  <c r="I9" i="17"/>
  <c r="L13" i="17"/>
  <c r="I16" i="17"/>
  <c r="G7" i="17"/>
  <c r="N9" i="17"/>
  <c r="L7" i="17"/>
  <c r="H10" i="17"/>
  <c r="O14" i="17"/>
  <c r="J15" i="17"/>
  <c r="K11" i="17"/>
  <c r="O8" i="17"/>
  <c r="D13" i="17"/>
  <c r="O15" i="17"/>
  <c r="L18" i="17"/>
  <c r="L8" i="17"/>
  <c r="O10" i="17"/>
  <c r="D15" i="17"/>
  <c r="O17" i="17"/>
  <c r="M8" i="17"/>
  <c r="J11" i="17"/>
  <c r="O12" i="17"/>
  <c r="D17" i="17"/>
  <c r="P7" i="17"/>
  <c r="M10" i="17"/>
  <c r="J13" i="17"/>
  <c r="C8" i="17"/>
  <c r="F7" i="17"/>
  <c r="G9" i="17"/>
  <c r="G17" i="17"/>
  <c r="H13" i="17"/>
  <c r="M15" i="17"/>
  <c r="E11" i="17"/>
  <c r="J9" i="17"/>
  <c r="H15" i="17"/>
  <c r="N10" i="17"/>
  <c r="E18" i="17"/>
  <c r="K13" i="17"/>
  <c r="C9" i="17"/>
  <c r="H16" i="17"/>
  <c r="N11" i="17"/>
  <c r="M17" i="17"/>
  <c r="E13" i="17"/>
  <c r="K8" i="17"/>
  <c r="H17" i="17"/>
  <c r="N12" i="17"/>
  <c r="F8" i="17"/>
  <c r="K15" i="17"/>
  <c r="C11" i="17"/>
  <c r="H18" i="17"/>
  <c r="N13" i="17"/>
  <c r="D8" i="17"/>
  <c r="E15" i="17"/>
  <c r="K10" i="17"/>
  <c r="H8" i="17"/>
  <c r="N14" i="17"/>
  <c r="F10" i="17"/>
  <c r="K17" i="17"/>
  <c r="C13" i="17"/>
  <c r="I8" i="17"/>
  <c r="N15" i="17"/>
  <c r="F11" i="17"/>
  <c r="E17" i="17"/>
  <c r="F12" i="17"/>
  <c r="N17" i="17"/>
  <c r="I11" i="17"/>
  <c r="I18" i="17"/>
  <c r="D12" i="17"/>
  <c r="J14" i="17"/>
  <c r="E8" i="17"/>
  <c r="E9" i="17"/>
  <c r="E16" i="17"/>
  <c r="F9" i="17"/>
  <c r="K14" i="17"/>
  <c r="N18" i="17"/>
  <c r="L9" i="17"/>
  <c r="O7" i="17"/>
  <c r="L10" i="17"/>
  <c r="C12" i="17"/>
  <c r="F16" i="17"/>
  <c r="D7" i="17"/>
  <c r="O9" i="17"/>
  <c r="L12" i="17"/>
  <c r="C14" i="17"/>
  <c r="F18" i="17"/>
  <c r="D9" i="17"/>
  <c r="O11" i="17"/>
  <c r="L14" i="17"/>
  <c r="K12" i="17"/>
  <c r="F13" i="17"/>
  <c r="O13" i="17"/>
  <c r="P9" i="17"/>
  <c r="P17" i="17"/>
  <c r="I13" i="17"/>
  <c r="L17" i="17"/>
  <c r="J8" i="17"/>
  <c r="G11" i="17"/>
  <c r="D14" i="17"/>
  <c r="I15" i="17"/>
  <c r="P8" i="17"/>
  <c r="J10" i="17"/>
  <c r="G13" i="17"/>
  <c r="D16" i="17"/>
  <c r="I17" i="17"/>
  <c r="G8" i="17"/>
  <c r="J12" i="17"/>
  <c r="G15" i="17"/>
  <c r="D18" i="17"/>
  <c r="N7" i="17"/>
  <c r="C15" i="17"/>
  <c r="L15" i="17"/>
  <c r="G10" i="17"/>
  <c r="P10" i="17"/>
  <c r="C7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<sst xmlns="http://schemas.openxmlformats.org/spreadsheetml/2006/main" count="6929" uniqueCount="593">
  <si>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</si>
  <si>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</si>
  <si>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</si>
  <si>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</si>
  <si>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</si>
  <si>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</si>
  <si>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</si>
  <si>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</si>
  <si>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</si>
  <si>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</si>
  <si>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</si>
  <si>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</si>
  <si>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</si>
  <si>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</si>
  <si>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</si>
  <si>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</si>
  <si>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</si>
  <si>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</si>
  <si>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</si>
  <si>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</si>
  <si>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</si>
  <si>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</si>
  <si>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</si>
  <si>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</si>
  <si>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</si>
  <si>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</si>
  <si>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</si>
  <si>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</si>
  <si>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</si>
  <si>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</si>
  <si>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</si>
  <si>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</si>
  <si>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</si>
  <si>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</si>
  <si>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</si>
  <si>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</si>
  <si>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</si>
  <si>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</si>
  <si>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</si>
  <si>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</si>
  <si>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</si>
  <si>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</si>
  <si>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</si>
  <si>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</si>
  <si>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</si>
  <si>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</si>
  <si>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</si>
  <si>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</si>
  <si>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</si>
  <si>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</si>
  <si>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</si>
  <si>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</si>
  <si>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</si>
  <si>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</si>
  <si>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</si>
  <si>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</si>
  <si>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</si>
  <si>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</si>
  <si>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</si>
  <si>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</si>
  <si>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</si>
  <si>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</si>
  <si>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</si>
  <si>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</si>
  <si>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</si>
  <si>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</si>
  <si>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</si>
  <si>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</si>
  <si>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</si>
  <si>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</si>
  <si>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</si>
  <si>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</si>
  <si>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</si>
  <si>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</si>
  <si>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</si>
  <si>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</si>
  <si>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</si>
  <si>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</si>
  <si>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</si>
  <si>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</si>
  <si>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</si>
  <si>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</si>
  <si>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</si>
  <si>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</si>
  <si>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</si>
  <si>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</si>
  <si>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</si>
  <si>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</si>
  <si>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</si>
  <si>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</si>
  <si>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</si>
  <si>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</si>
  <si>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</si>
  <si>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</si>
  <si>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</si>
  <si>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</si>
  <si>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</si>
  <si>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</si>
  <si>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</si>
  <si>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</si>
  <si>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</si>
  <si>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</si>
  <si>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</si>
  <si>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</si>
  <si>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</si>
  <si>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</si>
  <si>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</si>
  <si>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</si>
  <si>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</si>
  <si>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</si>
  <si>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</si>
  <si>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</si>
  <si>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</si>
  <si>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</si>
  <si>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</si>
  <si>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</si>
  <si>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</si>
  <si>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</si>
  <si>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</si>
  <si>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</si>
  <si>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</si>
  <si>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</si>
  <si>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</si>
  <si>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</si>
  <si>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</si>
  <si>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</si>
  <si>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</si>
  <si>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</si>
  <si>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</si>
  <si>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</si>
  <si>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</si>
  <si>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</si>
  <si>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</si>
  <si>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</si>
  <si>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</si>
  <si>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</si>
  <si>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</si>
  <si>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</si>
  <si>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</si>
  <si>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</si>
  <si>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</si>
  <si>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</si>
  <si>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</si>
  <si>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</si>
  <si>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</si>
  <si>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</si>
  <si>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</si>
  <si>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</si>
  <si>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</si>
  <si>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</si>
  <si>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</si>
  <si>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</si>
  <si>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</si>
  <si>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</si>
  <si>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</si>
  <si>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</si>
  <si>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</si>
  <si>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</si>
  <si>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</si>
  <si>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</si>
  <si>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</si>
  <si>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</si>
  <si>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</si>
  <si>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</si>
  <si>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</si>
  <si>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</si>
  <si>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</si>
  <si>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</si>
  <si>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</si>
  <si>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</si>
  <si>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</si>
  <si>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</si>
  <si>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</si>
  <si>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</si>
  <si>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</si>
  <si>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</si>
  <si>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</si>
  <si>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</si>
  <si>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</si>
  <si>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</si>
  <si>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</si>
  <si>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</si>
  <si>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</si>
  <si>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</si>
  <si>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</si>
  <si>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</si>
  <si>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</si>
  <si>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</si>
  <si>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</si>
  <si>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</si>
  <si>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</si>
  <si>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</si>
  <si>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</si>
  <si>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</si>
  <si>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</si>
  <si>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</si>
  <si>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</si>
  <si>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</si>
  <si>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</si>
  <si>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</si>
  <si>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</si>
  <si>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</si>
  <si>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</si>
  <si>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</si>
  <si>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</si>
  <si>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</si>
  <si>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</si>
  <si>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</si>
  <si>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</si>
  <si>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</si>
  <si>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</si>
  <si>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</si>
  <si>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</si>
  <si>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</si>
  <si>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</si>
  <si>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</si>
  <si>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</si>
  <si>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</si>
  <si>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</si>
  <si>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</si>
  <si>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</si>
  <si>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</si>
  <si>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</si>
  <si>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</si>
  <si>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</si>
  <si>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</si>
  <si>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</si>
  <si>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</si>
  <si>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</si>
  <si>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</si>
  <si>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</si>
  <si>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</si>
  <si>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</si>
  <si>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</si>
  <si>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</si>
  <si>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</si>
  <si>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</si>
  <si>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</si>
  <si>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</si>
  <si>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</si>
  <si>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</si>
  <si>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</si>
  <si>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</si>
  <si>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</si>
  <si>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</si>
  <si>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</si>
  <si>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</si>
  <si>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</si>
  <si>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</si>
  <si>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</si>
  <si>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</si>
  <si>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</si>
  <si>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</si>
  <si>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</si>
  <si>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</si>
  <si>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</si>
  <si>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</si>
  <si>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</si>
  <si>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</si>
  <si>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</si>
  <si>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</si>
  <si>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</si>
  <si>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</si>
  <si>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</si>
  <si>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</si>
  <si>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</si>
  <si>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</si>
  <si>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</si>
  <si>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</si>
  <si>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</si>
  <si>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</si>
  <si>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</si>
  <si>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</si>
  <si>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</si>
  <si>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</si>
  <si>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</si>
  <si>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</si>
  <si>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</si>
  <si>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</si>
  <si>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</si>
  <si>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</si>
  <si>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</si>
  <si>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</si>
  <si>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</si>
  <si>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</si>
  <si>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</si>
  <si>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</si>
  <si>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</si>
  <si>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</si>
  <si>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</si>
  <si>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</si>
  <si>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</si>
  <si>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</si>
  <si>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</si>
  <si>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</si>
  <si>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</si>
  <si>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</si>
  <si>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</si>
  <si>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</si>
  <si>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</si>
  <si>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</si>
  <si>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</si>
  <si>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</si>
  <si>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</si>
  <si>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</si>
  <si>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</si>
  <si>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</si>
  <si>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</si>
  <si>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</si>
  <si>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</si>
  <si>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</si>
  <si>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</si>
  <si>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</si>
  <si>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</si>
  <si>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</si>
  <si>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</si>
  <si>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</si>
  <si>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</si>
  <si>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</si>
  <si>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</si>
  <si>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</si>
  <si>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</si>
  <si>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</si>
  <si>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</si>
  <si>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</si>
  <si>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</si>
  <si>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</si>
  <si>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</si>
  <si>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</si>
  <si>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</si>
  <si>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</si>
  <si>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</si>
  <si>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</si>
  <si>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</si>
  <si>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</si>
  <si>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</si>
  <si>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</si>
  <si>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</si>
  <si>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</si>
  <si>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</si>
  <si>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</si>
  <si>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</si>
  <si>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</si>
  <si>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</si>
  <si>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</si>
  <si>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</si>
  <si>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</si>
  <si>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</si>
  <si>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</si>
  <si>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</si>
  <si>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</si>
  <si>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</si>
  <si>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</si>
  <si>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</si>
  <si>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</si>
  <si>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</si>
  <si>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</si>
  <si>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</si>
  <si>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</si>
  <si>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</si>
  <si>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</si>
  <si>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</si>
  <si>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</si>
  <si>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</si>
  <si>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</si>
  <si>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</si>
  <si>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</si>
  <si>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</si>
  <si>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</si>
  <si>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</si>
  <si>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</si>
  <si>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</si>
  <si>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</si>
  <si>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</si>
  <si>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</si>
  <si>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</si>
  <si>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</si>
  <si>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</si>
  <si>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</si>
  <si>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</si>
  <si>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</si>
  <si>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</si>
  <si>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</si>
  <si>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</si>
  <si>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</si>
  <si>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</si>
  <si>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</si>
  <si>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</si>
  <si>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</si>
  <si>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</si>
  <si>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</si>
  <si>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</si>
  <si>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</si>
  <si>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</si>
  <si>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</si>
  <si>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</si>
  <si>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</si>
  <si>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</si>
  <si>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</si>
  <si>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</si>
  <si>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</si>
  <si>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</si>
  <si>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</si>
  <si>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</si>
  <si>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</si>
  <si>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</si>
  <si>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</si>
  <si>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</si>
  <si>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</si>
  <si>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</si>
  <si>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</si>
  <si>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</si>
  <si>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</si>
  <si>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</si>
  <si>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</si>
  <si>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</si>
  <si>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</si>
  <si>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</si>
  <si>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</si>
  <si>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</si>
  <si>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</si>
  <si>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</si>
  <si>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</si>
  <si>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</si>
  <si>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</si>
  <si>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</si>
  <si>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</si>
  <si>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</si>
  <si>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</si>
  <si>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</si>
  <si>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</si>
  <si>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</si>
  <si>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</si>
  <si>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</si>
  <si>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</si>
  <si>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</si>
  <si>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</si>
  <si>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</si>
  <si>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</si>
  <si>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</si>
  <si>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</si>
  <si>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</si>
  <si>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</si>
  <si>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</si>
  <si>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</si>
  <si>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</si>
  <si>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</si>
  <si>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</si>
  <si>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</si>
  <si>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</si>
  <si>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</si>
  <si>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</si>
  <si>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</si>
  <si>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</si>
  <si>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</si>
  <si>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</si>
  <si>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</si>
  <si>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</si>
  <si>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</si>
  <si>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</si>
  <si>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</si>
  <si>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</si>
  <si>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</si>
  <si>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</si>
  <si>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</si>
  <si>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</si>
  <si>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</si>
  <si>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</si>
  <si>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</si>
  <si>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</si>
  <si>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</si>
  <si>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</si>
  <si>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</si>
  <si>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</si>
  <si>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</si>
  <si>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</si>
  <si>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</si>
  <si>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</si>
  <si>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</si>
  <si>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</si>
  <si>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</si>
  <si>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</si>
  <si>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</si>
  <si>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</si>
  <si>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</si>
  <si>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</si>
  <si>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</si>
  <si>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</si>
  <si>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</si>
  <si>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</si>
  <si>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</si>
  <si>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</si>
  <si>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</si>
  <si>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</si>
  <si>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</si>
  <si>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</si>
  <si>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</si>
  <si>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</si>
  <si>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</si>
  <si>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</si>
  <si>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</si>
  <si>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</si>
  <si>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</si>
  <si>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</si>
  <si>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</si>
  <si>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</si>
  <si>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</si>
  <si>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</si>
  <si>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</si>
  <si>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</si>
  <si>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</si>
  <si>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</si>
  <si>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</si>
  <si>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</si>
  <si>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</si>
  <si>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</si>
  <si>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</si>
  <si>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</si>
  <si>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</si>
  <si>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</si>
  <si>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</si>
  <si>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</si>
  <si>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</si>
  <si>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</si>
  <si>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</si>
  <si>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</si>
  <si>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</si>
  <si>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</si>
  <si>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</si>
  <si>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</si>
  <si>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</si>
  <si>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</si>
  <si>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</si>
  <si>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</si>
  <si>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</si>
  <si>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</si>
  <si>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</si>
  <si>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</si>
  <si>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</si>
  <si>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</si>
  <si>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</si>
  <si>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</si>
  <si>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</si>
  <si>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</si>
  <si>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</si>
  <si>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</si>
  <si>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</si>
  <si>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</si>
  <si>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</si>
  <si>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</si>
  <si>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</si>
  <si>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</si>
  <si>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</si>
  <si>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</si>
  <si>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</si>
  <si>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</si>
  <si>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</si>
  <si>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</si>
  <si>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2018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</si>
  <si>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</si>
  <si>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</si>
  <si>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</si>
  <si>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</si>
  <si>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</si>
  <si>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</si>
  <si>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</si>
  <si>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</si>
  <si>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</si>
  <si>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</si>
  <si>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</si>
  <si>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</si>
  <si>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Indicadores Criminais por município:  janeiro de 2018 - Fato Consumado</t>
  </si>
  <si>
    <t>Indicadores Criminais por município:  março de 2018 - Fato Consumado</t>
  </si>
  <si>
    <t>Indicadores Criminais por município:  abril de 2018 - Fato Consumado</t>
  </si>
  <si>
    <t>Indicadores Criminais por município:  maio de 2018 - Fato Consumado</t>
  </si>
  <si>
    <t>Indicadores Criminais por município:  junho de 2018 - Fato Consumado</t>
  </si>
  <si>
    <t>Indicadores Criminais por município:  julho de 2018 - Fato Consumado</t>
  </si>
  <si>
    <t>Indicadores Criminais por município:  agosto de 2018 - Fato Consumado</t>
  </si>
  <si>
    <t>Indicadores Criminais por município:  setembro de 2018 - Fato Consumado</t>
  </si>
  <si>
    <t>Indicadores Criminais por município:  outubro de 2018 - Fato Consumado</t>
  </si>
  <si>
    <t>Indicadores Criminais por município:  novembro de 2018 - Fato Consumado</t>
  </si>
  <si>
    <t>Indicadores Criminais por município:  dezembro de 2018 - Fato Consumado</t>
  </si>
  <si>
    <t>2018/Feb</t>
  </si>
  <si>
    <t>2018/Apr</t>
  </si>
  <si>
    <t>2018/May</t>
  </si>
  <si>
    <t>2018/Aug</t>
  </si>
  <si>
    <t>2018/Sep</t>
  </si>
  <si>
    <t>2018/Oct</t>
  </si>
  <si>
    <t>2018/Dec</t>
  </si>
  <si>
    <t>Indicadores Criminais por município - Período:  de 01 de  janeiro à 31 de dezembro de   2018 - Fato Consumado</t>
  </si>
  <si>
    <t>Indicadores Criminais por município:  fevereiro de 2018 - Fato Consumado</t>
  </si>
  <si>
    <t>SANTA tereza</t>
  </si>
  <si>
    <t>FONTE: SIP/PROCERGS - Atualizado em 03 de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</si>
</sst>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8%20-%20atualizado%20em%2003%20FEV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8%20-%20atualizado%20em%2003%20FEV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595.608217592591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5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m/>
        <s v="2019/May" u="1"/>
        <s v="2019/Jan" u="1"/>
        <s v="2019/Aug" u="1"/>
        <s v="2019/Jun" u="1"/>
        <s v="2019/Dec" u="1"/>
        <s v="2019/Oct" u="1"/>
        <s v="2019/Sep" u="1"/>
        <s v="2019/Mar" u="1"/>
        <s v="2019/Nov" u="1"/>
        <s v="2019/Feb" u="1"/>
        <s v="2019/Jul" u="1"/>
        <s v="2019/Apr" u="1"/>
      </sharedItems>
    </cacheField>
    <cacheField name="Homicídio  Doloso" numFmtId="0">
      <sharedItems containsString="0" containsBlank="1" containsNumber="1" containsInteger="1" minValue="0" maxValue="55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68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06"/>
    </cacheField>
    <cacheField name="Roubos" numFmtId="0">
      <sharedItems containsString="0" containsBlank="1" containsNumber="1" containsInteger="1" minValue="0" maxValue="2797"/>
    </cacheField>
    <cacheField name="Roubo de Veículo" numFmtId="0">
      <sharedItems containsString="0" containsBlank="1" containsNumber="1" containsInteger="1" minValue="0" maxValue="879"/>
    </cacheField>
    <cacheField name="Estelionato" numFmtId="0">
      <sharedItems containsString="0" containsBlank="1" containsNumber="1" containsInteger="1" minValue="0" maxValue="616"/>
    </cacheField>
    <cacheField name="Delitos Relacionados à Armas e Munições" numFmtId="0">
      <sharedItems containsString="0" containsBlank="1" containsNumber="1" containsInteger="1" minValue="0" maxValue="87"/>
    </cacheField>
    <cacheField name="Entorpecentes - Posse" numFmtId="0">
      <sharedItems containsString="0" containsBlank="1" containsNumber="1" containsInteger="1" minValue="0" maxValue="192"/>
    </cacheField>
    <cacheField name="Entorpecentes - Tráfico" numFmtId="0">
      <sharedItems containsString="0" containsBlank="1" containsNumber="1" containsInteger="1" minValue="0" maxValue="232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117"/>
    </cacheField>
    <cacheField name="ROUBO A ESTABELECIMENTO COMERCIAL (MINI MERCADO E ARMAZENS)" numFmtId="0">
      <sharedItems containsString="0" containsBlank="1" containsNumber="1" containsInteger="1" minValue="0" maxValue="5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39"/>
    </cacheField>
    <cacheField name="ROUBO A MOTORISTA DE LOTACAO" numFmtId="0">
      <sharedItems containsString="0" containsBlank="1" containsNumber="1" containsInteger="1" minValue="0" maxValue="13"/>
    </cacheField>
    <cacheField name="ROUBO A TRANSPORTE COLETIVO" numFmtId="0">
      <sharedItems containsString="0" containsBlank="1" containsNumber="1" containsInteger="1" minValue="0" maxValue="135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1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595.60823125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m/>
        <n v="2018" u="1"/>
      </sharedItems>
    </cacheField>
    <cacheField name="Homicídio  Doloso" numFmtId="0">
      <sharedItems containsString="0" containsBlank="1" containsNumber="1" containsInteger="1" minValue="0" maxValue="55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68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06"/>
    </cacheField>
    <cacheField name="Roubos" numFmtId="0">
      <sharedItems containsString="0" containsBlank="1" containsNumber="1" containsInteger="1" minValue="0" maxValue="2797"/>
    </cacheField>
    <cacheField name="Roubo de Veículo" numFmtId="0">
      <sharedItems containsString="0" containsBlank="1" containsNumber="1" containsInteger="1" minValue="0" maxValue="879"/>
    </cacheField>
    <cacheField name="Estelionato" numFmtId="0">
      <sharedItems containsString="0" containsBlank="1" containsNumber="1" containsInteger="1" minValue="0" maxValue="616"/>
    </cacheField>
    <cacheField name="Delitos Relacionados à Armas e Munições" numFmtId="0">
      <sharedItems containsString="0" containsBlank="1" containsNumber="1" containsInteger="1" minValue="0" maxValue="87"/>
    </cacheField>
    <cacheField name="Entorpecentes - Posse" numFmtId="0">
      <sharedItems containsString="0" containsBlank="1" containsNumber="1" containsInteger="1" minValue="0" maxValue="192"/>
    </cacheField>
    <cacheField name="Entorpecentes - Tráfico" numFmtId="0">
      <sharedItems containsString="0" containsBlank="1" containsNumber="1" containsInteger="1" minValue="0" maxValue="232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117"/>
    </cacheField>
    <cacheField name="ROUBO A ESTABELECIMENTO COMERCIAL (MINI MERCADO E ARMAZENS)" numFmtId="0">
      <sharedItems containsString="0" containsBlank="1" containsNumber="1" containsInteger="1" minValue="0" maxValue="5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39"/>
    </cacheField>
    <cacheField name="ROUBO A MOTORISTA DE LOTACAO" numFmtId="0">
      <sharedItems containsString="0" containsBlank="1" containsNumber="1" containsInteger="1" minValue="0" maxValue="13"/>
    </cacheField>
    <cacheField name="ROUBO A TRANSPORTE COLETIVO" numFmtId="0">
      <sharedItems containsString="0" containsBlank="1" containsNumber="1" containsInteger="1" minValue="0" maxValue="135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Jan"/>
    <x v="1"/>
    <x v="2"/>
    <s v="ACEGUA"/>
    <x v="0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CEGUA2018/Feb"/>
    <x v="1"/>
    <x v="2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r"/>
    <x v="1"/>
    <x v="2"/>
    <m/>
    <x v="2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pr"/>
    <x v="1"/>
    <x v="2"/>
    <m/>
    <x v="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y"/>
    <x v="1"/>
    <x v="2"/>
    <m/>
    <x v="4"/>
    <n v="0"/>
    <n v="0"/>
    <n v="9"/>
    <n v="1"/>
    <n v="0"/>
    <n v="4"/>
    <n v="1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8/Jun"/>
    <x v="1"/>
    <x v="2"/>
    <m/>
    <x v="5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8/Jul"/>
    <x v="1"/>
    <x v="2"/>
    <m/>
    <x v="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ug"/>
    <x v="1"/>
    <x v="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Sep"/>
    <x v="1"/>
    <x v="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Oct"/>
    <x v="1"/>
    <x v="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Nov"/>
    <x v="1"/>
    <x v="2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Dec"/>
    <x v="1"/>
    <x v="2"/>
    <m/>
    <x v="11"/>
    <n v="1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A SANTA2018/Jan"/>
    <x v="2"/>
    <x v="3"/>
    <s v="AGUA SANTA"/>
    <x v="0"/>
    <n v="0"/>
    <n v="0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Feb"/>
    <x v="2"/>
    <x v="3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r"/>
    <x v="2"/>
    <x v="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Apr"/>
    <x v="2"/>
    <x v="3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y"/>
    <x v="2"/>
    <x v="3"/>
    <m/>
    <x v="4"/>
    <n v="0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Jun"/>
    <x v="2"/>
    <x v="3"/>
    <m/>
    <x v="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Jul"/>
    <x v="2"/>
    <x v="3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Aug"/>
    <x v="2"/>
    <x v="3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Sep"/>
    <x v="2"/>
    <x v="3"/>
    <m/>
    <x v="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8/Oct"/>
    <x v="2"/>
    <x v="3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Nov"/>
    <x v="2"/>
    <x v="3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Dec"/>
    <x v="2"/>
    <x v="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an"/>
    <x v="3"/>
    <x v="4"/>
    <s v="AGUDO"/>
    <x v="0"/>
    <n v="0"/>
    <n v="0"/>
    <n v="11"/>
    <n v="2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Feb"/>
    <x v="3"/>
    <x v="4"/>
    <m/>
    <x v="1"/>
    <n v="0"/>
    <n v="0"/>
    <n v="9"/>
    <n v="1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Mar"/>
    <x v="3"/>
    <x v="4"/>
    <m/>
    <x v="2"/>
    <n v="0"/>
    <n v="0"/>
    <n v="9"/>
    <n v="2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Apr"/>
    <x v="3"/>
    <x v="4"/>
    <m/>
    <x v="3"/>
    <n v="0"/>
    <n v="0"/>
    <n v="15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8/May"/>
    <x v="3"/>
    <x v="4"/>
    <m/>
    <x v="4"/>
    <n v="0"/>
    <n v="0"/>
    <n v="9"/>
    <n v="0"/>
    <n v="0"/>
    <n v="1"/>
    <n v="0"/>
    <n v="1"/>
    <n v="0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8/Jun"/>
    <x v="3"/>
    <x v="4"/>
    <m/>
    <x v="5"/>
    <n v="0"/>
    <n v="0"/>
    <n v="10"/>
    <n v="0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ul"/>
    <x v="3"/>
    <x v="4"/>
    <m/>
    <x v="6"/>
    <n v="2"/>
    <n v="0"/>
    <n v="13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GUDO2018/Aug"/>
    <x v="3"/>
    <x v="4"/>
    <m/>
    <x v="7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Sep"/>
    <x v="3"/>
    <x v="4"/>
    <m/>
    <x v="8"/>
    <n v="0"/>
    <n v="0"/>
    <n v="18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Oct"/>
    <x v="3"/>
    <x v="4"/>
    <m/>
    <x v="9"/>
    <n v="0"/>
    <n v="0"/>
    <n v="14"/>
    <n v="2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Nov"/>
    <x v="3"/>
    <x v="4"/>
    <m/>
    <x v="10"/>
    <n v="0"/>
    <n v="0"/>
    <n v="5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8/Dec"/>
    <x v="3"/>
    <x v="4"/>
    <m/>
    <x v="11"/>
    <n v="0"/>
    <n v="0"/>
    <n v="5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8/Jan"/>
    <x v="4"/>
    <x v="5"/>
    <s v="AJURICABA"/>
    <x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Feb"/>
    <x v="4"/>
    <x v="5"/>
    <m/>
    <x v="1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r"/>
    <x v="4"/>
    <x v="5"/>
    <m/>
    <x v="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pr"/>
    <x v="4"/>
    <x v="5"/>
    <m/>
    <x v="3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y"/>
    <x v="4"/>
    <x v="5"/>
    <m/>
    <x v="4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n"/>
    <x v="4"/>
    <x v="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l"/>
    <x v="4"/>
    <x v="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ug"/>
    <x v="4"/>
    <x v="5"/>
    <m/>
    <x v="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Sep"/>
    <x v="4"/>
    <x v="5"/>
    <m/>
    <x v="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Oct"/>
    <x v="4"/>
    <x v="5"/>
    <m/>
    <x v="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Nov"/>
    <x v="4"/>
    <x v="5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Dec"/>
    <x v="4"/>
    <x v="5"/>
    <m/>
    <x v="11"/>
    <n v="1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8/Jan"/>
    <x v="5"/>
    <x v="6"/>
    <s v="ALECRIM"/>
    <x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Feb"/>
    <x v="5"/>
    <x v="6"/>
    <m/>
    <x v="1"/>
    <n v="0"/>
    <n v="0"/>
    <n v="7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r"/>
    <x v="5"/>
    <x v="6"/>
    <m/>
    <x v="2"/>
    <n v="0"/>
    <n v="0"/>
    <n v="7"/>
    <n v="0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pr"/>
    <x v="5"/>
    <x v="6"/>
    <m/>
    <x v="3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y"/>
    <x v="5"/>
    <x v="6"/>
    <m/>
    <x v="4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n"/>
    <x v="5"/>
    <x v="6"/>
    <m/>
    <x v="5"/>
    <n v="0"/>
    <n v="0"/>
    <n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l"/>
    <x v="5"/>
    <x v="6"/>
    <m/>
    <x v="6"/>
    <n v="0"/>
    <n v="0"/>
    <n v="6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ug"/>
    <x v="5"/>
    <x v="6"/>
    <m/>
    <x v="7"/>
    <n v="0"/>
    <n v="0"/>
    <n v="4"/>
    <n v="1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Sep"/>
    <x v="5"/>
    <x v="6"/>
    <m/>
    <x v="8"/>
    <n v="0"/>
    <n v="0"/>
    <n v="7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Oct"/>
    <x v="5"/>
    <x v="6"/>
    <m/>
    <x v="9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Nov"/>
    <x v="5"/>
    <x v="6"/>
    <m/>
    <x v="10"/>
    <n v="1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8/Dec"/>
    <x v="5"/>
    <x v="6"/>
    <m/>
    <x v="11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an"/>
    <x v="6"/>
    <x v="7"/>
    <s v="ALEGRETE"/>
    <x v="0"/>
    <n v="1"/>
    <n v="0"/>
    <n v="64"/>
    <n v="5"/>
    <n v="2"/>
    <n v="6"/>
    <n v="0"/>
    <n v="10"/>
    <n v="1"/>
    <n v="7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8/Feb"/>
    <x v="6"/>
    <x v="7"/>
    <m/>
    <x v="1"/>
    <n v="0"/>
    <n v="0"/>
    <n v="60"/>
    <n v="6"/>
    <n v="1"/>
    <n v="3"/>
    <n v="0"/>
    <n v="12"/>
    <n v="0"/>
    <n v="16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ALEGRETE2018/Mar"/>
    <x v="6"/>
    <x v="7"/>
    <m/>
    <x v="2"/>
    <n v="2"/>
    <n v="0"/>
    <n v="63"/>
    <n v="7"/>
    <n v="1"/>
    <n v="9"/>
    <n v="0"/>
    <n v="7"/>
    <n v="1"/>
    <n v="13"/>
    <n v="6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ALEGRETE2018/Apr"/>
    <x v="6"/>
    <x v="7"/>
    <m/>
    <x v="3"/>
    <n v="1"/>
    <n v="0"/>
    <n v="71"/>
    <n v="4"/>
    <n v="1"/>
    <n v="5"/>
    <n v="0"/>
    <n v="7"/>
    <n v="3"/>
    <n v="13"/>
    <n v="1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ALEGRETE2018/May"/>
    <x v="6"/>
    <x v="7"/>
    <m/>
    <x v="4"/>
    <n v="1"/>
    <n v="0"/>
    <n v="78"/>
    <n v="16"/>
    <n v="1"/>
    <n v="10"/>
    <n v="0"/>
    <n v="6"/>
    <n v="3"/>
    <n v="14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8/Jun"/>
    <x v="6"/>
    <x v="7"/>
    <m/>
    <x v="5"/>
    <n v="0"/>
    <n v="0"/>
    <n v="61"/>
    <n v="11"/>
    <n v="0"/>
    <n v="9"/>
    <n v="0"/>
    <n v="7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ul"/>
    <x v="6"/>
    <x v="7"/>
    <m/>
    <x v="6"/>
    <n v="0"/>
    <n v="0"/>
    <n v="88"/>
    <n v="14"/>
    <n v="0"/>
    <n v="17"/>
    <n v="0"/>
    <n v="18"/>
    <n v="2"/>
    <n v="4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8/Aug"/>
    <x v="6"/>
    <x v="7"/>
    <m/>
    <x v="7"/>
    <n v="0"/>
    <n v="0"/>
    <n v="72"/>
    <n v="5"/>
    <n v="9"/>
    <n v="13"/>
    <n v="0"/>
    <n v="7"/>
    <n v="2"/>
    <n v="8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ALEGRETE2018/Sep"/>
    <x v="6"/>
    <x v="7"/>
    <m/>
    <x v="8"/>
    <n v="6"/>
    <n v="0"/>
    <n v="82"/>
    <n v="9"/>
    <n v="1"/>
    <n v="9"/>
    <n v="0"/>
    <n v="6"/>
    <n v="3"/>
    <n v="5"/>
    <n v="11"/>
    <n v="0"/>
    <n v="0"/>
    <n v="0"/>
    <n v="0"/>
    <n v="1"/>
    <n v="1"/>
    <n v="0"/>
    <n v="0"/>
    <n v="0"/>
    <n v="0"/>
    <n v="0"/>
    <n v="0"/>
    <n v="0"/>
    <n v="0"/>
    <n v="6"/>
    <n v="0"/>
    <n v="0"/>
    <n v="0"/>
    <n v="0"/>
  </r>
  <r>
    <s v="ALEGRETE2018/Oct"/>
    <x v="6"/>
    <x v="7"/>
    <m/>
    <x v="9"/>
    <n v="0"/>
    <n v="0"/>
    <n v="119"/>
    <n v="11"/>
    <n v="5"/>
    <n v="12"/>
    <n v="0"/>
    <n v="6"/>
    <n v="5"/>
    <n v="4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8/Nov"/>
    <x v="6"/>
    <x v="7"/>
    <m/>
    <x v="10"/>
    <n v="0"/>
    <n v="0"/>
    <n v="114"/>
    <n v="10"/>
    <n v="6"/>
    <n v="12"/>
    <n v="0"/>
    <n v="15"/>
    <n v="3"/>
    <n v="7"/>
    <n v="1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LEGRETE2018/Dec"/>
    <x v="6"/>
    <x v="7"/>
    <m/>
    <x v="11"/>
    <n v="2"/>
    <n v="0"/>
    <n v="108"/>
    <n v="7"/>
    <n v="3"/>
    <n v="18"/>
    <n v="0"/>
    <n v="16"/>
    <n v="4"/>
    <n v="5"/>
    <n v="5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ALEGRIA2018/Jan"/>
    <x v="7"/>
    <x v="8"/>
    <s v="ALEGRIA"/>
    <x v="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Feb"/>
    <x v="7"/>
    <x v="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r"/>
    <x v="7"/>
    <x v="8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pr"/>
    <x v="7"/>
    <x v="8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y"/>
    <x v="7"/>
    <x v="8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Jun"/>
    <x v="7"/>
    <x v="8"/>
    <m/>
    <x v="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8/Jul"/>
    <x v="7"/>
    <x v="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ug"/>
    <x v="7"/>
    <x v="8"/>
    <m/>
    <x v="7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Sep"/>
    <x v="7"/>
    <x v="8"/>
    <m/>
    <x v="8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Oct"/>
    <x v="7"/>
    <x v="8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Nov"/>
    <x v="7"/>
    <x v="8"/>
    <m/>
    <x v="10"/>
    <n v="0"/>
    <n v="0"/>
    <n v="5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EGRIA2018/Dec"/>
    <x v="7"/>
    <x v="8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Feb"/>
    <x v="8"/>
    <x v="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r"/>
    <x v="8"/>
    <x v="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pr"/>
    <x v="8"/>
    <x v="9"/>
    <m/>
    <x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LMIRANTE TAMANDARE DO SUL2018/May"/>
    <x v="8"/>
    <x v="9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n"/>
    <x v="8"/>
    <x v="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l"/>
    <x v="8"/>
    <x v="9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ug"/>
    <x v="8"/>
    <x v="9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MIRANTE TAMANDARE DO SUL2018/Sep"/>
    <x v="8"/>
    <x v="9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Oct"/>
    <x v="8"/>
    <x v="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Nov"/>
    <x v="8"/>
    <x v="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an"/>
    <x v="9"/>
    <x v="10"/>
    <s v="ALPESTRE"/>
    <x v="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Feb"/>
    <x v="9"/>
    <x v="1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r"/>
    <x v="9"/>
    <x v="10"/>
    <m/>
    <x v="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pr"/>
    <x v="9"/>
    <x v="10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y"/>
    <x v="9"/>
    <x v="1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n"/>
    <x v="9"/>
    <x v="10"/>
    <m/>
    <x v="5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ug"/>
    <x v="9"/>
    <x v="10"/>
    <m/>
    <x v="7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18/Sep"/>
    <x v="9"/>
    <x v="10"/>
    <m/>
    <x v="8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Oct"/>
    <x v="9"/>
    <x v="10"/>
    <m/>
    <x v="9"/>
    <n v="0"/>
    <n v="0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Nov"/>
    <x v="9"/>
    <x v="10"/>
    <m/>
    <x v="10"/>
    <n v="0"/>
    <n v="0"/>
    <n v="8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Dec"/>
    <x v="9"/>
    <x v="10"/>
    <m/>
    <x v="11"/>
    <n v="0"/>
    <n v="0"/>
    <n v="10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8/Jan"/>
    <x v="10"/>
    <x v="11"/>
    <s v="ALTO ALEGR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Feb"/>
    <x v="10"/>
    <x v="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r"/>
    <x v="10"/>
    <x v="1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n"/>
    <x v="10"/>
    <x v="1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Sep"/>
    <x v="10"/>
    <x v="1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Oct"/>
    <x v="10"/>
    <x v="11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8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Dec"/>
    <x v="10"/>
    <x v="1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an"/>
    <x v="11"/>
    <x v="12"/>
    <s v="ALTO FELI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pr"/>
    <x v="11"/>
    <x v="12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y"/>
    <x v="11"/>
    <x v="1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l"/>
    <x v="11"/>
    <x v="12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ug"/>
    <x v="11"/>
    <x v="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Nov"/>
    <x v="11"/>
    <x v="1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Dec"/>
    <x v="11"/>
    <x v="1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8/Jan"/>
    <x v="12"/>
    <x v="13"/>
    <s v="ALVORADA"/>
    <x v="0"/>
    <n v="14"/>
    <n v="0"/>
    <n v="136"/>
    <n v="2"/>
    <n v="36"/>
    <n v="302"/>
    <n v="87"/>
    <n v="25"/>
    <n v="7"/>
    <n v="8"/>
    <n v="16"/>
    <n v="0"/>
    <n v="0"/>
    <n v="0"/>
    <n v="0"/>
    <n v="7"/>
    <n v="2"/>
    <n v="1"/>
    <n v="0"/>
    <n v="0"/>
    <n v="0"/>
    <n v="0"/>
    <n v="9"/>
    <n v="0"/>
    <n v="0"/>
    <n v="17"/>
    <n v="0"/>
    <n v="0"/>
    <n v="0"/>
    <n v="0"/>
  </r>
  <r>
    <s v="ALVORADA2018/Feb"/>
    <x v="12"/>
    <x v="13"/>
    <m/>
    <x v="1"/>
    <n v="12"/>
    <n v="0"/>
    <n v="122"/>
    <n v="1"/>
    <n v="28"/>
    <n v="286"/>
    <n v="51"/>
    <n v="18"/>
    <n v="9"/>
    <n v="9"/>
    <n v="22"/>
    <n v="0"/>
    <n v="0"/>
    <n v="0"/>
    <n v="0"/>
    <n v="5"/>
    <n v="7"/>
    <n v="0"/>
    <n v="0"/>
    <n v="0"/>
    <n v="5"/>
    <n v="0"/>
    <n v="36"/>
    <n v="1"/>
    <n v="0"/>
    <n v="14"/>
    <n v="0"/>
    <n v="0"/>
    <n v="0"/>
    <n v="0"/>
  </r>
  <r>
    <s v="ALVORADA2018/Mar"/>
    <x v="12"/>
    <x v="13"/>
    <m/>
    <x v="2"/>
    <n v="14"/>
    <n v="0"/>
    <n v="150"/>
    <n v="1"/>
    <n v="38"/>
    <n v="301"/>
    <n v="67"/>
    <n v="19"/>
    <n v="10"/>
    <n v="1"/>
    <n v="20"/>
    <n v="0"/>
    <n v="0"/>
    <n v="0"/>
    <n v="0"/>
    <n v="1"/>
    <n v="10"/>
    <n v="1"/>
    <n v="0"/>
    <n v="0"/>
    <n v="1"/>
    <n v="0"/>
    <n v="55"/>
    <n v="0"/>
    <n v="0"/>
    <n v="17"/>
    <n v="0"/>
    <n v="0"/>
    <n v="0"/>
    <n v="0"/>
  </r>
  <r>
    <s v="ALVORADA2018/Apr"/>
    <x v="12"/>
    <x v="13"/>
    <m/>
    <x v="3"/>
    <n v="16"/>
    <n v="0"/>
    <n v="147"/>
    <n v="1"/>
    <n v="32"/>
    <n v="300"/>
    <n v="85"/>
    <n v="43"/>
    <n v="10"/>
    <n v="21"/>
    <n v="11"/>
    <n v="0"/>
    <n v="0"/>
    <n v="0"/>
    <n v="0"/>
    <n v="6"/>
    <n v="3"/>
    <n v="0"/>
    <n v="0"/>
    <n v="0"/>
    <n v="6"/>
    <n v="0"/>
    <n v="28"/>
    <n v="0"/>
    <n v="0"/>
    <n v="17"/>
    <n v="0"/>
    <n v="0"/>
    <n v="0"/>
    <n v="0"/>
  </r>
  <r>
    <s v="ALVORADA2018/May"/>
    <x v="12"/>
    <x v="13"/>
    <m/>
    <x v="4"/>
    <n v="11"/>
    <n v="0"/>
    <n v="151"/>
    <n v="5"/>
    <n v="28"/>
    <n v="311"/>
    <n v="57"/>
    <n v="27"/>
    <n v="4"/>
    <n v="22"/>
    <n v="24"/>
    <n v="0"/>
    <n v="0"/>
    <n v="0"/>
    <n v="0"/>
    <n v="2"/>
    <n v="4"/>
    <n v="1"/>
    <n v="0"/>
    <n v="0"/>
    <n v="5"/>
    <n v="0"/>
    <n v="17"/>
    <n v="0"/>
    <n v="0"/>
    <n v="12"/>
    <n v="0"/>
    <n v="0"/>
    <n v="0"/>
    <n v="0"/>
  </r>
  <r>
    <s v="ALVORADA2018/Jun"/>
    <x v="12"/>
    <x v="13"/>
    <m/>
    <x v="5"/>
    <n v="10"/>
    <n v="1"/>
    <n v="130"/>
    <n v="1"/>
    <n v="34"/>
    <n v="326"/>
    <n v="80"/>
    <n v="16"/>
    <n v="14"/>
    <n v="13"/>
    <n v="17"/>
    <n v="0"/>
    <n v="0"/>
    <n v="0"/>
    <n v="0"/>
    <n v="2"/>
    <n v="6"/>
    <n v="1"/>
    <n v="0"/>
    <n v="0"/>
    <n v="1"/>
    <n v="0"/>
    <n v="8"/>
    <n v="0"/>
    <n v="0"/>
    <n v="12"/>
    <n v="1"/>
    <n v="0"/>
    <n v="1"/>
    <n v="0"/>
  </r>
  <r>
    <s v="ALVORADA2018/Jul"/>
    <x v="12"/>
    <x v="13"/>
    <m/>
    <x v="6"/>
    <n v="9"/>
    <n v="0"/>
    <n v="151"/>
    <n v="1"/>
    <n v="37"/>
    <n v="297"/>
    <n v="80"/>
    <n v="23"/>
    <n v="7"/>
    <n v="13"/>
    <n v="28"/>
    <n v="0"/>
    <n v="0"/>
    <n v="0"/>
    <n v="0"/>
    <n v="4"/>
    <n v="6"/>
    <n v="1"/>
    <n v="0"/>
    <n v="0"/>
    <n v="2"/>
    <n v="0"/>
    <n v="3"/>
    <n v="0"/>
    <n v="0"/>
    <n v="9"/>
    <n v="0"/>
    <n v="0"/>
    <n v="0"/>
    <n v="0"/>
  </r>
  <r>
    <s v="ALVORADA2018/Aug"/>
    <x v="12"/>
    <x v="13"/>
    <m/>
    <x v="7"/>
    <n v="3"/>
    <n v="0"/>
    <n v="163"/>
    <n v="3"/>
    <n v="44"/>
    <n v="340"/>
    <n v="83"/>
    <n v="33"/>
    <n v="3"/>
    <n v="5"/>
    <n v="31"/>
    <n v="0"/>
    <n v="0"/>
    <n v="0"/>
    <n v="0"/>
    <n v="2"/>
    <n v="6"/>
    <n v="0"/>
    <n v="0"/>
    <n v="0"/>
    <n v="3"/>
    <n v="0"/>
    <n v="5"/>
    <n v="0"/>
    <n v="0"/>
    <n v="4"/>
    <n v="0"/>
    <n v="0"/>
    <n v="0"/>
    <n v="0"/>
  </r>
  <r>
    <s v="ALVORADA2018/Sep"/>
    <x v="12"/>
    <x v="13"/>
    <m/>
    <x v="8"/>
    <n v="12"/>
    <n v="0"/>
    <n v="149"/>
    <n v="1"/>
    <n v="63"/>
    <n v="283"/>
    <n v="101"/>
    <n v="22"/>
    <n v="5"/>
    <n v="7"/>
    <n v="16"/>
    <n v="0"/>
    <n v="0"/>
    <n v="0"/>
    <n v="0"/>
    <n v="7"/>
    <n v="9"/>
    <n v="0"/>
    <n v="0"/>
    <n v="0"/>
    <n v="2"/>
    <n v="0"/>
    <n v="4"/>
    <n v="0"/>
    <n v="0"/>
    <n v="14"/>
    <n v="0"/>
    <n v="0"/>
    <n v="0"/>
    <n v="0"/>
  </r>
  <r>
    <s v="ALVORADA2018/Oct"/>
    <x v="12"/>
    <x v="13"/>
    <m/>
    <x v="9"/>
    <n v="13"/>
    <n v="0"/>
    <n v="190"/>
    <n v="3"/>
    <n v="48"/>
    <n v="334"/>
    <n v="97"/>
    <n v="36"/>
    <n v="9"/>
    <n v="5"/>
    <n v="15"/>
    <n v="0"/>
    <n v="0"/>
    <n v="0"/>
    <n v="0"/>
    <n v="5"/>
    <n v="16"/>
    <n v="1"/>
    <n v="0"/>
    <n v="0"/>
    <n v="0"/>
    <n v="0"/>
    <n v="8"/>
    <n v="0"/>
    <n v="0"/>
    <n v="17"/>
    <n v="0"/>
    <n v="0"/>
    <n v="0"/>
    <n v="0"/>
  </r>
  <r>
    <s v="ALVORADA2018/Nov"/>
    <x v="12"/>
    <x v="13"/>
    <m/>
    <x v="10"/>
    <n v="8"/>
    <n v="0"/>
    <n v="154"/>
    <n v="2"/>
    <n v="37"/>
    <n v="324"/>
    <n v="94"/>
    <n v="36"/>
    <n v="14"/>
    <n v="7"/>
    <n v="28"/>
    <n v="0"/>
    <n v="0"/>
    <n v="0"/>
    <n v="0"/>
    <n v="3"/>
    <n v="9"/>
    <n v="0"/>
    <n v="1"/>
    <n v="0"/>
    <n v="3"/>
    <n v="0"/>
    <n v="13"/>
    <n v="0"/>
    <n v="0"/>
    <n v="9"/>
    <n v="0"/>
    <n v="0"/>
    <n v="0"/>
    <n v="0"/>
  </r>
  <r>
    <s v="ALVORADA2018/Dec"/>
    <x v="12"/>
    <x v="13"/>
    <m/>
    <x v="11"/>
    <n v="10"/>
    <n v="0"/>
    <n v="144"/>
    <n v="5"/>
    <n v="30"/>
    <n v="197"/>
    <n v="77"/>
    <n v="35"/>
    <n v="1"/>
    <n v="6"/>
    <n v="14"/>
    <n v="0"/>
    <n v="0"/>
    <n v="0"/>
    <n v="0"/>
    <n v="2"/>
    <n v="2"/>
    <n v="0"/>
    <n v="0"/>
    <n v="0"/>
    <n v="1"/>
    <n v="0"/>
    <n v="2"/>
    <n v="0"/>
    <n v="0"/>
    <n v="11"/>
    <n v="0"/>
    <n v="0"/>
    <n v="0"/>
    <n v="0"/>
  </r>
  <r>
    <s v="AMARAL FERRADOR2018/Jan"/>
    <x v="13"/>
    <x v="14"/>
    <s v="AMARAL FERRADOR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Feb"/>
    <x v="13"/>
    <x v="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r"/>
    <x v="13"/>
    <x v="14"/>
    <m/>
    <x v="2"/>
    <n v="0"/>
    <n v="0"/>
    <n v="6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8/Apr"/>
    <x v="13"/>
    <x v="14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y"/>
    <x v="13"/>
    <x v="1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n"/>
    <x v="13"/>
    <x v="14"/>
    <m/>
    <x v="5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l"/>
    <x v="13"/>
    <x v="14"/>
    <m/>
    <x v="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Aug"/>
    <x v="13"/>
    <x v="14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Sep"/>
    <x v="13"/>
    <x v="14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Oct"/>
    <x v="13"/>
    <x v="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Nov"/>
    <x v="13"/>
    <x v="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Dec"/>
    <x v="13"/>
    <x v="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an"/>
    <x v="14"/>
    <x v="15"/>
    <s v="AMETISTA DO SUL"/>
    <x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Feb"/>
    <x v="14"/>
    <x v="15"/>
    <m/>
    <x v="1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r"/>
    <x v="14"/>
    <x v="15"/>
    <m/>
    <x v="2"/>
    <n v="0"/>
    <n v="0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pr"/>
    <x v="14"/>
    <x v="15"/>
    <m/>
    <x v="3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y"/>
    <x v="14"/>
    <x v="15"/>
    <m/>
    <x v="4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n"/>
    <x v="14"/>
    <x v="15"/>
    <m/>
    <x v="5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l"/>
    <x v="14"/>
    <x v="15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ug"/>
    <x v="14"/>
    <x v="15"/>
    <m/>
    <x v="7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Sep"/>
    <x v="14"/>
    <x v="15"/>
    <m/>
    <x v="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Oct"/>
    <x v="14"/>
    <x v="15"/>
    <m/>
    <x v="9"/>
    <n v="0"/>
    <n v="0"/>
    <n v="14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Nov"/>
    <x v="14"/>
    <x v="15"/>
    <m/>
    <x v="1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Dec"/>
    <x v="14"/>
    <x v="15"/>
    <m/>
    <x v="11"/>
    <n v="0"/>
    <n v="0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an"/>
    <x v="15"/>
    <x v="16"/>
    <s v="ANDRE DA RO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Feb"/>
    <x v="15"/>
    <x v="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r"/>
    <x v="15"/>
    <x v="16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pr"/>
    <x v="15"/>
    <x v="1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y"/>
    <x v="15"/>
    <x v="1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n"/>
    <x v="15"/>
    <x v="16"/>
    <m/>
    <x v="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l"/>
    <x v="15"/>
    <x v="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ug"/>
    <x v="15"/>
    <x v="1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Sep"/>
    <x v="15"/>
    <x v="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Oct"/>
    <x v="15"/>
    <x v="1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Nov"/>
    <x v="15"/>
    <x v="1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an"/>
    <x v="16"/>
    <x v="17"/>
    <s v="ANTA GORD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Feb"/>
    <x v="16"/>
    <x v="1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r"/>
    <x v="16"/>
    <x v="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y"/>
    <x v="16"/>
    <x v="17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n"/>
    <x v="16"/>
    <x v="1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l"/>
    <x v="16"/>
    <x v="17"/>
    <m/>
    <x v="6"/>
    <n v="0"/>
    <n v="0"/>
    <n v="7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8/Aug"/>
    <x v="16"/>
    <x v="17"/>
    <m/>
    <x v="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Sep"/>
    <x v="16"/>
    <x v="17"/>
    <m/>
    <x v="8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8/Oct"/>
    <x v="16"/>
    <x v="1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Nov"/>
    <x v="16"/>
    <x v="17"/>
    <m/>
    <x v="10"/>
    <n v="1"/>
    <n v="0"/>
    <n v="4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18/Dec"/>
    <x v="16"/>
    <x v="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Jan"/>
    <x v="17"/>
    <x v="18"/>
    <s v="ANTONIO PRADO"/>
    <x v="0"/>
    <n v="0"/>
    <n v="0"/>
    <n v="3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Feb"/>
    <x v="17"/>
    <x v="18"/>
    <m/>
    <x v="1"/>
    <n v="0"/>
    <n v="0"/>
    <n v="8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Mar"/>
    <x v="17"/>
    <x v="18"/>
    <m/>
    <x v="2"/>
    <n v="0"/>
    <n v="0"/>
    <n v="9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NTONIO PRADO2018/Apr"/>
    <x v="17"/>
    <x v="18"/>
    <m/>
    <x v="3"/>
    <n v="0"/>
    <n v="0"/>
    <n v="12"/>
    <n v="2"/>
    <n v="2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May"/>
    <x v="17"/>
    <x v="18"/>
    <m/>
    <x v="4"/>
    <n v="0"/>
    <n v="0"/>
    <n v="13"/>
    <n v="1"/>
    <n v="2"/>
    <n v="1"/>
    <n v="0"/>
    <n v="4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ANTONIO PRADO2018/Jun"/>
    <x v="17"/>
    <x v="18"/>
    <m/>
    <x v="5"/>
    <n v="0"/>
    <n v="0"/>
    <n v="12"/>
    <n v="1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8/Jul"/>
    <x v="17"/>
    <x v="18"/>
    <m/>
    <x v="6"/>
    <n v="0"/>
    <n v="0"/>
    <n v="20"/>
    <n v="0"/>
    <n v="4"/>
    <n v="1"/>
    <n v="0"/>
    <n v="6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Aug"/>
    <x v="17"/>
    <x v="18"/>
    <m/>
    <x v="7"/>
    <n v="0"/>
    <n v="0"/>
    <n v="24"/>
    <n v="2"/>
    <n v="1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Sep"/>
    <x v="17"/>
    <x v="18"/>
    <m/>
    <x v="8"/>
    <n v="0"/>
    <n v="0"/>
    <n v="9"/>
    <n v="1"/>
    <n v="0"/>
    <n v="1"/>
    <n v="0"/>
    <n v="2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NTONIO PRADO2018/Oct"/>
    <x v="17"/>
    <x v="18"/>
    <m/>
    <x v="9"/>
    <n v="0"/>
    <n v="0"/>
    <n v="9"/>
    <n v="0"/>
    <n v="0"/>
    <n v="2"/>
    <n v="0"/>
    <n v="4"/>
    <n v="0"/>
    <n v="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8/Nov"/>
    <x v="17"/>
    <x v="18"/>
    <m/>
    <x v="10"/>
    <n v="0"/>
    <n v="0"/>
    <n v="17"/>
    <n v="2"/>
    <n v="0"/>
    <n v="1"/>
    <n v="0"/>
    <n v="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NTONIO PRADO2018/Dec"/>
    <x v="17"/>
    <x v="18"/>
    <m/>
    <x v="11"/>
    <n v="0"/>
    <n v="0"/>
    <n v="15"/>
    <n v="0"/>
    <n v="1"/>
    <n v="2"/>
    <n v="0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an"/>
    <x v="18"/>
    <x v="19"/>
    <s v="ARAMBARE"/>
    <x v="0"/>
    <n v="0"/>
    <n v="0"/>
    <n v="7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Feb"/>
    <x v="18"/>
    <x v="19"/>
    <m/>
    <x v="1"/>
    <n v="1"/>
    <n v="0"/>
    <n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MBARE2018/Mar"/>
    <x v="18"/>
    <x v="19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pr"/>
    <x v="18"/>
    <x v="19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May"/>
    <x v="18"/>
    <x v="19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n"/>
    <x v="18"/>
    <x v="19"/>
    <m/>
    <x v="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l"/>
    <x v="18"/>
    <x v="19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ug"/>
    <x v="18"/>
    <x v="19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Sep"/>
    <x v="18"/>
    <x v="19"/>
    <m/>
    <x v="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8/Oct"/>
    <x v="18"/>
    <x v="19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Nov"/>
    <x v="18"/>
    <x v="19"/>
    <m/>
    <x v="10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MBARE2018/Dec"/>
    <x v="18"/>
    <x v="19"/>
    <m/>
    <x v="1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an"/>
    <x v="19"/>
    <x v="20"/>
    <s v="ARARICA"/>
    <x v="0"/>
    <n v="0"/>
    <n v="0"/>
    <n v="3"/>
    <n v="0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8/Feb"/>
    <x v="19"/>
    <x v="20"/>
    <m/>
    <x v="1"/>
    <n v="0"/>
    <n v="0"/>
    <n v="6"/>
    <n v="1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8/Mar"/>
    <x v="19"/>
    <x v="2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pr"/>
    <x v="19"/>
    <x v="2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May"/>
    <x v="19"/>
    <x v="20"/>
    <m/>
    <x v="4"/>
    <n v="0"/>
    <n v="0"/>
    <n v="5"/>
    <n v="0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n"/>
    <x v="19"/>
    <x v="2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l"/>
    <x v="19"/>
    <x v="20"/>
    <m/>
    <x v="6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ug"/>
    <x v="19"/>
    <x v="20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Sep"/>
    <x v="19"/>
    <x v="20"/>
    <m/>
    <x v="8"/>
    <n v="0"/>
    <n v="0"/>
    <n v="4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Oct"/>
    <x v="19"/>
    <x v="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Nov"/>
    <x v="19"/>
    <x v="20"/>
    <m/>
    <x v="10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Dec"/>
    <x v="19"/>
    <x v="20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an"/>
    <x v="20"/>
    <x v="21"/>
    <s v="ARATIB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Feb"/>
    <x v="20"/>
    <x v="21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TIBA2018/Mar"/>
    <x v="20"/>
    <x v="21"/>
    <m/>
    <x v="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pr"/>
    <x v="20"/>
    <x v="2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May"/>
    <x v="20"/>
    <x v="21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n"/>
    <x v="20"/>
    <x v="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l"/>
    <x v="20"/>
    <x v="21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ug"/>
    <x v="20"/>
    <x v="21"/>
    <m/>
    <x v="7"/>
    <n v="0"/>
    <n v="0"/>
    <n v="8"/>
    <n v="0"/>
    <n v="0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ATIBA2018/Sep"/>
    <x v="20"/>
    <x v="21"/>
    <m/>
    <x v="8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8/Oct"/>
    <x v="20"/>
    <x v="21"/>
    <m/>
    <x v="9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Nov"/>
    <x v="20"/>
    <x v="21"/>
    <m/>
    <x v="1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Dec"/>
    <x v="20"/>
    <x v="21"/>
    <m/>
    <x v="1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an"/>
    <x v="21"/>
    <x v="22"/>
    <s v="ARROIO DO MEIO"/>
    <x v="0"/>
    <n v="1"/>
    <n v="0"/>
    <n v="13"/>
    <n v="0"/>
    <n v="5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RROIO DO MEIO2018/Feb"/>
    <x v="21"/>
    <x v="22"/>
    <m/>
    <x v="1"/>
    <n v="0"/>
    <n v="0"/>
    <n v="18"/>
    <n v="0"/>
    <n v="2"/>
    <n v="1"/>
    <n v="0"/>
    <n v="3"/>
    <n v="1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Mar"/>
    <x v="21"/>
    <x v="22"/>
    <m/>
    <x v="2"/>
    <n v="0"/>
    <n v="0"/>
    <n v="11"/>
    <n v="1"/>
    <n v="0"/>
    <n v="3"/>
    <n v="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8/Apr"/>
    <x v="21"/>
    <x v="22"/>
    <m/>
    <x v="3"/>
    <n v="1"/>
    <n v="0"/>
    <n v="18"/>
    <n v="0"/>
    <n v="0"/>
    <n v="2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8/May"/>
    <x v="21"/>
    <x v="22"/>
    <m/>
    <x v="4"/>
    <n v="0"/>
    <n v="0"/>
    <n v="21"/>
    <n v="0"/>
    <n v="2"/>
    <n v="1"/>
    <n v="0"/>
    <n v="7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Jun"/>
    <x v="21"/>
    <x v="22"/>
    <m/>
    <x v="5"/>
    <n v="0"/>
    <n v="0"/>
    <n v="18"/>
    <n v="3"/>
    <n v="0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ul"/>
    <x v="21"/>
    <x v="22"/>
    <m/>
    <x v="6"/>
    <n v="0"/>
    <n v="0"/>
    <n v="16"/>
    <n v="0"/>
    <n v="3"/>
    <n v="2"/>
    <n v="0"/>
    <n v="2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8/Aug"/>
    <x v="21"/>
    <x v="22"/>
    <m/>
    <x v="7"/>
    <n v="0"/>
    <n v="0"/>
    <n v="11"/>
    <n v="1"/>
    <n v="3"/>
    <n v="0"/>
    <n v="0"/>
    <n v="6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Sep"/>
    <x v="21"/>
    <x v="22"/>
    <m/>
    <x v="8"/>
    <n v="0"/>
    <n v="0"/>
    <n v="11"/>
    <n v="0"/>
    <n v="0"/>
    <n v="1"/>
    <n v="2"/>
    <n v="2"/>
    <n v="0"/>
    <n v="2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Oct"/>
    <x v="21"/>
    <x v="22"/>
    <m/>
    <x v="9"/>
    <n v="0"/>
    <n v="0"/>
    <n v="12"/>
    <n v="0"/>
    <n v="0"/>
    <n v="1"/>
    <n v="0"/>
    <n v="3"/>
    <n v="1"/>
    <n v="3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Nov"/>
    <x v="21"/>
    <x v="22"/>
    <m/>
    <x v="10"/>
    <n v="0"/>
    <n v="0"/>
    <n v="8"/>
    <n v="2"/>
    <n v="0"/>
    <n v="6"/>
    <n v="2"/>
    <n v="8"/>
    <n v="2"/>
    <n v="1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8/Dec"/>
    <x v="21"/>
    <x v="22"/>
    <m/>
    <x v="11"/>
    <n v="1"/>
    <n v="0"/>
    <n v="9"/>
    <n v="1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PADRE2018/Jan"/>
    <x v="22"/>
    <x v="23"/>
    <s v="ARROIO DO PADR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r"/>
    <x v="22"/>
    <x v="23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pr"/>
    <x v="22"/>
    <x v="2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y"/>
    <x v="22"/>
    <x v="2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n"/>
    <x v="22"/>
    <x v="2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l"/>
    <x v="22"/>
    <x v="2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Sep"/>
    <x v="22"/>
    <x v="2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Oct"/>
    <x v="22"/>
    <x v="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Dec"/>
    <x v="22"/>
    <x v="2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8/Jan"/>
    <x v="23"/>
    <x v="24"/>
    <s v="ARROIO DO SAL"/>
    <x v="0"/>
    <n v="1"/>
    <n v="0"/>
    <n v="59"/>
    <n v="0"/>
    <n v="6"/>
    <n v="7"/>
    <n v="2"/>
    <n v="3"/>
    <n v="0"/>
    <n v="8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RROIO DO SAL2018/Feb"/>
    <x v="23"/>
    <x v="24"/>
    <m/>
    <x v="1"/>
    <n v="0"/>
    <n v="0"/>
    <n v="43"/>
    <n v="0"/>
    <n v="2"/>
    <n v="2"/>
    <n v="1"/>
    <n v="3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Mar"/>
    <x v="23"/>
    <x v="24"/>
    <m/>
    <x v="2"/>
    <n v="0"/>
    <n v="0"/>
    <n v="28"/>
    <n v="2"/>
    <n v="2"/>
    <n v="1"/>
    <n v="0"/>
    <n v="4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8/Apr"/>
    <x v="23"/>
    <x v="24"/>
    <m/>
    <x v="3"/>
    <n v="0"/>
    <n v="0"/>
    <n v="28"/>
    <n v="1"/>
    <n v="2"/>
    <n v="2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8/May"/>
    <x v="23"/>
    <x v="24"/>
    <m/>
    <x v="4"/>
    <n v="0"/>
    <n v="0"/>
    <n v="39"/>
    <n v="0"/>
    <n v="0"/>
    <n v="1"/>
    <n v="1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Jun"/>
    <x v="23"/>
    <x v="24"/>
    <m/>
    <x v="5"/>
    <n v="0"/>
    <n v="0"/>
    <n v="39"/>
    <n v="1"/>
    <n v="2"/>
    <n v="2"/>
    <n v="0"/>
    <n v="0"/>
    <n v="0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RROIO DO SAL2018/Jul"/>
    <x v="23"/>
    <x v="24"/>
    <m/>
    <x v="6"/>
    <n v="0"/>
    <n v="0"/>
    <n v="35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18/Aug"/>
    <x v="23"/>
    <x v="24"/>
    <m/>
    <x v="7"/>
    <n v="0"/>
    <n v="0"/>
    <n v="39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Sep"/>
    <x v="23"/>
    <x v="24"/>
    <m/>
    <x v="8"/>
    <n v="0"/>
    <n v="0"/>
    <n v="60"/>
    <n v="1"/>
    <n v="0"/>
    <n v="0"/>
    <n v="0"/>
    <n v="2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SAL2018/Oct"/>
    <x v="23"/>
    <x v="24"/>
    <m/>
    <x v="9"/>
    <n v="0"/>
    <n v="0"/>
    <n v="47"/>
    <n v="3"/>
    <n v="1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8/Nov"/>
    <x v="23"/>
    <x v="24"/>
    <m/>
    <x v="10"/>
    <n v="1"/>
    <n v="0"/>
    <n v="40"/>
    <n v="1"/>
    <n v="1"/>
    <n v="0"/>
    <n v="0"/>
    <n v="3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8/Dec"/>
    <x v="23"/>
    <x v="24"/>
    <m/>
    <x v="11"/>
    <n v="1"/>
    <n v="1"/>
    <n v="50"/>
    <n v="1"/>
    <n v="3"/>
    <n v="3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ARROIO DO TIGRE2018/Jan"/>
    <x v="24"/>
    <x v="25"/>
    <s v="ARROIO DO TIGRE"/>
    <x v="0"/>
    <n v="0"/>
    <n v="0"/>
    <n v="13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Feb"/>
    <x v="24"/>
    <x v="25"/>
    <m/>
    <x v="1"/>
    <n v="0"/>
    <n v="0"/>
    <n v="10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r"/>
    <x v="24"/>
    <x v="25"/>
    <m/>
    <x v="2"/>
    <n v="0"/>
    <n v="0"/>
    <n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pr"/>
    <x v="24"/>
    <x v="25"/>
    <m/>
    <x v="3"/>
    <n v="0"/>
    <n v="0"/>
    <n v="1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y"/>
    <x v="24"/>
    <x v="25"/>
    <m/>
    <x v="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n"/>
    <x v="24"/>
    <x v="25"/>
    <m/>
    <x v="5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l"/>
    <x v="24"/>
    <x v="25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ug"/>
    <x v="24"/>
    <x v="25"/>
    <m/>
    <x v="7"/>
    <n v="0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Sep"/>
    <x v="24"/>
    <x v="25"/>
    <m/>
    <x v="8"/>
    <n v="0"/>
    <n v="0"/>
    <n v="9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Oct"/>
    <x v="24"/>
    <x v="25"/>
    <m/>
    <x v="9"/>
    <n v="0"/>
    <n v="0"/>
    <n v="2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Nov"/>
    <x v="24"/>
    <x v="25"/>
    <m/>
    <x v="10"/>
    <n v="0"/>
    <n v="0"/>
    <n v="1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Dec"/>
    <x v="24"/>
    <x v="25"/>
    <m/>
    <x v="11"/>
    <n v="0"/>
    <n v="0"/>
    <n v="6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an"/>
    <x v="25"/>
    <x v="26"/>
    <s v="ARROIO DOS RATOS"/>
    <x v="0"/>
    <n v="0"/>
    <n v="0"/>
    <n v="16"/>
    <n v="0"/>
    <n v="0"/>
    <n v="4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S RATOS2018/Feb"/>
    <x v="25"/>
    <x v="26"/>
    <m/>
    <x v="1"/>
    <n v="0"/>
    <n v="0"/>
    <n v="15"/>
    <n v="3"/>
    <n v="0"/>
    <n v="2"/>
    <n v="1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Mar"/>
    <x v="25"/>
    <x v="26"/>
    <m/>
    <x v="2"/>
    <n v="3"/>
    <n v="0"/>
    <n v="9"/>
    <n v="0"/>
    <n v="1"/>
    <n v="5"/>
    <n v="0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ARROIO DOS RATOS2018/Apr"/>
    <x v="25"/>
    <x v="26"/>
    <m/>
    <x v="3"/>
    <n v="0"/>
    <n v="0"/>
    <n v="15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May"/>
    <x v="25"/>
    <x v="26"/>
    <m/>
    <x v="4"/>
    <n v="0"/>
    <n v="0"/>
    <n v="13"/>
    <n v="0"/>
    <n v="0"/>
    <n v="2"/>
    <n v="0"/>
    <n v="0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un"/>
    <x v="25"/>
    <x v="26"/>
    <m/>
    <x v="5"/>
    <n v="0"/>
    <n v="0"/>
    <n v="11"/>
    <n v="2"/>
    <n v="2"/>
    <n v="2"/>
    <n v="0"/>
    <n v="3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8/Jul"/>
    <x v="25"/>
    <x v="26"/>
    <m/>
    <x v="6"/>
    <n v="0"/>
    <n v="0"/>
    <n v="16"/>
    <n v="3"/>
    <n v="1"/>
    <n v="1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8/Aug"/>
    <x v="25"/>
    <x v="26"/>
    <m/>
    <x v="7"/>
    <n v="1"/>
    <n v="0"/>
    <n v="15"/>
    <n v="2"/>
    <n v="2"/>
    <n v="6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RROIO DOS RATOS2018/Sep"/>
    <x v="25"/>
    <x v="26"/>
    <m/>
    <x v="8"/>
    <n v="0"/>
    <n v="0"/>
    <n v="7"/>
    <n v="2"/>
    <n v="1"/>
    <n v="1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8/Oct"/>
    <x v="25"/>
    <x v="26"/>
    <m/>
    <x v="9"/>
    <n v="0"/>
    <n v="1"/>
    <n v="10"/>
    <n v="1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S RATOS2018/Nov"/>
    <x v="25"/>
    <x v="26"/>
    <m/>
    <x v="10"/>
    <n v="0"/>
    <n v="0"/>
    <n v="13"/>
    <n v="2"/>
    <n v="0"/>
    <n v="1"/>
    <n v="1"/>
    <n v="2"/>
    <n v="1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8/Dec"/>
    <x v="25"/>
    <x v="26"/>
    <m/>
    <x v="11"/>
    <n v="0"/>
    <n v="0"/>
    <n v="12"/>
    <n v="1"/>
    <n v="0"/>
    <n v="1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Jan"/>
    <x v="26"/>
    <x v="27"/>
    <s v="ARROIO GRANDE"/>
    <x v="0"/>
    <n v="0"/>
    <n v="0"/>
    <n v="21"/>
    <n v="1"/>
    <n v="0"/>
    <n v="3"/>
    <n v="1"/>
    <n v="0"/>
    <n v="0"/>
    <n v="9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GRANDE2018/Feb"/>
    <x v="26"/>
    <x v="27"/>
    <m/>
    <x v="1"/>
    <n v="0"/>
    <n v="0"/>
    <n v="21"/>
    <n v="2"/>
    <n v="0"/>
    <n v="1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Mar"/>
    <x v="26"/>
    <x v="27"/>
    <m/>
    <x v="2"/>
    <n v="0"/>
    <n v="0"/>
    <n v="30"/>
    <n v="3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Apr"/>
    <x v="26"/>
    <x v="27"/>
    <m/>
    <x v="3"/>
    <n v="0"/>
    <n v="0"/>
    <n v="21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May"/>
    <x v="26"/>
    <x v="27"/>
    <m/>
    <x v="4"/>
    <n v="0"/>
    <n v="0"/>
    <n v="23"/>
    <n v="1"/>
    <n v="1"/>
    <n v="2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8/Jun"/>
    <x v="26"/>
    <x v="27"/>
    <m/>
    <x v="5"/>
    <n v="0"/>
    <n v="0"/>
    <n v="34"/>
    <n v="2"/>
    <n v="1"/>
    <n v="1"/>
    <n v="0"/>
    <n v="1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8/Jul"/>
    <x v="26"/>
    <x v="27"/>
    <m/>
    <x v="6"/>
    <n v="0"/>
    <n v="0"/>
    <n v="21"/>
    <n v="0"/>
    <n v="0"/>
    <n v="3"/>
    <n v="0"/>
    <n v="1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8/Aug"/>
    <x v="26"/>
    <x v="27"/>
    <m/>
    <x v="7"/>
    <n v="0"/>
    <n v="0"/>
    <n v="22"/>
    <n v="4"/>
    <n v="1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Sep"/>
    <x v="26"/>
    <x v="27"/>
    <m/>
    <x v="8"/>
    <n v="0"/>
    <n v="0"/>
    <n v="9"/>
    <n v="1"/>
    <n v="0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Oct"/>
    <x v="26"/>
    <x v="27"/>
    <m/>
    <x v="9"/>
    <n v="1"/>
    <n v="1"/>
    <n v="11"/>
    <n v="3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ARROIO GRANDE2018/Nov"/>
    <x v="26"/>
    <x v="27"/>
    <m/>
    <x v="10"/>
    <n v="0"/>
    <n v="0"/>
    <n v="9"/>
    <n v="3"/>
    <n v="0"/>
    <n v="1"/>
    <n v="0"/>
    <n v="4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Dec"/>
    <x v="26"/>
    <x v="27"/>
    <m/>
    <x v="11"/>
    <n v="0"/>
    <n v="0"/>
    <n v="8"/>
    <n v="1"/>
    <n v="0"/>
    <n v="1"/>
    <n v="0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Jan"/>
    <x v="27"/>
    <x v="28"/>
    <s v="ARVOREZINHA"/>
    <x v="0"/>
    <n v="0"/>
    <n v="0"/>
    <n v="14"/>
    <n v="0"/>
    <n v="1"/>
    <n v="0"/>
    <n v="0"/>
    <n v="0"/>
    <n v="2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8/Feb"/>
    <x v="27"/>
    <x v="28"/>
    <m/>
    <x v="1"/>
    <n v="0"/>
    <n v="0"/>
    <n v="5"/>
    <n v="2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Mar"/>
    <x v="27"/>
    <x v="28"/>
    <m/>
    <x v="2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Apr"/>
    <x v="27"/>
    <x v="28"/>
    <m/>
    <x v="3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May"/>
    <x v="27"/>
    <x v="28"/>
    <m/>
    <x v="4"/>
    <n v="1"/>
    <n v="0"/>
    <n v="7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VOREZINHA2018/Jun"/>
    <x v="27"/>
    <x v="28"/>
    <m/>
    <x v="5"/>
    <n v="0"/>
    <n v="0"/>
    <n v="5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Jul"/>
    <x v="27"/>
    <x v="28"/>
    <m/>
    <x v="6"/>
    <n v="0"/>
    <n v="0"/>
    <n v="7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Aug"/>
    <x v="27"/>
    <x v="28"/>
    <m/>
    <x v="7"/>
    <n v="0"/>
    <n v="0"/>
    <n v="8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Sep"/>
    <x v="27"/>
    <x v="28"/>
    <m/>
    <x v="8"/>
    <n v="0"/>
    <n v="0"/>
    <n v="16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8/Oct"/>
    <x v="27"/>
    <x v="28"/>
    <m/>
    <x v="9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Nov"/>
    <x v="27"/>
    <x v="28"/>
    <m/>
    <x v="10"/>
    <n v="1"/>
    <n v="0"/>
    <n v="7"/>
    <n v="3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8/Dec"/>
    <x v="27"/>
    <x v="28"/>
    <m/>
    <x v="11"/>
    <n v="0"/>
    <n v="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an"/>
    <x v="28"/>
    <x v="29"/>
    <s v="AUGUSTO PESTANA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8/Feb"/>
    <x v="28"/>
    <x v="29"/>
    <m/>
    <x v="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Mar"/>
    <x v="28"/>
    <x v="29"/>
    <m/>
    <x v="2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pr"/>
    <x v="28"/>
    <x v="29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8/May"/>
    <x v="28"/>
    <x v="29"/>
    <m/>
    <x v="4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n"/>
    <x v="28"/>
    <x v="29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l"/>
    <x v="28"/>
    <x v="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Sep"/>
    <x v="28"/>
    <x v="29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Oct"/>
    <x v="28"/>
    <x v="29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UGUSTO PESTANA2018/Nov"/>
    <x v="28"/>
    <x v="29"/>
    <m/>
    <x v="1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Dec"/>
    <x v="28"/>
    <x v="29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an"/>
    <x v="29"/>
    <x v="30"/>
    <s v="AURE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r"/>
    <x v="29"/>
    <x v="3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pr"/>
    <x v="29"/>
    <x v="3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y"/>
    <x v="29"/>
    <x v="3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n"/>
    <x v="29"/>
    <x v="3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l"/>
    <x v="29"/>
    <x v="30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ug"/>
    <x v="29"/>
    <x v="30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REA2018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Oct"/>
    <x v="29"/>
    <x v="3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Nov"/>
    <x v="29"/>
    <x v="3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8/Jan"/>
    <x v="30"/>
    <x v="31"/>
    <s v="BAGE"/>
    <x v="0"/>
    <n v="1"/>
    <n v="1"/>
    <n v="180"/>
    <n v="8"/>
    <n v="5"/>
    <n v="23"/>
    <n v="1"/>
    <n v="9"/>
    <n v="8"/>
    <n v="5"/>
    <n v="6"/>
    <n v="0"/>
    <n v="0"/>
    <n v="0"/>
    <n v="0"/>
    <n v="12"/>
    <n v="1"/>
    <n v="0"/>
    <n v="0"/>
    <n v="0"/>
    <n v="0"/>
    <n v="0"/>
    <n v="1"/>
    <n v="0"/>
    <n v="0"/>
    <n v="1"/>
    <n v="1"/>
    <n v="0"/>
    <n v="1"/>
    <n v="0"/>
  </r>
  <r>
    <s v="BAGE2018/Feb"/>
    <x v="30"/>
    <x v="31"/>
    <m/>
    <x v="1"/>
    <n v="2"/>
    <n v="0"/>
    <n v="143"/>
    <n v="14"/>
    <n v="11"/>
    <n v="25"/>
    <n v="2"/>
    <n v="5"/>
    <n v="3"/>
    <n v="14"/>
    <n v="9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BAGE2018/Mar"/>
    <x v="30"/>
    <x v="31"/>
    <m/>
    <x v="2"/>
    <n v="0"/>
    <n v="0"/>
    <n v="158"/>
    <n v="13"/>
    <n v="7"/>
    <n v="33"/>
    <n v="0"/>
    <n v="8"/>
    <n v="8"/>
    <n v="20"/>
    <n v="23"/>
    <n v="0"/>
    <n v="0"/>
    <n v="0"/>
    <n v="0"/>
    <n v="10"/>
    <n v="10"/>
    <n v="0"/>
    <n v="0"/>
    <n v="1"/>
    <n v="0"/>
    <n v="0"/>
    <n v="1"/>
    <n v="0"/>
    <n v="0"/>
    <n v="0"/>
    <n v="0"/>
    <n v="0"/>
    <n v="0"/>
    <n v="0"/>
  </r>
  <r>
    <s v="BAGE2018/Apr"/>
    <x v="30"/>
    <x v="31"/>
    <m/>
    <x v="3"/>
    <n v="1"/>
    <n v="0"/>
    <n v="134"/>
    <n v="15"/>
    <n v="4"/>
    <n v="20"/>
    <n v="0"/>
    <n v="8"/>
    <n v="3"/>
    <n v="31"/>
    <n v="14"/>
    <n v="0"/>
    <n v="0"/>
    <n v="0"/>
    <n v="0"/>
    <n v="18"/>
    <n v="1"/>
    <n v="0"/>
    <n v="0"/>
    <n v="0"/>
    <n v="0"/>
    <n v="0"/>
    <n v="0"/>
    <n v="0"/>
    <n v="0"/>
    <n v="1"/>
    <n v="0"/>
    <n v="0"/>
    <n v="0"/>
    <n v="0"/>
  </r>
  <r>
    <s v="BAGE2018/May"/>
    <x v="30"/>
    <x v="31"/>
    <m/>
    <x v="4"/>
    <n v="0"/>
    <n v="0"/>
    <n v="156"/>
    <n v="10"/>
    <n v="8"/>
    <n v="37"/>
    <n v="3"/>
    <n v="14"/>
    <n v="7"/>
    <n v="21"/>
    <n v="10"/>
    <n v="0"/>
    <n v="0"/>
    <n v="0"/>
    <n v="0"/>
    <n v="12"/>
    <n v="6"/>
    <n v="0"/>
    <n v="0"/>
    <n v="0"/>
    <n v="0"/>
    <n v="0"/>
    <n v="1"/>
    <n v="1"/>
    <n v="0"/>
    <n v="0"/>
    <n v="0"/>
    <n v="0"/>
    <n v="0"/>
    <n v="0"/>
  </r>
  <r>
    <s v="BAGE2018/Jun"/>
    <x v="30"/>
    <x v="31"/>
    <m/>
    <x v="5"/>
    <n v="2"/>
    <n v="0"/>
    <n v="133"/>
    <n v="10"/>
    <n v="3"/>
    <n v="33"/>
    <n v="0"/>
    <n v="11"/>
    <n v="3"/>
    <n v="16"/>
    <n v="13"/>
    <n v="0"/>
    <n v="0"/>
    <n v="0"/>
    <n v="0"/>
    <n v="4"/>
    <n v="2"/>
    <n v="0"/>
    <n v="1"/>
    <n v="0"/>
    <n v="0"/>
    <n v="0"/>
    <n v="1"/>
    <n v="0"/>
    <n v="0"/>
    <n v="2"/>
    <n v="0"/>
    <n v="0"/>
    <n v="0"/>
    <n v="0"/>
  </r>
  <r>
    <s v="BAGE2018/Jul"/>
    <x v="30"/>
    <x v="31"/>
    <m/>
    <x v="6"/>
    <n v="0"/>
    <n v="0"/>
    <n v="159"/>
    <n v="15"/>
    <n v="2"/>
    <n v="29"/>
    <n v="2"/>
    <n v="13"/>
    <n v="9"/>
    <n v="20"/>
    <n v="17"/>
    <n v="0"/>
    <n v="0"/>
    <n v="0"/>
    <n v="0"/>
    <n v="8"/>
    <n v="2"/>
    <n v="0"/>
    <n v="2"/>
    <n v="0"/>
    <n v="0"/>
    <n v="0"/>
    <n v="0"/>
    <n v="0"/>
    <n v="0"/>
    <n v="0"/>
    <n v="0"/>
    <n v="0"/>
    <n v="0"/>
    <n v="0"/>
  </r>
  <r>
    <s v="BAGE2018/Aug"/>
    <x v="30"/>
    <x v="31"/>
    <m/>
    <x v="7"/>
    <n v="1"/>
    <n v="0"/>
    <n v="155"/>
    <n v="11"/>
    <n v="3"/>
    <n v="25"/>
    <n v="2"/>
    <n v="10"/>
    <n v="6"/>
    <n v="16"/>
    <n v="14"/>
    <n v="1"/>
    <n v="0"/>
    <n v="0"/>
    <n v="0"/>
    <n v="10"/>
    <n v="0"/>
    <n v="0"/>
    <n v="0"/>
    <n v="0"/>
    <n v="0"/>
    <n v="0"/>
    <n v="3"/>
    <n v="0"/>
    <n v="0"/>
    <n v="1"/>
    <n v="0"/>
    <n v="0"/>
    <n v="0"/>
    <n v="0"/>
  </r>
  <r>
    <s v="BAGE2018/Sep"/>
    <x v="30"/>
    <x v="31"/>
    <m/>
    <x v="8"/>
    <n v="1"/>
    <n v="0"/>
    <n v="136"/>
    <n v="13"/>
    <n v="5"/>
    <n v="27"/>
    <n v="1"/>
    <n v="10"/>
    <n v="10"/>
    <n v="17"/>
    <n v="14"/>
    <n v="0"/>
    <n v="0"/>
    <n v="0"/>
    <n v="0"/>
    <n v="8"/>
    <n v="0"/>
    <n v="0"/>
    <n v="0"/>
    <n v="0"/>
    <n v="0"/>
    <n v="1"/>
    <n v="1"/>
    <n v="0"/>
    <n v="0"/>
    <n v="1"/>
    <n v="0"/>
    <n v="0"/>
    <n v="0"/>
    <n v="0"/>
  </r>
  <r>
    <s v="BAGE2018/Oct"/>
    <x v="30"/>
    <x v="31"/>
    <m/>
    <x v="9"/>
    <n v="2"/>
    <n v="1"/>
    <n v="137"/>
    <n v="19"/>
    <n v="1"/>
    <n v="26"/>
    <n v="1"/>
    <n v="27"/>
    <n v="9"/>
    <n v="8"/>
    <n v="15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18/Nov"/>
    <x v="30"/>
    <x v="31"/>
    <m/>
    <x v="10"/>
    <n v="1"/>
    <n v="0"/>
    <n v="133"/>
    <n v="15"/>
    <n v="4"/>
    <n v="18"/>
    <n v="0"/>
    <n v="19"/>
    <n v="14"/>
    <n v="8"/>
    <n v="21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BAGE2018/Dec"/>
    <x v="30"/>
    <x v="31"/>
    <m/>
    <x v="11"/>
    <n v="2"/>
    <n v="0"/>
    <n v="126"/>
    <n v="13"/>
    <n v="6"/>
    <n v="26"/>
    <n v="2"/>
    <n v="16"/>
    <n v="7"/>
    <n v="14"/>
    <n v="10"/>
    <n v="0"/>
    <n v="0"/>
    <n v="0"/>
    <n v="0"/>
    <n v="7"/>
    <n v="2"/>
    <n v="0"/>
    <n v="1"/>
    <n v="0"/>
    <n v="0"/>
    <n v="0"/>
    <n v="0"/>
    <n v="0"/>
    <n v="1"/>
    <n v="2"/>
    <n v="0"/>
    <n v="0"/>
    <n v="0"/>
    <n v="1"/>
  </r>
  <r>
    <s v="BALNEARIO PINHAL2018/Jan"/>
    <x v="31"/>
    <x v="32"/>
    <s v="BALNEARIO PINHAL"/>
    <x v="0"/>
    <n v="0"/>
    <n v="0"/>
    <n v="23"/>
    <n v="0"/>
    <n v="6"/>
    <n v="16"/>
    <n v="0"/>
    <n v="6"/>
    <n v="2"/>
    <n v="9"/>
    <n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8/Feb"/>
    <x v="31"/>
    <x v="32"/>
    <m/>
    <x v="1"/>
    <n v="0"/>
    <n v="0"/>
    <n v="14"/>
    <n v="0"/>
    <n v="1"/>
    <n v="9"/>
    <n v="1"/>
    <n v="5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LNEARIO PINHAL2018/Mar"/>
    <x v="31"/>
    <x v="32"/>
    <m/>
    <x v="2"/>
    <n v="0"/>
    <n v="0"/>
    <n v="12"/>
    <n v="2"/>
    <n v="0"/>
    <n v="6"/>
    <n v="2"/>
    <n v="5"/>
    <n v="1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8/Apr"/>
    <x v="31"/>
    <x v="32"/>
    <m/>
    <x v="3"/>
    <n v="0"/>
    <n v="0"/>
    <n v="14"/>
    <n v="1"/>
    <n v="1"/>
    <n v="2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8/May"/>
    <x v="31"/>
    <x v="32"/>
    <m/>
    <x v="4"/>
    <n v="1"/>
    <n v="0"/>
    <n v="29"/>
    <n v="2"/>
    <n v="0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8/Jun"/>
    <x v="31"/>
    <x v="32"/>
    <m/>
    <x v="5"/>
    <n v="0"/>
    <n v="0"/>
    <n v="18"/>
    <n v="0"/>
    <n v="3"/>
    <n v="2"/>
    <n v="0"/>
    <n v="1"/>
    <n v="1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8/Jul"/>
    <x v="31"/>
    <x v="32"/>
    <m/>
    <x v="6"/>
    <n v="0"/>
    <n v="0"/>
    <n v="18"/>
    <n v="1"/>
    <n v="1"/>
    <n v="6"/>
    <n v="0"/>
    <n v="2"/>
    <n v="0"/>
    <n v="1"/>
    <n v="2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</r>
  <r>
    <s v="BALNEARIO PINHAL2018/Aug"/>
    <x v="31"/>
    <x v="32"/>
    <m/>
    <x v="7"/>
    <n v="0"/>
    <n v="0"/>
    <n v="22"/>
    <n v="1"/>
    <n v="0"/>
    <n v="4"/>
    <n v="0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8/Sep"/>
    <x v="31"/>
    <x v="32"/>
    <m/>
    <x v="8"/>
    <n v="1"/>
    <n v="0"/>
    <n v="22"/>
    <n v="2"/>
    <n v="0"/>
    <n v="3"/>
    <n v="1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18/Oct"/>
    <x v="31"/>
    <x v="32"/>
    <m/>
    <x v="9"/>
    <n v="0"/>
    <n v="0"/>
    <n v="21"/>
    <n v="0"/>
    <n v="1"/>
    <n v="9"/>
    <n v="1"/>
    <n v="4"/>
    <n v="2"/>
    <n v="1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BALNEARIO PINHAL2018/Nov"/>
    <x v="31"/>
    <x v="32"/>
    <m/>
    <x v="10"/>
    <n v="1"/>
    <n v="0"/>
    <n v="21"/>
    <n v="0"/>
    <n v="0"/>
    <n v="7"/>
    <n v="2"/>
    <n v="2"/>
    <n v="0"/>
    <n v="1"/>
    <n v="3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BALNEARIO PINHAL2018/Dec"/>
    <x v="31"/>
    <x v="32"/>
    <m/>
    <x v="11"/>
    <n v="1"/>
    <n v="0"/>
    <n v="28"/>
    <n v="0"/>
    <n v="2"/>
    <n v="6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RAO2018/Jan"/>
    <x v="32"/>
    <x v="33"/>
    <s v="BAR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Feb"/>
    <x v="32"/>
    <x v="3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r"/>
    <x v="32"/>
    <x v="3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pr"/>
    <x v="32"/>
    <x v="33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y"/>
    <x v="32"/>
    <x v="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n"/>
    <x v="32"/>
    <x v="33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l"/>
    <x v="32"/>
    <x v="33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ug"/>
    <x v="32"/>
    <x v="33"/>
    <m/>
    <x v="7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8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Oct"/>
    <x v="32"/>
    <x v="33"/>
    <m/>
    <x v="9"/>
    <n v="0"/>
    <n v="0"/>
    <n v="3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Nov"/>
    <x v="32"/>
    <x v="33"/>
    <m/>
    <x v="1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Dec"/>
    <x v="32"/>
    <x v="33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an"/>
    <x v="33"/>
    <x v="34"/>
    <s v="BARAO DE COTEGIPE"/>
    <x v="0"/>
    <n v="0"/>
    <n v="0"/>
    <n v="9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Feb"/>
    <x v="33"/>
    <x v="34"/>
    <m/>
    <x v="1"/>
    <n v="0"/>
    <n v="0"/>
    <n v="8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8/Mar"/>
    <x v="33"/>
    <x v="34"/>
    <m/>
    <x v="2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pr"/>
    <x v="33"/>
    <x v="3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May"/>
    <x v="33"/>
    <x v="34"/>
    <m/>
    <x v="4"/>
    <n v="0"/>
    <n v="0"/>
    <n v="11"/>
    <n v="1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E COTEGIPE2018/Jun"/>
    <x v="33"/>
    <x v="34"/>
    <m/>
    <x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ul"/>
    <x v="33"/>
    <x v="34"/>
    <m/>
    <x v="6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ug"/>
    <x v="33"/>
    <x v="34"/>
    <m/>
    <x v="7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Sep"/>
    <x v="33"/>
    <x v="34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E COTEGIPE2018/Oct"/>
    <x v="33"/>
    <x v="34"/>
    <m/>
    <x v="9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Nov"/>
    <x v="33"/>
    <x v="34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Dec"/>
    <x v="33"/>
    <x v="34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an"/>
    <x v="34"/>
    <x v="35"/>
    <s v="BARAO DO TRIUNFO"/>
    <x v="0"/>
    <n v="0"/>
    <n v="0"/>
    <n v="7"/>
    <n v="1"/>
    <n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Feb"/>
    <x v="34"/>
    <x v="35"/>
    <m/>
    <x v="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Mar"/>
    <x v="34"/>
    <x v="35"/>
    <m/>
    <x v="2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pr"/>
    <x v="34"/>
    <x v="35"/>
    <m/>
    <x v="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8/May"/>
    <x v="34"/>
    <x v="3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un"/>
    <x v="34"/>
    <x v="35"/>
    <m/>
    <x v="5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 DO TRIUNFO2018/Jul"/>
    <x v="34"/>
    <x v="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ug"/>
    <x v="34"/>
    <x v="35"/>
    <m/>
    <x v="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Sep"/>
    <x v="34"/>
    <x v="35"/>
    <m/>
    <x v="8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Oct"/>
    <x v="34"/>
    <x v="35"/>
    <m/>
    <x v="9"/>
    <n v="0"/>
    <n v="0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Nov"/>
    <x v="34"/>
    <x v="35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Dec"/>
    <x v="34"/>
    <x v="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an"/>
    <x v="35"/>
    <x v="36"/>
    <s v="BARRA DO GUARIT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Feb"/>
    <x v="35"/>
    <x v="36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r"/>
    <x v="35"/>
    <x v="36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pr"/>
    <x v="35"/>
    <x v="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y"/>
    <x v="35"/>
    <x v="36"/>
    <m/>
    <x v="4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n"/>
    <x v="35"/>
    <x v="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l"/>
    <x v="35"/>
    <x v="36"/>
    <m/>
    <x v="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ug"/>
    <x v="35"/>
    <x v="36"/>
    <m/>
    <x v="7"/>
    <n v="0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Sep"/>
    <x v="35"/>
    <x v="36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Oct"/>
    <x v="35"/>
    <x v="36"/>
    <m/>
    <x v="9"/>
    <n v="0"/>
    <n v="0"/>
    <n v="4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GUARITA2018/Nov"/>
    <x v="35"/>
    <x v="36"/>
    <m/>
    <x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8/Dec"/>
    <x v="35"/>
    <x v="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an"/>
    <x v="36"/>
    <x v="37"/>
    <s v="BARRA DO QUARA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Feb"/>
    <x v="36"/>
    <x v="37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Mar"/>
    <x v="36"/>
    <x v="37"/>
    <m/>
    <x v="2"/>
    <n v="0"/>
    <n v="0"/>
    <n v="9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Apr"/>
    <x v="36"/>
    <x v="37"/>
    <m/>
    <x v="3"/>
    <n v="0"/>
    <n v="0"/>
    <n v="15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8/May"/>
    <x v="36"/>
    <x v="37"/>
    <m/>
    <x v="4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un"/>
    <x v="36"/>
    <x v="37"/>
    <m/>
    <x v="5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Jul"/>
    <x v="36"/>
    <x v="37"/>
    <m/>
    <x v="6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Aug"/>
    <x v="36"/>
    <x v="37"/>
    <m/>
    <x v="7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8/Sep"/>
    <x v="36"/>
    <x v="37"/>
    <m/>
    <x v="8"/>
    <n v="0"/>
    <n v="0"/>
    <n v="4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Oct"/>
    <x v="36"/>
    <x v="3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Nov"/>
    <x v="36"/>
    <x v="37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Dec"/>
    <x v="36"/>
    <x v="37"/>
    <m/>
    <x v="11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an"/>
    <x v="37"/>
    <x v="38"/>
    <s v="BARRA DO RIBEIRO"/>
    <x v="0"/>
    <n v="0"/>
    <n v="0"/>
    <n v="10"/>
    <n v="1"/>
    <n v="1"/>
    <n v="4"/>
    <n v="1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Feb"/>
    <x v="37"/>
    <x v="38"/>
    <m/>
    <x v="1"/>
    <n v="0"/>
    <n v="0"/>
    <n v="15"/>
    <n v="3"/>
    <n v="0"/>
    <n v="5"/>
    <n v="0"/>
    <n v="1"/>
    <n v="4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8/Mar"/>
    <x v="37"/>
    <x v="38"/>
    <m/>
    <x v="2"/>
    <n v="0"/>
    <n v="0"/>
    <n v="4"/>
    <n v="0"/>
    <n v="0"/>
    <n v="2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 DO RIBEIRO2018/Apr"/>
    <x v="37"/>
    <x v="38"/>
    <m/>
    <x v="3"/>
    <n v="0"/>
    <n v="0"/>
    <n v="1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May"/>
    <x v="37"/>
    <x v="38"/>
    <m/>
    <x v="4"/>
    <n v="0"/>
    <n v="1"/>
    <n v="11"/>
    <n v="1"/>
    <n v="0"/>
    <n v="5"/>
    <n v="0"/>
    <n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BARRA DO RIBEIRO2018/Jun"/>
    <x v="37"/>
    <x v="38"/>
    <m/>
    <x v="5"/>
    <n v="0"/>
    <n v="0"/>
    <n v="8"/>
    <n v="2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ul"/>
    <x v="37"/>
    <x v="38"/>
    <m/>
    <x v="6"/>
    <n v="1"/>
    <n v="0"/>
    <n v="15"/>
    <n v="1"/>
    <n v="1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RRA DO RIBEIRO2018/Aug"/>
    <x v="37"/>
    <x v="38"/>
    <m/>
    <x v="7"/>
    <n v="1"/>
    <n v="0"/>
    <n v="5"/>
    <n v="0"/>
    <n v="0"/>
    <n v="3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A DO RIBEIRO2018/Sep"/>
    <x v="37"/>
    <x v="38"/>
    <m/>
    <x v="8"/>
    <n v="0"/>
    <n v="0"/>
    <n v="7"/>
    <n v="2"/>
    <n v="0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Oct"/>
    <x v="37"/>
    <x v="38"/>
    <m/>
    <x v="9"/>
    <n v="0"/>
    <n v="0"/>
    <n v="16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Nov"/>
    <x v="37"/>
    <x v="38"/>
    <m/>
    <x v="10"/>
    <n v="0"/>
    <n v="0"/>
    <n v="1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Dec"/>
    <x v="37"/>
    <x v="38"/>
    <m/>
    <x v="11"/>
    <n v="0"/>
    <n v="0"/>
    <n v="6"/>
    <n v="0"/>
    <n v="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pr"/>
    <x v="38"/>
    <x v="39"/>
    <m/>
    <x v="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O AZUL2018/May"/>
    <x v="38"/>
    <x v="3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n"/>
    <x v="38"/>
    <x v="3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ug"/>
    <x v="38"/>
    <x v="39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Sep"/>
    <x v="38"/>
    <x v="3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Oct"/>
    <x v="38"/>
    <x v="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Dec"/>
    <x v="38"/>
    <x v="3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an"/>
    <x v="39"/>
    <x v="40"/>
    <s v="BARRA FUNDA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Feb"/>
    <x v="39"/>
    <x v="40"/>
    <m/>
    <x v="1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ARRA FUNDA2018/Mar"/>
    <x v="39"/>
    <x v="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pr"/>
    <x v="39"/>
    <x v="40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May"/>
    <x v="39"/>
    <x v="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n"/>
    <x v="39"/>
    <x v="4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l"/>
    <x v="39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Sep"/>
    <x v="39"/>
    <x v="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Oct"/>
    <x v="39"/>
    <x v="40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Nov"/>
    <x v="39"/>
    <x v="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Dec"/>
    <x v="39"/>
    <x v="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an"/>
    <x v="40"/>
    <x v="41"/>
    <s v="BARRACAO"/>
    <x v="0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Feb"/>
    <x v="40"/>
    <x v="41"/>
    <m/>
    <x v="1"/>
    <n v="0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r"/>
    <x v="40"/>
    <x v="41"/>
    <m/>
    <x v="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Apr"/>
    <x v="40"/>
    <x v="41"/>
    <m/>
    <x v="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y"/>
    <x v="40"/>
    <x v="41"/>
    <m/>
    <x v="4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n"/>
    <x v="40"/>
    <x v="41"/>
    <m/>
    <x v="5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l"/>
    <x v="40"/>
    <x v="41"/>
    <m/>
    <x v="6"/>
    <n v="0"/>
    <n v="0"/>
    <n v="15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CAO2018/Aug"/>
    <x v="40"/>
    <x v="41"/>
    <m/>
    <x v="7"/>
    <n v="0"/>
    <n v="0"/>
    <n v="11"/>
    <n v="2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Sep"/>
    <x v="40"/>
    <x v="4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Oct"/>
    <x v="40"/>
    <x v="41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Nov"/>
    <x v="40"/>
    <x v="41"/>
    <m/>
    <x v="10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8/Dec"/>
    <x v="40"/>
    <x v="41"/>
    <m/>
    <x v="1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an"/>
    <x v="41"/>
    <x v="42"/>
    <s v="BARROS CASSAL"/>
    <x v="0"/>
    <n v="0"/>
    <n v="0"/>
    <n v="4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Feb"/>
    <x v="41"/>
    <x v="42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8/Mar"/>
    <x v="41"/>
    <x v="42"/>
    <m/>
    <x v="2"/>
    <n v="1"/>
    <n v="0"/>
    <n v="8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8/Apr"/>
    <x v="41"/>
    <x v="42"/>
    <m/>
    <x v="3"/>
    <n v="0"/>
    <n v="0"/>
    <n v="9"/>
    <n v="2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May"/>
    <x v="41"/>
    <x v="42"/>
    <m/>
    <x v="4"/>
    <n v="0"/>
    <n v="0"/>
    <n v="8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un"/>
    <x v="41"/>
    <x v="42"/>
    <m/>
    <x v="5"/>
    <n v="0"/>
    <n v="0"/>
    <n v="11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ul"/>
    <x v="41"/>
    <x v="42"/>
    <m/>
    <x v="6"/>
    <n v="0"/>
    <n v="0"/>
    <n v="11"/>
    <n v="4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8/Aug"/>
    <x v="41"/>
    <x v="42"/>
    <m/>
    <x v="7"/>
    <n v="0"/>
    <n v="0"/>
    <n v="1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Sep"/>
    <x v="41"/>
    <x v="42"/>
    <m/>
    <x v="8"/>
    <n v="0"/>
    <n v="0"/>
    <n v="10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8/Oct"/>
    <x v="41"/>
    <x v="42"/>
    <m/>
    <x v="9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8/Nov"/>
    <x v="41"/>
    <x v="42"/>
    <m/>
    <x v="10"/>
    <n v="0"/>
    <n v="0"/>
    <n v="7"/>
    <n v="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Dec"/>
    <x v="41"/>
    <x v="42"/>
    <m/>
    <x v="1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Feb"/>
    <x v="42"/>
    <x v="4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pr"/>
    <x v="42"/>
    <x v="43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y"/>
    <x v="42"/>
    <x v="43"/>
    <m/>
    <x v="4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ENJAMIN CONSTANT DO SUL2018/Jun"/>
    <x v="42"/>
    <x v="43"/>
    <m/>
    <x v="5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8/Jul"/>
    <x v="42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Sep"/>
    <x v="42"/>
    <x v="4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Dec"/>
    <x v="42"/>
    <x v="43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8/Jan"/>
    <x v="43"/>
    <x v="44"/>
    <s v="BENTO GONCALVES"/>
    <x v="0"/>
    <n v="4"/>
    <n v="0"/>
    <n v="97"/>
    <n v="0"/>
    <n v="8"/>
    <n v="27"/>
    <n v="6"/>
    <n v="19"/>
    <n v="3"/>
    <n v="9"/>
    <n v="11"/>
    <n v="0"/>
    <n v="0"/>
    <n v="0"/>
    <n v="0"/>
    <n v="6"/>
    <n v="7"/>
    <n v="0"/>
    <n v="0"/>
    <n v="0"/>
    <n v="0"/>
    <n v="0"/>
    <n v="1"/>
    <n v="0"/>
    <n v="0"/>
    <n v="5"/>
    <n v="0"/>
    <n v="0"/>
    <n v="0"/>
    <n v="0"/>
  </r>
  <r>
    <s v="BENTO GONCALVES2018/Feb"/>
    <x v="43"/>
    <x v="44"/>
    <m/>
    <x v="1"/>
    <n v="3"/>
    <n v="0"/>
    <n v="92"/>
    <n v="0"/>
    <n v="19"/>
    <n v="39"/>
    <n v="3"/>
    <n v="18"/>
    <n v="6"/>
    <n v="5"/>
    <n v="9"/>
    <n v="0"/>
    <n v="0"/>
    <n v="0"/>
    <n v="0"/>
    <n v="8"/>
    <n v="6"/>
    <n v="0"/>
    <n v="0"/>
    <n v="0"/>
    <n v="0"/>
    <n v="0"/>
    <n v="0"/>
    <n v="0"/>
    <n v="0"/>
    <n v="3"/>
    <n v="0"/>
    <n v="0"/>
    <n v="0"/>
    <n v="0"/>
  </r>
  <r>
    <s v="BENTO GONCALVES2018/Mar"/>
    <x v="43"/>
    <x v="44"/>
    <m/>
    <x v="2"/>
    <n v="7"/>
    <n v="0"/>
    <n v="114"/>
    <n v="0"/>
    <n v="31"/>
    <n v="40"/>
    <n v="10"/>
    <n v="28"/>
    <n v="5"/>
    <n v="7"/>
    <n v="23"/>
    <n v="0"/>
    <n v="0"/>
    <n v="0"/>
    <n v="0"/>
    <n v="11"/>
    <n v="9"/>
    <n v="0"/>
    <n v="0"/>
    <n v="0"/>
    <n v="0"/>
    <n v="0"/>
    <n v="0"/>
    <n v="0"/>
    <n v="0"/>
    <n v="10"/>
    <n v="0"/>
    <n v="0"/>
    <n v="0"/>
    <n v="0"/>
  </r>
  <r>
    <s v="BENTO GONCALVES2018/Apr"/>
    <x v="43"/>
    <x v="44"/>
    <m/>
    <x v="3"/>
    <n v="2"/>
    <n v="0"/>
    <n v="102"/>
    <n v="0"/>
    <n v="24"/>
    <n v="32"/>
    <n v="4"/>
    <n v="19"/>
    <n v="6"/>
    <n v="17"/>
    <n v="12"/>
    <n v="0"/>
    <n v="0"/>
    <n v="0"/>
    <n v="0"/>
    <n v="14"/>
    <n v="5"/>
    <n v="0"/>
    <n v="0"/>
    <n v="0"/>
    <n v="0"/>
    <n v="0"/>
    <n v="0"/>
    <n v="0"/>
    <n v="0"/>
    <n v="2"/>
    <n v="0"/>
    <n v="0"/>
    <n v="0"/>
    <n v="0"/>
  </r>
  <r>
    <s v="BENTO GONCALVES2018/May"/>
    <x v="43"/>
    <x v="44"/>
    <m/>
    <x v="4"/>
    <n v="2"/>
    <n v="0"/>
    <n v="98"/>
    <n v="0"/>
    <n v="25"/>
    <n v="25"/>
    <n v="4"/>
    <n v="20"/>
    <n v="5"/>
    <n v="6"/>
    <n v="9"/>
    <n v="0"/>
    <n v="0"/>
    <n v="0"/>
    <n v="0"/>
    <n v="3"/>
    <n v="5"/>
    <n v="0"/>
    <n v="2"/>
    <n v="0"/>
    <n v="0"/>
    <n v="0"/>
    <n v="0"/>
    <n v="0"/>
    <n v="0"/>
    <n v="2"/>
    <n v="0"/>
    <n v="0"/>
    <n v="0"/>
    <n v="0"/>
  </r>
  <r>
    <s v="BENTO GONCALVES2018/Jun"/>
    <x v="43"/>
    <x v="44"/>
    <m/>
    <x v="5"/>
    <n v="0"/>
    <n v="0"/>
    <n v="115"/>
    <n v="0"/>
    <n v="31"/>
    <n v="40"/>
    <n v="11"/>
    <n v="24"/>
    <n v="3"/>
    <n v="8"/>
    <n v="7"/>
    <n v="0"/>
    <n v="0"/>
    <n v="0"/>
    <n v="1"/>
    <n v="6"/>
    <n v="10"/>
    <n v="0"/>
    <n v="1"/>
    <n v="0"/>
    <n v="1"/>
    <n v="0"/>
    <n v="0"/>
    <n v="0"/>
    <n v="0"/>
    <n v="0"/>
    <n v="0"/>
    <n v="0"/>
    <n v="0"/>
    <n v="0"/>
  </r>
  <r>
    <s v="BENTO GONCALVES2018/Jul"/>
    <x v="43"/>
    <x v="44"/>
    <m/>
    <x v="6"/>
    <n v="2"/>
    <n v="0"/>
    <n v="105"/>
    <n v="0"/>
    <n v="34"/>
    <n v="46"/>
    <n v="4"/>
    <n v="24"/>
    <n v="10"/>
    <n v="9"/>
    <n v="10"/>
    <n v="0"/>
    <n v="0"/>
    <n v="0"/>
    <n v="0"/>
    <n v="12"/>
    <n v="13"/>
    <n v="0"/>
    <n v="1"/>
    <n v="0"/>
    <n v="0"/>
    <n v="0"/>
    <n v="0"/>
    <n v="0"/>
    <n v="0"/>
    <n v="2"/>
    <n v="0"/>
    <n v="0"/>
    <n v="0"/>
    <n v="0"/>
  </r>
  <r>
    <s v="BENTO GONCALVES2018/Aug"/>
    <x v="43"/>
    <x v="44"/>
    <m/>
    <x v="7"/>
    <n v="5"/>
    <n v="0"/>
    <n v="124"/>
    <n v="1"/>
    <n v="13"/>
    <n v="29"/>
    <n v="7"/>
    <n v="24"/>
    <n v="8"/>
    <n v="7"/>
    <n v="4"/>
    <n v="0"/>
    <n v="0"/>
    <n v="0"/>
    <n v="0"/>
    <n v="15"/>
    <n v="8"/>
    <n v="0"/>
    <n v="2"/>
    <n v="0"/>
    <n v="0"/>
    <n v="0"/>
    <n v="0"/>
    <n v="0"/>
    <n v="0"/>
    <n v="5"/>
    <n v="0"/>
    <n v="0"/>
    <n v="0"/>
    <n v="0"/>
  </r>
  <r>
    <s v="BENTO GONCALVES2018/Sep"/>
    <x v="43"/>
    <x v="44"/>
    <m/>
    <x v="8"/>
    <n v="5"/>
    <n v="0"/>
    <n v="103"/>
    <n v="1"/>
    <n v="19"/>
    <n v="41"/>
    <n v="10"/>
    <n v="23"/>
    <n v="14"/>
    <n v="25"/>
    <n v="16"/>
    <n v="0"/>
    <n v="0"/>
    <n v="0"/>
    <n v="0"/>
    <n v="11"/>
    <n v="9"/>
    <n v="0"/>
    <n v="0"/>
    <n v="0"/>
    <n v="0"/>
    <n v="0"/>
    <n v="1"/>
    <n v="1"/>
    <n v="0"/>
    <n v="5"/>
    <n v="0"/>
    <n v="0"/>
    <n v="0"/>
    <n v="0"/>
  </r>
  <r>
    <s v="BENTO GONCALVES2018/Oct"/>
    <x v="43"/>
    <x v="44"/>
    <m/>
    <x v="9"/>
    <n v="5"/>
    <n v="0"/>
    <n v="76"/>
    <n v="0"/>
    <n v="10"/>
    <n v="36"/>
    <n v="4"/>
    <n v="23"/>
    <n v="8"/>
    <n v="11"/>
    <n v="24"/>
    <n v="0"/>
    <n v="0"/>
    <n v="0"/>
    <n v="0"/>
    <n v="7"/>
    <n v="12"/>
    <n v="0"/>
    <n v="0"/>
    <n v="0"/>
    <n v="0"/>
    <n v="0"/>
    <n v="0"/>
    <n v="0"/>
    <n v="0"/>
    <n v="6"/>
    <n v="0"/>
    <n v="0"/>
    <n v="0"/>
    <n v="0"/>
  </r>
  <r>
    <s v="BENTO GONCALVES2018/Nov"/>
    <x v="43"/>
    <x v="44"/>
    <m/>
    <x v="10"/>
    <n v="6"/>
    <n v="0"/>
    <n v="58"/>
    <n v="0"/>
    <n v="7"/>
    <n v="19"/>
    <n v="1"/>
    <n v="23"/>
    <n v="12"/>
    <n v="13"/>
    <n v="19"/>
    <n v="0"/>
    <n v="0"/>
    <n v="0"/>
    <n v="0"/>
    <n v="0"/>
    <n v="0"/>
    <n v="0"/>
    <n v="1"/>
    <n v="0"/>
    <n v="1"/>
    <n v="0"/>
    <n v="0"/>
    <n v="0"/>
    <n v="0"/>
    <n v="7"/>
    <n v="0"/>
    <n v="0"/>
    <n v="0"/>
    <n v="0"/>
  </r>
  <r>
    <s v="BENTO GONCALVES2018/Dec"/>
    <x v="43"/>
    <x v="44"/>
    <m/>
    <x v="11"/>
    <n v="1"/>
    <n v="0"/>
    <n v="73"/>
    <n v="0"/>
    <n v="7"/>
    <n v="15"/>
    <n v="2"/>
    <n v="30"/>
    <n v="4"/>
    <n v="10"/>
    <n v="9"/>
    <n v="0"/>
    <n v="0"/>
    <n v="0"/>
    <n v="0"/>
    <n v="4"/>
    <n v="5"/>
    <n v="0"/>
    <n v="1"/>
    <n v="0"/>
    <n v="0"/>
    <n v="0"/>
    <n v="0"/>
    <n v="0"/>
    <n v="0"/>
    <n v="1"/>
    <n v="0"/>
    <n v="0"/>
    <n v="0"/>
    <n v="0"/>
  </r>
  <r>
    <s v="BOA VISTA DAS MISSOES2018/Jan"/>
    <x v="44"/>
    <x v="45"/>
    <s v="BOA VIST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Feb"/>
    <x v="44"/>
    <x v="4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r"/>
    <x v="44"/>
    <x v="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pr"/>
    <x v="44"/>
    <x v="45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y"/>
    <x v="44"/>
    <x v="4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n"/>
    <x v="44"/>
    <x v="45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l"/>
    <x v="44"/>
    <x v="45"/>
    <m/>
    <x v="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Sep"/>
    <x v="44"/>
    <x v="4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Oct"/>
    <x v="44"/>
    <x v="45"/>
    <m/>
    <x v="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Dec"/>
    <x v="44"/>
    <x v="45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an"/>
    <x v="45"/>
    <x v="46"/>
    <s v="BOA VISTA DO BURIC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Feb"/>
    <x v="45"/>
    <x v="4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r"/>
    <x v="45"/>
    <x v="46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pr"/>
    <x v="45"/>
    <x v="46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y"/>
    <x v="45"/>
    <x v="4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n"/>
    <x v="45"/>
    <x v="4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l"/>
    <x v="45"/>
    <x v="46"/>
    <m/>
    <x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ug"/>
    <x v="45"/>
    <x v="46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Sep"/>
    <x v="45"/>
    <x v="46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Oct"/>
    <x v="45"/>
    <x v="46"/>
    <m/>
    <x v="9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8/Nov"/>
    <x v="45"/>
    <x v="46"/>
    <m/>
    <x v="1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Dec"/>
    <x v="45"/>
    <x v="46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an"/>
    <x v="46"/>
    <x v="47"/>
    <s v="BOA VISTA DO CADEAD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pr"/>
    <x v="46"/>
    <x v="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y"/>
    <x v="46"/>
    <x v="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n"/>
    <x v="46"/>
    <x v="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l"/>
    <x v="46"/>
    <x v="47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ug"/>
    <x v="46"/>
    <x v="47"/>
    <m/>
    <x v="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Sep"/>
    <x v="46"/>
    <x v="4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Oct"/>
    <x v="46"/>
    <x v="4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Nov"/>
    <x v="46"/>
    <x v="4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Dec"/>
    <x v="46"/>
    <x v="4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an"/>
    <x v="47"/>
    <x v="48"/>
    <s v="BOA VISTA DO INC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Feb"/>
    <x v="47"/>
    <x v="4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r"/>
    <x v="47"/>
    <x v="4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n"/>
    <x v="47"/>
    <x v="4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l"/>
    <x v="47"/>
    <x v="48"/>
    <m/>
    <x v="6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ug"/>
    <x v="47"/>
    <x v="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Sep"/>
    <x v="47"/>
    <x v="48"/>
    <m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Oct"/>
    <x v="47"/>
    <x v="48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Nov"/>
    <x v="47"/>
    <x v="48"/>
    <m/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Dec"/>
    <x v="47"/>
    <x v="48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an"/>
    <x v="48"/>
    <x v="49"/>
    <s v="BOA VIST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Feb"/>
    <x v="48"/>
    <x v="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pr"/>
    <x v="48"/>
    <x v="49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y"/>
    <x v="48"/>
    <x v="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n"/>
    <x v="48"/>
    <x v="49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ug"/>
    <x v="48"/>
    <x v="4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Oct"/>
    <x v="48"/>
    <x v="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Nov"/>
    <x v="48"/>
    <x v="4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an"/>
    <x v="49"/>
    <x v="50"/>
    <s v="BOM JESUS"/>
    <x v="0"/>
    <n v="0"/>
    <n v="0"/>
    <n v="14"/>
    <n v="3"/>
    <n v="1"/>
    <n v="1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8/Feb"/>
    <x v="49"/>
    <x v="50"/>
    <m/>
    <x v="1"/>
    <n v="0"/>
    <n v="0"/>
    <n v="19"/>
    <n v="2"/>
    <n v="1"/>
    <n v="0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Mar"/>
    <x v="49"/>
    <x v="50"/>
    <m/>
    <x v="2"/>
    <n v="0"/>
    <n v="0"/>
    <n v="20"/>
    <n v="3"/>
    <n v="1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Apr"/>
    <x v="49"/>
    <x v="50"/>
    <m/>
    <x v="3"/>
    <n v="0"/>
    <n v="0"/>
    <n v="17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May"/>
    <x v="49"/>
    <x v="50"/>
    <m/>
    <x v="4"/>
    <n v="0"/>
    <n v="0"/>
    <n v="14"/>
    <n v="0"/>
    <n v="1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n"/>
    <x v="49"/>
    <x v="50"/>
    <m/>
    <x v="5"/>
    <n v="0"/>
    <n v="0"/>
    <n v="11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l"/>
    <x v="49"/>
    <x v="50"/>
    <m/>
    <x v="6"/>
    <n v="0"/>
    <n v="0"/>
    <n v="47"/>
    <n v="6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8/Aug"/>
    <x v="49"/>
    <x v="50"/>
    <m/>
    <x v="7"/>
    <n v="0"/>
    <n v="0"/>
    <n v="13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Sep"/>
    <x v="49"/>
    <x v="50"/>
    <m/>
    <x v="8"/>
    <n v="0"/>
    <n v="0"/>
    <n v="14"/>
    <n v="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Oct"/>
    <x v="49"/>
    <x v="50"/>
    <m/>
    <x v="9"/>
    <n v="0"/>
    <n v="0"/>
    <n v="32"/>
    <n v="3"/>
    <n v="1"/>
    <n v="3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8/Nov"/>
    <x v="49"/>
    <x v="50"/>
    <m/>
    <x v="10"/>
    <n v="2"/>
    <n v="0"/>
    <n v="21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18/Dec"/>
    <x v="49"/>
    <x v="50"/>
    <m/>
    <x v="11"/>
    <n v="0"/>
    <n v="0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Jan"/>
    <x v="50"/>
    <x v="51"/>
    <s v="BOM PRINCIPIO"/>
    <x v="0"/>
    <n v="0"/>
    <n v="0"/>
    <n v="7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Feb"/>
    <x v="50"/>
    <x v="51"/>
    <m/>
    <x v="1"/>
    <n v="0"/>
    <n v="0"/>
    <n v="13"/>
    <n v="0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BOM PRINCIPIO2018/Mar"/>
    <x v="50"/>
    <x v="51"/>
    <m/>
    <x v="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pr"/>
    <x v="50"/>
    <x v="51"/>
    <m/>
    <x v="3"/>
    <n v="0"/>
    <n v="0"/>
    <n v="7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May"/>
    <x v="50"/>
    <x v="51"/>
    <m/>
    <x v="4"/>
    <n v="0"/>
    <n v="0"/>
    <n v="8"/>
    <n v="0"/>
    <n v="1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Jun"/>
    <x v="50"/>
    <x v="51"/>
    <m/>
    <x v="5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Jul"/>
    <x v="50"/>
    <x v="51"/>
    <m/>
    <x v="6"/>
    <n v="0"/>
    <n v="0"/>
    <n v="10"/>
    <n v="0"/>
    <n v="1"/>
    <n v="1"/>
    <n v="1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ug"/>
    <x v="50"/>
    <x v="51"/>
    <m/>
    <x v="7"/>
    <n v="0"/>
    <n v="0"/>
    <n v="12"/>
    <n v="0"/>
    <n v="3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Sep"/>
    <x v="50"/>
    <x v="51"/>
    <m/>
    <x v="8"/>
    <n v="0"/>
    <n v="0"/>
    <n v="14"/>
    <n v="0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Oct"/>
    <x v="50"/>
    <x v="51"/>
    <m/>
    <x v="9"/>
    <n v="0"/>
    <n v="0"/>
    <n v="11"/>
    <n v="0"/>
    <n v="0"/>
    <n v="0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Nov"/>
    <x v="50"/>
    <x v="51"/>
    <m/>
    <x v="10"/>
    <n v="0"/>
    <n v="0"/>
    <n v="5"/>
    <n v="0"/>
    <n v="1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8/Dec"/>
    <x v="50"/>
    <x v="51"/>
    <m/>
    <x v="11"/>
    <n v="0"/>
    <n v="0"/>
    <n v="6"/>
    <n v="0"/>
    <n v="1"/>
    <n v="1"/>
    <n v="0"/>
    <n v="0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an"/>
    <x v="51"/>
    <x v="52"/>
    <s v="BOM PROGRESSO"/>
    <x v="0"/>
    <n v="0"/>
    <n v="0"/>
    <n v="4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8/Feb"/>
    <x v="51"/>
    <x v="52"/>
    <m/>
    <x v="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r"/>
    <x v="51"/>
    <x v="5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pr"/>
    <x v="51"/>
    <x v="5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y"/>
    <x v="51"/>
    <x v="52"/>
    <m/>
    <x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n"/>
    <x v="51"/>
    <x v="52"/>
    <m/>
    <x v="5"/>
    <n v="0"/>
    <n v="0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l"/>
    <x v="51"/>
    <x v="5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ug"/>
    <x v="51"/>
    <x v="52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Sep"/>
    <x v="51"/>
    <x v="52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Oct"/>
    <x v="51"/>
    <x v="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Nov"/>
    <x v="51"/>
    <x v="5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Dec"/>
    <x v="51"/>
    <x v="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an"/>
    <x v="52"/>
    <x v="53"/>
    <s v="BOM RETIRO DO SUL"/>
    <x v="0"/>
    <n v="0"/>
    <n v="0"/>
    <n v="9"/>
    <n v="0"/>
    <n v="1"/>
    <n v="5"/>
    <n v="0"/>
    <n v="0"/>
    <n v="1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Feb"/>
    <x v="52"/>
    <x v="53"/>
    <m/>
    <x v="1"/>
    <n v="0"/>
    <n v="0"/>
    <n v="11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OM RETIRO DO SUL2018/Mar"/>
    <x v="52"/>
    <x v="53"/>
    <m/>
    <x v="2"/>
    <n v="0"/>
    <n v="0"/>
    <n v="16"/>
    <n v="4"/>
    <n v="0"/>
    <n v="8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RETIRO DO SUL2018/Apr"/>
    <x v="52"/>
    <x v="53"/>
    <m/>
    <x v="3"/>
    <n v="1"/>
    <n v="0"/>
    <n v="4"/>
    <n v="2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18/May"/>
    <x v="52"/>
    <x v="53"/>
    <m/>
    <x v="4"/>
    <n v="0"/>
    <n v="0"/>
    <n v="4"/>
    <n v="0"/>
    <n v="0"/>
    <n v="1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un"/>
    <x v="52"/>
    <x v="53"/>
    <m/>
    <x v="5"/>
    <n v="0"/>
    <n v="0"/>
    <n v="6"/>
    <n v="1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ul"/>
    <x v="52"/>
    <x v="53"/>
    <m/>
    <x v="6"/>
    <n v="0"/>
    <n v="0"/>
    <n v="18"/>
    <n v="0"/>
    <n v="0"/>
    <n v="2"/>
    <n v="2"/>
    <n v="1"/>
    <n v="0"/>
    <n v="2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OM RETIRO DO SUL2018/Aug"/>
    <x v="52"/>
    <x v="53"/>
    <m/>
    <x v="7"/>
    <n v="0"/>
    <n v="0"/>
    <n v="11"/>
    <n v="1"/>
    <n v="0"/>
    <n v="0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8/Sep"/>
    <x v="52"/>
    <x v="53"/>
    <m/>
    <x v="8"/>
    <n v="0"/>
    <n v="0"/>
    <n v="7"/>
    <n v="0"/>
    <n v="2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Oct"/>
    <x v="52"/>
    <x v="53"/>
    <m/>
    <x v="9"/>
    <n v="1"/>
    <n v="0"/>
    <n v="11"/>
    <n v="3"/>
    <n v="0"/>
    <n v="1"/>
    <n v="1"/>
    <n v="1"/>
    <n v="1"/>
    <n v="6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RETIRO DO SUL2018/Nov"/>
    <x v="52"/>
    <x v="53"/>
    <m/>
    <x v="10"/>
    <n v="0"/>
    <n v="0"/>
    <n v="6"/>
    <n v="2"/>
    <n v="0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8/Dec"/>
    <x v="52"/>
    <x v="53"/>
    <m/>
    <x v="11"/>
    <n v="0"/>
    <n v="0"/>
    <n v="11"/>
    <n v="1"/>
    <n v="3"/>
    <n v="2"/>
    <n v="1"/>
    <n v="1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QUEIRAO DO LEAO2018/Jan"/>
    <x v="53"/>
    <x v="54"/>
    <s v="BOQUEIRAO DO LEAO"/>
    <x v="0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18/Feb"/>
    <x v="53"/>
    <x v="54"/>
    <m/>
    <x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Mar"/>
    <x v="53"/>
    <x v="54"/>
    <m/>
    <x v="2"/>
    <n v="1"/>
    <n v="0"/>
    <n v="1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Apr"/>
    <x v="53"/>
    <x v="54"/>
    <m/>
    <x v="3"/>
    <n v="1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8/May"/>
    <x v="53"/>
    <x v="54"/>
    <m/>
    <x v="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n"/>
    <x v="53"/>
    <x v="54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l"/>
    <x v="53"/>
    <x v="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Aug"/>
    <x v="53"/>
    <x v="54"/>
    <m/>
    <x v="7"/>
    <n v="0"/>
    <n v="0"/>
    <n v="9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Sep"/>
    <x v="53"/>
    <x v="54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Oct"/>
    <x v="53"/>
    <x v="54"/>
    <m/>
    <x v="9"/>
    <n v="0"/>
    <n v="0"/>
    <n v="9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Nov"/>
    <x v="53"/>
    <x v="54"/>
    <m/>
    <x v="10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Dec"/>
    <x v="53"/>
    <x v="54"/>
    <m/>
    <x v="1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an"/>
    <x v="54"/>
    <x v="55"/>
    <s v="BOSSOROC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Feb"/>
    <x v="54"/>
    <x v="55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r"/>
    <x v="54"/>
    <x v="55"/>
    <m/>
    <x v="2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pr"/>
    <x v="54"/>
    <x v="55"/>
    <m/>
    <x v="3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y"/>
    <x v="54"/>
    <x v="5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n"/>
    <x v="54"/>
    <x v="55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l"/>
    <x v="54"/>
    <x v="55"/>
    <m/>
    <x v="6"/>
    <n v="0"/>
    <n v="0"/>
    <n v="1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ug"/>
    <x v="54"/>
    <x v="55"/>
    <m/>
    <x v="7"/>
    <n v="0"/>
    <n v="0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Sep"/>
    <x v="54"/>
    <x v="55"/>
    <m/>
    <x v="8"/>
    <n v="0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Oct"/>
    <x v="54"/>
    <x v="5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Nov"/>
    <x v="54"/>
    <x v="55"/>
    <m/>
    <x v="10"/>
    <n v="0"/>
    <n v="0"/>
    <n v="8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SSOROCA2018/Dec"/>
    <x v="54"/>
    <x v="55"/>
    <m/>
    <x v="1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an"/>
    <x v="55"/>
    <x v="56"/>
    <s v="BOZ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Feb"/>
    <x v="55"/>
    <x v="56"/>
    <m/>
    <x v="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r"/>
    <x v="55"/>
    <x v="5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y"/>
    <x v="55"/>
    <x v="5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n"/>
    <x v="55"/>
    <x v="56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l"/>
    <x v="55"/>
    <x v="5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ug"/>
    <x v="55"/>
    <x v="56"/>
    <m/>
    <x v="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Sep"/>
    <x v="55"/>
    <x v="5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Oct"/>
    <x v="55"/>
    <x v="5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Nov"/>
    <x v="55"/>
    <x v="56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Dec"/>
    <x v="55"/>
    <x v="5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an"/>
    <x v="56"/>
    <x v="57"/>
    <s v="BRAGA"/>
    <x v="0"/>
    <n v="0"/>
    <n v="0"/>
    <n v="6"/>
    <n v="1"/>
    <n v="0"/>
    <n v="2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AGA2018/Feb"/>
    <x v="56"/>
    <x v="57"/>
    <m/>
    <x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8/Mar"/>
    <x v="56"/>
    <x v="57"/>
    <m/>
    <x v="2"/>
    <n v="0"/>
    <n v="0"/>
    <n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pr"/>
    <x v="56"/>
    <x v="57"/>
    <m/>
    <x v="3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May"/>
    <x v="56"/>
    <x v="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n"/>
    <x v="56"/>
    <x v="57"/>
    <m/>
    <x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l"/>
    <x v="56"/>
    <x v="57"/>
    <m/>
    <x v="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ug"/>
    <x v="56"/>
    <x v="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Sep"/>
    <x v="56"/>
    <x v="5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Oct"/>
    <x v="56"/>
    <x v="57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Dec"/>
    <x v="56"/>
    <x v="57"/>
    <m/>
    <x v="11"/>
    <n v="0"/>
    <n v="0"/>
    <n v="9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an"/>
    <x v="57"/>
    <x v="58"/>
    <s v="BROCHIE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Feb"/>
    <x v="57"/>
    <x v="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8/Apr"/>
    <x v="57"/>
    <x v="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y"/>
    <x v="57"/>
    <x v="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n"/>
    <x v="57"/>
    <x v="58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l"/>
    <x v="57"/>
    <x v="58"/>
    <m/>
    <x v="6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Aug"/>
    <x v="57"/>
    <x v="5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Sep"/>
    <x v="57"/>
    <x v="58"/>
    <m/>
    <x v="8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Oct"/>
    <x v="57"/>
    <x v="58"/>
    <m/>
    <x v="9"/>
    <n v="0"/>
    <n v="0"/>
    <n v="3"/>
    <n v="0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ROCHIER2018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8/Dec"/>
    <x v="57"/>
    <x v="58"/>
    <m/>
    <x v="1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8/Jan"/>
    <x v="58"/>
    <x v="59"/>
    <s v="BUTIA"/>
    <x v="0"/>
    <n v="2"/>
    <n v="0"/>
    <n v="42"/>
    <n v="4"/>
    <n v="1"/>
    <n v="1"/>
    <n v="0"/>
    <n v="5"/>
    <n v="2"/>
    <n v="6"/>
    <n v="2"/>
    <n v="0"/>
    <n v="1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UTIA2018/Feb"/>
    <x v="58"/>
    <x v="59"/>
    <m/>
    <x v="1"/>
    <n v="1"/>
    <n v="0"/>
    <n v="37"/>
    <n v="9"/>
    <n v="0"/>
    <n v="3"/>
    <n v="0"/>
    <n v="0"/>
    <n v="1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UTIA2018/Mar"/>
    <x v="58"/>
    <x v="59"/>
    <m/>
    <x v="2"/>
    <n v="1"/>
    <n v="0"/>
    <n v="24"/>
    <n v="2"/>
    <n v="0"/>
    <n v="5"/>
    <n v="1"/>
    <n v="2"/>
    <n v="2"/>
    <n v="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BUTIA2018/Apr"/>
    <x v="58"/>
    <x v="59"/>
    <m/>
    <x v="3"/>
    <n v="2"/>
    <n v="0"/>
    <n v="27"/>
    <n v="0"/>
    <n v="1"/>
    <n v="6"/>
    <n v="0"/>
    <n v="2"/>
    <n v="1"/>
    <n v="4"/>
    <n v="3"/>
    <n v="0"/>
    <n v="0"/>
    <n v="0"/>
    <n v="0"/>
    <n v="4"/>
    <n v="0"/>
    <n v="0"/>
    <n v="0"/>
    <n v="0"/>
    <n v="0"/>
    <n v="0"/>
    <n v="1"/>
    <n v="0"/>
    <n v="0"/>
    <n v="3"/>
    <n v="0"/>
    <n v="0"/>
    <n v="0"/>
    <n v="0"/>
  </r>
  <r>
    <s v="BUTIA2018/May"/>
    <x v="58"/>
    <x v="59"/>
    <m/>
    <x v="4"/>
    <n v="0"/>
    <n v="0"/>
    <n v="29"/>
    <n v="3"/>
    <n v="1"/>
    <n v="1"/>
    <n v="0"/>
    <n v="3"/>
    <n v="4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8/Jun"/>
    <x v="58"/>
    <x v="59"/>
    <m/>
    <x v="5"/>
    <n v="1"/>
    <n v="0"/>
    <n v="36"/>
    <n v="8"/>
    <n v="3"/>
    <n v="1"/>
    <n v="0"/>
    <n v="6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8/Jul"/>
    <x v="58"/>
    <x v="59"/>
    <m/>
    <x v="6"/>
    <n v="0"/>
    <n v="0"/>
    <n v="36"/>
    <n v="5"/>
    <n v="1"/>
    <n v="11"/>
    <n v="0"/>
    <n v="1"/>
    <n v="4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8/Aug"/>
    <x v="58"/>
    <x v="59"/>
    <m/>
    <x v="7"/>
    <n v="1"/>
    <n v="0"/>
    <n v="31"/>
    <n v="4"/>
    <n v="0"/>
    <n v="12"/>
    <n v="0"/>
    <n v="3"/>
    <n v="3"/>
    <n v="3"/>
    <n v="3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BUTIA2018/Sep"/>
    <x v="58"/>
    <x v="59"/>
    <m/>
    <x v="8"/>
    <n v="1"/>
    <n v="0"/>
    <n v="28"/>
    <n v="1"/>
    <n v="1"/>
    <n v="4"/>
    <n v="1"/>
    <n v="1"/>
    <n v="5"/>
    <n v="8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8/Oct"/>
    <x v="58"/>
    <x v="59"/>
    <m/>
    <x v="9"/>
    <n v="0"/>
    <n v="0"/>
    <n v="43"/>
    <n v="2"/>
    <n v="2"/>
    <n v="5"/>
    <n v="0"/>
    <n v="1"/>
    <n v="0"/>
    <n v="6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BUTIA2018/Nov"/>
    <x v="58"/>
    <x v="59"/>
    <m/>
    <x v="10"/>
    <n v="0"/>
    <n v="0"/>
    <n v="38"/>
    <n v="4"/>
    <n v="1"/>
    <n v="3"/>
    <n v="0"/>
    <n v="3"/>
    <n v="2"/>
    <n v="3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8/Dec"/>
    <x v="58"/>
    <x v="59"/>
    <m/>
    <x v="11"/>
    <n v="1"/>
    <n v="0"/>
    <n v="23"/>
    <n v="4"/>
    <n v="2"/>
    <n v="1"/>
    <n v="0"/>
    <n v="2"/>
    <n v="6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8/Jan"/>
    <x v="59"/>
    <x v="60"/>
    <s v="CACAPAVA DO SUL"/>
    <x v="0"/>
    <n v="1"/>
    <n v="0"/>
    <n v="47"/>
    <n v="6"/>
    <n v="1"/>
    <n v="2"/>
    <n v="2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8/Feb"/>
    <x v="59"/>
    <x v="60"/>
    <m/>
    <x v="1"/>
    <n v="0"/>
    <n v="0"/>
    <n v="25"/>
    <n v="4"/>
    <n v="0"/>
    <n v="2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Mar"/>
    <x v="59"/>
    <x v="60"/>
    <m/>
    <x v="2"/>
    <n v="0"/>
    <n v="0"/>
    <n v="36"/>
    <n v="3"/>
    <n v="1"/>
    <n v="3"/>
    <n v="1"/>
    <n v="8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Apr"/>
    <x v="59"/>
    <x v="60"/>
    <m/>
    <x v="3"/>
    <n v="1"/>
    <n v="0"/>
    <n v="25"/>
    <n v="3"/>
    <n v="1"/>
    <n v="5"/>
    <n v="0"/>
    <n v="1"/>
    <n v="2"/>
    <n v="1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8/May"/>
    <x v="59"/>
    <x v="60"/>
    <m/>
    <x v="4"/>
    <n v="0"/>
    <n v="0"/>
    <n v="32"/>
    <n v="3"/>
    <n v="2"/>
    <n v="3"/>
    <n v="1"/>
    <n v="4"/>
    <n v="3"/>
    <n v="7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CAPAVA DO SUL2018/Jun"/>
    <x v="59"/>
    <x v="60"/>
    <m/>
    <x v="5"/>
    <n v="0"/>
    <n v="1"/>
    <n v="42"/>
    <n v="7"/>
    <n v="1"/>
    <n v="3"/>
    <n v="0"/>
    <n v="4"/>
    <n v="4"/>
    <n v="5"/>
    <n v="5"/>
    <n v="0"/>
    <n v="0"/>
    <n v="0"/>
    <n v="0"/>
    <n v="3"/>
    <n v="0"/>
    <n v="1"/>
    <n v="0"/>
    <n v="0"/>
    <n v="0"/>
    <n v="0"/>
    <n v="0"/>
    <n v="0"/>
    <n v="0"/>
    <n v="0"/>
    <n v="1"/>
    <n v="0"/>
    <n v="1"/>
    <n v="0"/>
  </r>
  <r>
    <s v="CACAPAVA DO SUL2018/Jul"/>
    <x v="59"/>
    <x v="60"/>
    <m/>
    <x v="6"/>
    <n v="1"/>
    <n v="0"/>
    <n v="46"/>
    <n v="3"/>
    <n v="3"/>
    <n v="3"/>
    <n v="0"/>
    <n v="1"/>
    <n v="5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APAVA DO SUL2018/Aug"/>
    <x v="59"/>
    <x v="60"/>
    <m/>
    <x v="7"/>
    <n v="0"/>
    <n v="0"/>
    <n v="40"/>
    <n v="5"/>
    <n v="1"/>
    <n v="12"/>
    <n v="0"/>
    <n v="1"/>
    <n v="4"/>
    <n v="11"/>
    <n v="2"/>
    <n v="0"/>
    <n v="1"/>
    <n v="0"/>
    <n v="0"/>
    <n v="0"/>
    <n v="4"/>
    <n v="0"/>
    <n v="0"/>
    <n v="0"/>
    <n v="0"/>
    <n v="0"/>
    <n v="0"/>
    <n v="0"/>
    <n v="1"/>
    <n v="0"/>
    <n v="0"/>
    <n v="1"/>
    <n v="0"/>
    <n v="1"/>
  </r>
  <r>
    <s v="CACAPAVA DO SUL2018/Sep"/>
    <x v="59"/>
    <x v="60"/>
    <m/>
    <x v="8"/>
    <n v="1"/>
    <n v="0"/>
    <n v="31"/>
    <n v="8"/>
    <n v="4"/>
    <n v="4"/>
    <n v="0"/>
    <n v="1"/>
    <n v="2"/>
    <n v="1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ACAPAVA DO SUL2018/Oct"/>
    <x v="59"/>
    <x v="60"/>
    <m/>
    <x v="9"/>
    <n v="0"/>
    <n v="0"/>
    <n v="31"/>
    <n v="2"/>
    <n v="0"/>
    <n v="4"/>
    <n v="0"/>
    <n v="5"/>
    <n v="3"/>
    <n v="1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8/Nov"/>
    <x v="59"/>
    <x v="60"/>
    <m/>
    <x v="10"/>
    <n v="0"/>
    <n v="0"/>
    <n v="43"/>
    <n v="6"/>
    <n v="2"/>
    <n v="1"/>
    <n v="1"/>
    <n v="6"/>
    <n v="2"/>
    <n v="2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8/Dec"/>
    <x v="59"/>
    <x v="60"/>
    <m/>
    <x v="11"/>
    <n v="0"/>
    <n v="0"/>
    <n v="41"/>
    <n v="7"/>
    <n v="1"/>
    <n v="2"/>
    <n v="0"/>
    <n v="7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an"/>
    <x v="60"/>
    <x v="61"/>
    <s v="CACEQUI"/>
    <x v="0"/>
    <n v="0"/>
    <n v="0"/>
    <n v="15"/>
    <n v="3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Feb"/>
    <x v="60"/>
    <x v="61"/>
    <m/>
    <x v="1"/>
    <n v="0"/>
    <n v="0"/>
    <n v="13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Mar"/>
    <x v="60"/>
    <x v="61"/>
    <m/>
    <x v="2"/>
    <n v="0"/>
    <n v="0"/>
    <n v="12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Apr"/>
    <x v="60"/>
    <x v="61"/>
    <m/>
    <x v="3"/>
    <n v="0"/>
    <n v="1"/>
    <n v="1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CACEQUI2018/May"/>
    <x v="60"/>
    <x v="61"/>
    <m/>
    <x v="4"/>
    <n v="0"/>
    <n v="0"/>
    <n v="1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un"/>
    <x v="60"/>
    <x v="61"/>
    <m/>
    <x v="5"/>
    <n v="0"/>
    <n v="0"/>
    <n v="15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8/Jul"/>
    <x v="60"/>
    <x v="61"/>
    <m/>
    <x v="6"/>
    <n v="1"/>
    <n v="0"/>
    <n v="16"/>
    <n v="2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EQUI2018/Aug"/>
    <x v="60"/>
    <x v="61"/>
    <m/>
    <x v="7"/>
    <n v="0"/>
    <n v="0"/>
    <n v="15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Sep"/>
    <x v="60"/>
    <x v="61"/>
    <m/>
    <x v="8"/>
    <n v="0"/>
    <n v="0"/>
    <n v="13"/>
    <n v="3"/>
    <n v="0"/>
    <n v="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8/Oct"/>
    <x v="60"/>
    <x v="61"/>
    <m/>
    <x v="9"/>
    <n v="0"/>
    <n v="0"/>
    <n v="1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8/Nov"/>
    <x v="60"/>
    <x v="61"/>
    <m/>
    <x v="10"/>
    <n v="0"/>
    <n v="0"/>
    <n v="1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Dec"/>
    <x v="60"/>
    <x v="61"/>
    <m/>
    <x v="11"/>
    <n v="0"/>
    <n v="0"/>
    <n v="33"/>
    <n v="6"/>
    <n v="0"/>
    <n v="1"/>
    <n v="0"/>
    <n v="2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8/Jan"/>
    <x v="61"/>
    <x v="62"/>
    <s v="CACHOEIRA DO SUL"/>
    <x v="0"/>
    <n v="0"/>
    <n v="0"/>
    <n v="90"/>
    <n v="5"/>
    <n v="5"/>
    <n v="7"/>
    <n v="3"/>
    <n v="4"/>
    <n v="2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18/Feb"/>
    <x v="61"/>
    <x v="62"/>
    <m/>
    <x v="1"/>
    <n v="0"/>
    <n v="0"/>
    <n v="59"/>
    <n v="3"/>
    <n v="11"/>
    <n v="8"/>
    <n v="0"/>
    <n v="6"/>
    <n v="2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CHOEIRA DO SUL2018/Mar"/>
    <x v="61"/>
    <x v="62"/>
    <m/>
    <x v="2"/>
    <n v="0"/>
    <n v="0"/>
    <n v="73"/>
    <n v="2"/>
    <n v="9"/>
    <n v="5"/>
    <n v="1"/>
    <n v="6"/>
    <n v="3"/>
    <n v="8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8/Apr"/>
    <x v="61"/>
    <x v="62"/>
    <m/>
    <x v="3"/>
    <n v="0"/>
    <n v="0"/>
    <n v="81"/>
    <n v="5"/>
    <n v="6"/>
    <n v="8"/>
    <n v="0"/>
    <n v="5"/>
    <n v="4"/>
    <n v="11"/>
    <n v="1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CHOEIRA DO SUL2018/May"/>
    <x v="61"/>
    <x v="62"/>
    <m/>
    <x v="4"/>
    <n v="0"/>
    <n v="0"/>
    <n v="86"/>
    <n v="8"/>
    <n v="6"/>
    <n v="11"/>
    <n v="0"/>
    <n v="6"/>
    <n v="3"/>
    <n v="5"/>
    <n v="7"/>
    <n v="0"/>
    <n v="0"/>
    <n v="0"/>
    <n v="0"/>
    <n v="4"/>
    <n v="1"/>
    <n v="0"/>
    <n v="0"/>
    <n v="0"/>
    <n v="0"/>
    <n v="0"/>
    <n v="1"/>
    <n v="1"/>
    <n v="0"/>
    <n v="0"/>
    <n v="0"/>
    <n v="0"/>
    <n v="0"/>
    <n v="0"/>
  </r>
  <r>
    <s v="CACHOEIRA DO SUL2018/Jun"/>
    <x v="61"/>
    <x v="62"/>
    <m/>
    <x v="5"/>
    <n v="0"/>
    <n v="0"/>
    <n v="86"/>
    <n v="4"/>
    <n v="6"/>
    <n v="24"/>
    <n v="0"/>
    <n v="7"/>
    <n v="3"/>
    <n v="11"/>
    <n v="8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CHOEIRA DO SUL2018/Jul"/>
    <x v="61"/>
    <x v="62"/>
    <m/>
    <x v="6"/>
    <n v="1"/>
    <n v="0"/>
    <n v="68"/>
    <n v="2"/>
    <n v="4"/>
    <n v="16"/>
    <n v="0"/>
    <n v="6"/>
    <n v="3"/>
    <n v="11"/>
    <n v="6"/>
    <n v="0"/>
    <n v="0"/>
    <n v="0"/>
    <n v="0"/>
    <n v="4"/>
    <n v="3"/>
    <n v="1"/>
    <n v="0"/>
    <n v="0"/>
    <n v="0"/>
    <n v="0"/>
    <n v="0"/>
    <n v="0"/>
    <n v="0"/>
    <n v="1"/>
    <n v="0"/>
    <n v="0"/>
    <n v="0"/>
    <n v="0"/>
  </r>
  <r>
    <s v="CACHOEIRA DO SUL2018/Aug"/>
    <x v="61"/>
    <x v="62"/>
    <m/>
    <x v="7"/>
    <n v="1"/>
    <n v="0"/>
    <n v="86"/>
    <n v="3"/>
    <n v="3"/>
    <n v="18"/>
    <n v="0"/>
    <n v="10"/>
    <n v="7"/>
    <n v="12"/>
    <n v="11"/>
    <n v="0"/>
    <n v="0"/>
    <n v="0"/>
    <n v="0"/>
    <n v="3"/>
    <n v="1"/>
    <n v="0"/>
    <n v="1"/>
    <n v="0"/>
    <n v="0"/>
    <n v="0"/>
    <n v="0"/>
    <n v="0"/>
    <n v="0"/>
    <n v="1"/>
    <n v="0"/>
    <n v="0"/>
    <n v="0"/>
    <n v="0"/>
  </r>
  <r>
    <s v="CACHOEIRA DO SUL2018/Sep"/>
    <x v="61"/>
    <x v="62"/>
    <m/>
    <x v="8"/>
    <n v="0"/>
    <n v="0"/>
    <n v="86"/>
    <n v="3"/>
    <n v="3"/>
    <n v="12"/>
    <n v="1"/>
    <n v="7"/>
    <n v="3"/>
    <n v="20"/>
    <n v="9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CACHOEIRA DO SUL2018/Oct"/>
    <x v="61"/>
    <x v="62"/>
    <m/>
    <x v="9"/>
    <n v="0"/>
    <n v="0"/>
    <n v="72"/>
    <n v="1"/>
    <n v="10"/>
    <n v="16"/>
    <n v="0"/>
    <n v="7"/>
    <n v="5"/>
    <n v="24"/>
    <n v="1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CHOEIRA DO SUL2018/Nov"/>
    <x v="61"/>
    <x v="62"/>
    <m/>
    <x v="10"/>
    <n v="0"/>
    <n v="0"/>
    <n v="68"/>
    <n v="4"/>
    <n v="7"/>
    <n v="15"/>
    <n v="2"/>
    <n v="2"/>
    <n v="4"/>
    <n v="6"/>
    <n v="1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CHOEIRA DO SUL2018/Dec"/>
    <x v="61"/>
    <x v="62"/>
    <m/>
    <x v="11"/>
    <n v="0"/>
    <n v="0"/>
    <n v="54"/>
    <n v="6"/>
    <n v="5"/>
    <n v="15"/>
    <n v="0"/>
    <n v="7"/>
    <n v="1"/>
    <n v="7"/>
    <n v="11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CHOEIRINHA2018/Jan"/>
    <x v="62"/>
    <x v="63"/>
    <s v="CACHOEIRINHA"/>
    <x v="0"/>
    <n v="2"/>
    <n v="0"/>
    <n v="105"/>
    <n v="1"/>
    <n v="19"/>
    <n v="152"/>
    <n v="33"/>
    <n v="18"/>
    <n v="6"/>
    <n v="18"/>
    <n v="11"/>
    <n v="0"/>
    <n v="0"/>
    <n v="0"/>
    <n v="0"/>
    <n v="6"/>
    <n v="7"/>
    <n v="1"/>
    <n v="2"/>
    <n v="0"/>
    <n v="1"/>
    <n v="1"/>
    <n v="4"/>
    <n v="0"/>
    <n v="0"/>
    <n v="2"/>
    <n v="0"/>
    <n v="0"/>
    <n v="0"/>
    <n v="0"/>
  </r>
  <r>
    <s v="CACHOEIRINHA2018/Feb"/>
    <x v="62"/>
    <x v="63"/>
    <m/>
    <x v="1"/>
    <n v="2"/>
    <n v="1"/>
    <n v="96"/>
    <n v="0"/>
    <n v="21"/>
    <n v="141"/>
    <n v="18"/>
    <n v="20"/>
    <n v="3"/>
    <n v="12"/>
    <n v="10"/>
    <n v="0"/>
    <n v="0"/>
    <n v="0"/>
    <n v="0"/>
    <n v="4"/>
    <n v="5"/>
    <n v="0"/>
    <n v="0"/>
    <n v="0"/>
    <n v="1"/>
    <n v="1"/>
    <n v="9"/>
    <n v="0"/>
    <n v="0"/>
    <n v="2"/>
    <n v="0"/>
    <n v="0"/>
    <n v="1"/>
    <n v="0"/>
  </r>
  <r>
    <s v="CACHOEIRINHA2018/Mar"/>
    <x v="62"/>
    <x v="63"/>
    <m/>
    <x v="2"/>
    <n v="3"/>
    <n v="0"/>
    <n v="127"/>
    <n v="1"/>
    <n v="20"/>
    <n v="112"/>
    <n v="27"/>
    <n v="19"/>
    <n v="7"/>
    <n v="14"/>
    <n v="13"/>
    <n v="0"/>
    <n v="0"/>
    <n v="0"/>
    <n v="0"/>
    <n v="5"/>
    <n v="3"/>
    <n v="0"/>
    <n v="1"/>
    <n v="0"/>
    <n v="0"/>
    <n v="0"/>
    <n v="3"/>
    <n v="0"/>
    <n v="0"/>
    <n v="3"/>
    <n v="0"/>
    <n v="0"/>
    <n v="0"/>
    <n v="0"/>
  </r>
  <r>
    <s v="CACHOEIRINHA2018/Apr"/>
    <x v="62"/>
    <x v="63"/>
    <m/>
    <x v="3"/>
    <n v="3"/>
    <n v="0"/>
    <n v="109"/>
    <n v="0"/>
    <n v="19"/>
    <n v="130"/>
    <n v="26"/>
    <n v="14"/>
    <n v="4"/>
    <n v="22"/>
    <n v="17"/>
    <n v="0"/>
    <n v="0"/>
    <n v="0"/>
    <n v="0"/>
    <n v="7"/>
    <n v="9"/>
    <n v="0"/>
    <n v="1"/>
    <n v="0"/>
    <n v="0"/>
    <n v="0"/>
    <n v="1"/>
    <n v="0"/>
    <n v="0"/>
    <n v="3"/>
    <n v="0"/>
    <n v="0"/>
    <n v="0"/>
    <n v="0"/>
  </r>
  <r>
    <s v="CACHOEIRINHA2018/May"/>
    <x v="62"/>
    <x v="63"/>
    <m/>
    <x v="4"/>
    <n v="1"/>
    <n v="0"/>
    <n v="113"/>
    <n v="1"/>
    <n v="16"/>
    <n v="111"/>
    <n v="22"/>
    <n v="33"/>
    <n v="6"/>
    <n v="24"/>
    <n v="16"/>
    <n v="0"/>
    <n v="0"/>
    <n v="0"/>
    <n v="0"/>
    <n v="3"/>
    <n v="5"/>
    <n v="0"/>
    <n v="0"/>
    <n v="0"/>
    <n v="0"/>
    <n v="0"/>
    <n v="1"/>
    <n v="0"/>
    <n v="0"/>
    <n v="1"/>
    <n v="0"/>
    <n v="0"/>
    <n v="0"/>
    <n v="0"/>
  </r>
  <r>
    <s v="CACHOEIRINHA2018/Jun"/>
    <x v="62"/>
    <x v="63"/>
    <m/>
    <x v="5"/>
    <n v="4"/>
    <n v="0"/>
    <n v="116"/>
    <n v="1"/>
    <n v="26"/>
    <n v="124"/>
    <n v="23"/>
    <n v="21"/>
    <n v="6"/>
    <n v="17"/>
    <n v="12"/>
    <n v="0"/>
    <n v="0"/>
    <n v="0"/>
    <n v="0"/>
    <n v="8"/>
    <n v="4"/>
    <n v="0"/>
    <n v="0"/>
    <n v="1"/>
    <n v="1"/>
    <n v="0"/>
    <n v="4"/>
    <n v="0"/>
    <n v="0"/>
    <n v="5"/>
    <n v="0"/>
    <n v="0"/>
    <n v="0"/>
    <n v="0"/>
  </r>
  <r>
    <s v="CACHOEIRINHA2018/Jul"/>
    <x v="62"/>
    <x v="63"/>
    <m/>
    <x v="6"/>
    <n v="1"/>
    <n v="0"/>
    <n v="130"/>
    <n v="0"/>
    <n v="15"/>
    <n v="106"/>
    <n v="21"/>
    <n v="30"/>
    <n v="1"/>
    <n v="10"/>
    <n v="6"/>
    <n v="0"/>
    <n v="0"/>
    <n v="0"/>
    <n v="0"/>
    <n v="4"/>
    <n v="5"/>
    <n v="0"/>
    <n v="0"/>
    <n v="0"/>
    <n v="0"/>
    <n v="0"/>
    <n v="2"/>
    <n v="0"/>
    <n v="0"/>
    <n v="1"/>
    <n v="0"/>
    <n v="0"/>
    <n v="0"/>
    <n v="0"/>
  </r>
  <r>
    <s v="CACHOEIRINHA2018/Aug"/>
    <x v="62"/>
    <x v="63"/>
    <m/>
    <x v="7"/>
    <n v="2"/>
    <n v="0"/>
    <n v="132"/>
    <n v="0"/>
    <n v="23"/>
    <n v="133"/>
    <n v="21"/>
    <n v="27"/>
    <n v="2"/>
    <n v="14"/>
    <n v="12"/>
    <n v="0"/>
    <n v="0"/>
    <n v="0"/>
    <n v="0"/>
    <n v="1"/>
    <n v="5"/>
    <n v="1"/>
    <n v="1"/>
    <n v="0"/>
    <n v="0"/>
    <n v="1"/>
    <n v="3"/>
    <n v="0"/>
    <n v="0"/>
    <n v="2"/>
    <n v="0"/>
    <n v="0"/>
    <n v="0"/>
    <n v="0"/>
  </r>
  <r>
    <s v="CACHOEIRINHA2018/Sep"/>
    <x v="62"/>
    <x v="63"/>
    <m/>
    <x v="8"/>
    <n v="2"/>
    <n v="0"/>
    <n v="97"/>
    <n v="0"/>
    <n v="28"/>
    <n v="106"/>
    <n v="20"/>
    <n v="30"/>
    <n v="1"/>
    <n v="20"/>
    <n v="17"/>
    <n v="1"/>
    <n v="0"/>
    <n v="0"/>
    <n v="0"/>
    <n v="9"/>
    <n v="0"/>
    <n v="0"/>
    <n v="0"/>
    <n v="0"/>
    <n v="0"/>
    <n v="0"/>
    <n v="3"/>
    <n v="0"/>
    <n v="0"/>
    <n v="2"/>
    <n v="0"/>
    <n v="0"/>
    <n v="0"/>
    <n v="0"/>
  </r>
  <r>
    <s v="CACHOEIRINHA2018/Oct"/>
    <x v="62"/>
    <x v="63"/>
    <m/>
    <x v="9"/>
    <n v="2"/>
    <n v="0"/>
    <n v="136"/>
    <n v="2"/>
    <n v="29"/>
    <n v="117"/>
    <n v="22"/>
    <n v="22"/>
    <n v="2"/>
    <n v="17"/>
    <n v="18"/>
    <n v="0"/>
    <n v="0"/>
    <n v="0"/>
    <n v="0"/>
    <n v="2"/>
    <n v="1"/>
    <n v="0"/>
    <n v="1"/>
    <n v="0"/>
    <n v="1"/>
    <n v="3"/>
    <n v="11"/>
    <n v="0"/>
    <n v="0"/>
    <n v="2"/>
    <n v="0"/>
    <n v="0"/>
    <n v="0"/>
    <n v="0"/>
  </r>
  <r>
    <s v="CACHOEIRINHA2018/Nov"/>
    <x v="62"/>
    <x v="63"/>
    <m/>
    <x v="10"/>
    <n v="2"/>
    <n v="0"/>
    <n v="102"/>
    <n v="3"/>
    <n v="16"/>
    <n v="90"/>
    <n v="22"/>
    <n v="39"/>
    <n v="6"/>
    <n v="15"/>
    <n v="1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CHOEIRINHA2018/Dec"/>
    <x v="62"/>
    <x v="63"/>
    <m/>
    <x v="11"/>
    <n v="3"/>
    <n v="0"/>
    <n v="137"/>
    <n v="0"/>
    <n v="17"/>
    <n v="104"/>
    <n v="16"/>
    <n v="29"/>
    <n v="3"/>
    <n v="15"/>
    <n v="14"/>
    <n v="0"/>
    <n v="0"/>
    <n v="0"/>
    <n v="0"/>
    <n v="5"/>
    <n v="6"/>
    <n v="0"/>
    <n v="1"/>
    <n v="0"/>
    <n v="0"/>
    <n v="0"/>
    <n v="1"/>
    <n v="0"/>
    <n v="0"/>
    <n v="5"/>
    <n v="0"/>
    <n v="0"/>
    <n v="0"/>
    <n v="0"/>
  </r>
  <r>
    <s v="CACIQUE DOBLE2018/Jan"/>
    <x v="63"/>
    <x v="64"/>
    <s v="CACIQUE DOBLE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Feb"/>
    <x v="63"/>
    <x v="64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r"/>
    <x v="63"/>
    <x v="64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pr"/>
    <x v="63"/>
    <x v="6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y"/>
    <x v="63"/>
    <x v="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8/Jun"/>
    <x v="63"/>
    <x v="6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Jul"/>
    <x v="63"/>
    <x v="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ug"/>
    <x v="63"/>
    <x v="64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Sep"/>
    <x v="63"/>
    <x v="6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Oct"/>
    <x v="63"/>
    <x v="64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Nov"/>
    <x v="63"/>
    <x v="64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Dec"/>
    <x v="63"/>
    <x v="64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an"/>
    <x v="64"/>
    <x v="65"/>
    <s v="CAIBAT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Feb"/>
    <x v="64"/>
    <x v="65"/>
    <m/>
    <x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r"/>
    <x v="64"/>
    <x v="6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pr"/>
    <x v="64"/>
    <x v="6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y"/>
    <x v="64"/>
    <x v="65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n"/>
    <x v="64"/>
    <x v="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l"/>
    <x v="64"/>
    <x v="6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ug"/>
    <x v="64"/>
    <x v="65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Sep"/>
    <x v="64"/>
    <x v="6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Oct"/>
    <x v="64"/>
    <x v="65"/>
    <m/>
    <x v="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Nov"/>
    <x v="64"/>
    <x v="6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Dec"/>
    <x v="64"/>
    <x v="65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an"/>
    <x v="65"/>
    <x v="66"/>
    <s v="CAICARA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Feb"/>
    <x v="65"/>
    <x v="66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Mar"/>
    <x v="65"/>
    <x v="66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Apr"/>
    <x v="65"/>
    <x v="66"/>
    <m/>
    <x v="3"/>
    <n v="0"/>
    <n v="0"/>
    <n v="4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ICARA2018/May"/>
    <x v="65"/>
    <x v="66"/>
    <m/>
    <x v="4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n"/>
    <x v="65"/>
    <x v="66"/>
    <m/>
    <x v="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l"/>
    <x v="65"/>
    <x v="66"/>
    <m/>
    <x v="6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8/Aug"/>
    <x v="65"/>
    <x v="66"/>
    <m/>
    <x v="7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Sep"/>
    <x v="65"/>
    <x v="6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Oct"/>
    <x v="65"/>
    <x v="66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Nov"/>
    <x v="65"/>
    <x v="66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Dec"/>
    <x v="65"/>
    <x v="6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8/Jan"/>
    <x v="66"/>
    <x v="67"/>
    <s v="CAMAQUA"/>
    <x v="0"/>
    <n v="1"/>
    <n v="0"/>
    <n v="114"/>
    <n v="4"/>
    <n v="8"/>
    <n v="11"/>
    <n v="0"/>
    <n v="8"/>
    <n v="3"/>
    <n v="6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AQUA2018/Feb"/>
    <x v="66"/>
    <x v="67"/>
    <m/>
    <x v="1"/>
    <n v="0"/>
    <n v="0"/>
    <n v="82"/>
    <n v="5"/>
    <n v="11"/>
    <n v="13"/>
    <n v="1"/>
    <n v="11"/>
    <n v="3"/>
    <n v="2"/>
    <n v="3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1"/>
  </r>
  <r>
    <s v="CAMAQUA2018/Mar"/>
    <x v="66"/>
    <x v="67"/>
    <m/>
    <x v="2"/>
    <n v="1"/>
    <n v="0"/>
    <n v="89"/>
    <n v="2"/>
    <n v="7"/>
    <n v="22"/>
    <n v="3"/>
    <n v="14"/>
    <n v="3"/>
    <n v="2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CAMAQUA2018/Apr"/>
    <x v="66"/>
    <x v="67"/>
    <m/>
    <x v="3"/>
    <n v="1"/>
    <n v="0"/>
    <n v="79"/>
    <n v="3"/>
    <n v="4"/>
    <n v="15"/>
    <n v="0"/>
    <n v="8"/>
    <n v="4"/>
    <n v="6"/>
    <n v="8"/>
    <n v="0"/>
    <n v="0"/>
    <n v="0"/>
    <n v="0"/>
    <n v="10"/>
    <n v="2"/>
    <n v="0"/>
    <n v="0"/>
    <n v="0"/>
    <n v="0"/>
    <n v="0"/>
    <n v="0"/>
    <n v="0"/>
    <n v="0"/>
    <n v="1"/>
    <n v="0"/>
    <n v="0"/>
    <n v="0"/>
    <n v="0"/>
  </r>
  <r>
    <s v="CAMAQUA2018/May"/>
    <x v="66"/>
    <x v="67"/>
    <m/>
    <x v="4"/>
    <n v="1"/>
    <n v="0"/>
    <n v="60"/>
    <n v="0"/>
    <n v="4"/>
    <n v="20"/>
    <n v="0"/>
    <n v="7"/>
    <n v="1"/>
    <n v="4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AQUA2018/Jun"/>
    <x v="66"/>
    <x v="67"/>
    <m/>
    <x v="5"/>
    <n v="1"/>
    <n v="0"/>
    <n v="58"/>
    <n v="3"/>
    <n v="3"/>
    <n v="5"/>
    <n v="2"/>
    <n v="5"/>
    <n v="4"/>
    <n v="4"/>
    <n v="3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QUA2018/Jul"/>
    <x v="66"/>
    <x v="67"/>
    <m/>
    <x v="6"/>
    <n v="0"/>
    <n v="0"/>
    <n v="71"/>
    <n v="4"/>
    <n v="9"/>
    <n v="15"/>
    <n v="0"/>
    <n v="11"/>
    <n v="3"/>
    <n v="3"/>
    <n v="1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</r>
  <r>
    <s v="CAMAQUA2018/Aug"/>
    <x v="66"/>
    <x v="67"/>
    <m/>
    <x v="7"/>
    <n v="0"/>
    <n v="0"/>
    <n v="57"/>
    <n v="4"/>
    <n v="7"/>
    <n v="13"/>
    <n v="2"/>
    <n v="15"/>
    <n v="2"/>
    <n v="6"/>
    <n v="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18/Sep"/>
    <x v="66"/>
    <x v="67"/>
    <m/>
    <x v="8"/>
    <n v="0"/>
    <n v="0"/>
    <n v="68"/>
    <n v="2"/>
    <n v="2"/>
    <n v="14"/>
    <n v="0"/>
    <n v="7"/>
    <n v="5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QUA2018/Oct"/>
    <x v="66"/>
    <x v="67"/>
    <m/>
    <x v="9"/>
    <n v="0"/>
    <n v="0"/>
    <n v="65"/>
    <n v="4"/>
    <n v="6"/>
    <n v="17"/>
    <n v="0"/>
    <n v="12"/>
    <n v="5"/>
    <n v="6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8/Nov"/>
    <x v="66"/>
    <x v="67"/>
    <m/>
    <x v="10"/>
    <n v="0"/>
    <n v="0"/>
    <n v="62"/>
    <n v="3"/>
    <n v="4"/>
    <n v="13"/>
    <n v="0"/>
    <n v="8"/>
    <n v="2"/>
    <n v="13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QUA2018/Dec"/>
    <x v="66"/>
    <x v="67"/>
    <m/>
    <x v="11"/>
    <n v="0"/>
    <n v="0"/>
    <n v="67"/>
    <n v="0"/>
    <n v="2"/>
    <n v="7"/>
    <n v="1"/>
    <n v="12"/>
    <n v="4"/>
    <n v="1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RGO2018/Jan"/>
    <x v="67"/>
    <x v="68"/>
    <s v="CAMARGO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Feb"/>
    <x v="67"/>
    <x v="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r"/>
    <x v="67"/>
    <x v="6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Apr"/>
    <x v="67"/>
    <x v="6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n"/>
    <x v="67"/>
    <x v="68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l"/>
    <x v="67"/>
    <x v="68"/>
    <m/>
    <x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RGO2018/Aug"/>
    <x v="67"/>
    <x v="6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Oct"/>
    <x v="67"/>
    <x v="6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Nov"/>
    <x v="67"/>
    <x v="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Dec"/>
    <x v="67"/>
    <x v="6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an"/>
    <x v="68"/>
    <x v="69"/>
    <s v="CAMBARA DO SUL"/>
    <x v="0"/>
    <n v="0"/>
    <n v="0"/>
    <n v="13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Feb"/>
    <x v="68"/>
    <x v="69"/>
    <m/>
    <x v="1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r"/>
    <x v="68"/>
    <x v="69"/>
    <m/>
    <x v="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pr"/>
    <x v="68"/>
    <x v="6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y"/>
    <x v="68"/>
    <x v="69"/>
    <m/>
    <x v="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n"/>
    <x v="68"/>
    <x v="69"/>
    <m/>
    <x v="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l"/>
    <x v="68"/>
    <x v="69"/>
    <m/>
    <x v="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ug"/>
    <x v="68"/>
    <x v="69"/>
    <m/>
    <x v="7"/>
    <n v="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Sep"/>
    <x v="68"/>
    <x v="69"/>
    <m/>
    <x v="8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Oct"/>
    <x v="68"/>
    <x v="69"/>
    <m/>
    <x v="9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Nov"/>
    <x v="68"/>
    <x v="69"/>
    <m/>
    <x v="10"/>
    <n v="0"/>
    <n v="0"/>
    <n v="4"/>
    <n v="2"/>
    <n v="0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Dec"/>
    <x v="68"/>
    <x v="69"/>
    <m/>
    <x v="11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an"/>
    <x v="69"/>
    <x v="70"/>
    <s v="CAMPESTRE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Feb"/>
    <x v="69"/>
    <x v="7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r"/>
    <x v="69"/>
    <x v="70"/>
    <m/>
    <x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pr"/>
    <x v="69"/>
    <x v="70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y"/>
    <x v="69"/>
    <x v="70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n"/>
    <x v="69"/>
    <x v="70"/>
    <m/>
    <x v="5"/>
    <n v="0"/>
    <n v="0"/>
    <n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l"/>
    <x v="69"/>
    <x v="7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ug"/>
    <x v="69"/>
    <x v="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Sep"/>
    <x v="69"/>
    <x v="70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Oct"/>
    <x v="69"/>
    <x v="70"/>
    <m/>
    <x v="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Nov"/>
    <x v="69"/>
    <x v="70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Dec"/>
    <x v="69"/>
    <x v="7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an"/>
    <x v="70"/>
    <x v="71"/>
    <s v="CAMPINA DAS MISSOES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Feb"/>
    <x v="70"/>
    <x v="7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r"/>
    <x v="70"/>
    <x v="71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Apr"/>
    <x v="70"/>
    <x v="71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y"/>
    <x v="70"/>
    <x v="71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8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ul"/>
    <x v="70"/>
    <x v="71"/>
    <m/>
    <x v="6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8/Aug"/>
    <x v="70"/>
    <x v="71"/>
    <m/>
    <x v="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Sep"/>
    <x v="70"/>
    <x v="71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Oct"/>
    <x v="70"/>
    <x v="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Nov"/>
    <x v="70"/>
    <x v="7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Dec"/>
    <x v="70"/>
    <x v="7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an"/>
    <x v="71"/>
    <x v="72"/>
    <s v="CAMPINAS DO SUL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Feb"/>
    <x v="71"/>
    <x v="72"/>
    <m/>
    <x v="1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8/Mar"/>
    <x v="71"/>
    <x v="72"/>
    <m/>
    <x v="2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Apr"/>
    <x v="71"/>
    <x v="72"/>
    <m/>
    <x v="3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May"/>
    <x v="71"/>
    <x v="7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n"/>
    <x v="71"/>
    <x v="72"/>
    <m/>
    <x v="5"/>
    <n v="0"/>
    <n v="0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l"/>
    <x v="71"/>
    <x v="72"/>
    <m/>
    <x v="6"/>
    <n v="0"/>
    <n v="0"/>
    <n v="1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Aug"/>
    <x v="71"/>
    <x v="72"/>
    <m/>
    <x v="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Sep"/>
    <x v="71"/>
    <x v="72"/>
    <m/>
    <x v="8"/>
    <n v="0"/>
    <n v="0"/>
    <n v="7"/>
    <n v="0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Oct"/>
    <x v="71"/>
    <x v="72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8/Nov"/>
    <x v="71"/>
    <x v="72"/>
    <m/>
    <x v="10"/>
    <n v="0"/>
    <n v="0"/>
    <n v="9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Dec"/>
    <x v="71"/>
    <x v="72"/>
    <m/>
    <x v="11"/>
    <n v="1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PO BOM2018/Jan"/>
    <x v="72"/>
    <x v="73"/>
    <s v="CAMPO BOM"/>
    <x v="0"/>
    <n v="1"/>
    <n v="0"/>
    <n v="56"/>
    <n v="0"/>
    <n v="16"/>
    <n v="38"/>
    <n v="6"/>
    <n v="14"/>
    <n v="0"/>
    <n v="21"/>
    <n v="4"/>
    <n v="0"/>
    <n v="0"/>
    <n v="0"/>
    <n v="0"/>
    <n v="4"/>
    <n v="3"/>
    <n v="0"/>
    <n v="2"/>
    <n v="0"/>
    <n v="0"/>
    <n v="0"/>
    <n v="0"/>
    <n v="0"/>
    <n v="0"/>
    <n v="1"/>
    <n v="0"/>
    <n v="0"/>
    <n v="0"/>
    <n v="0"/>
  </r>
  <r>
    <s v="CAMPO BOM2018/Feb"/>
    <x v="72"/>
    <x v="73"/>
    <m/>
    <x v="1"/>
    <n v="0"/>
    <n v="0"/>
    <n v="47"/>
    <n v="0"/>
    <n v="4"/>
    <n v="38"/>
    <n v="15"/>
    <n v="12"/>
    <n v="2"/>
    <n v="1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MPO BOM2018/Mar"/>
    <x v="72"/>
    <x v="73"/>
    <m/>
    <x v="2"/>
    <n v="0"/>
    <n v="0"/>
    <n v="63"/>
    <n v="0"/>
    <n v="8"/>
    <n v="24"/>
    <n v="10"/>
    <n v="14"/>
    <n v="0"/>
    <n v="8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PO BOM2018/Apr"/>
    <x v="72"/>
    <x v="73"/>
    <m/>
    <x v="3"/>
    <n v="0"/>
    <n v="0"/>
    <n v="87"/>
    <n v="1"/>
    <n v="11"/>
    <n v="30"/>
    <n v="7"/>
    <n v="13"/>
    <n v="3"/>
    <n v="1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CAMPO BOM2018/May"/>
    <x v="72"/>
    <x v="73"/>
    <m/>
    <x v="4"/>
    <n v="1"/>
    <n v="0"/>
    <n v="73"/>
    <n v="0"/>
    <n v="13"/>
    <n v="14"/>
    <n v="7"/>
    <n v="13"/>
    <n v="0"/>
    <n v="9"/>
    <n v="4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AMPO BOM2018/Jun"/>
    <x v="72"/>
    <x v="73"/>
    <m/>
    <x v="5"/>
    <n v="0"/>
    <n v="0"/>
    <n v="86"/>
    <n v="0"/>
    <n v="15"/>
    <n v="39"/>
    <n v="3"/>
    <n v="11"/>
    <n v="2"/>
    <n v="19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BOM2018/Jul"/>
    <x v="72"/>
    <x v="73"/>
    <m/>
    <x v="6"/>
    <n v="0"/>
    <n v="0"/>
    <n v="74"/>
    <n v="0"/>
    <n v="6"/>
    <n v="32"/>
    <n v="6"/>
    <n v="13"/>
    <n v="1"/>
    <n v="8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MPO BOM2018/Aug"/>
    <x v="72"/>
    <x v="73"/>
    <m/>
    <x v="7"/>
    <n v="1"/>
    <n v="0"/>
    <n v="68"/>
    <n v="1"/>
    <n v="11"/>
    <n v="11"/>
    <n v="3"/>
    <n v="13"/>
    <n v="1"/>
    <n v="23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18/Sep"/>
    <x v="72"/>
    <x v="73"/>
    <m/>
    <x v="8"/>
    <n v="1"/>
    <n v="0"/>
    <n v="61"/>
    <n v="0"/>
    <n v="14"/>
    <n v="22"/>
    <n v="3"/>
    <n v="7"/>
    <n v="1"/>
    <n v="22"/>
    <n v="2"/>
    <n v="0"/>
    <n v="0"/>
    <n v="0"/>
    <n v="0"/>
    <n v="8"/>
    <n v="3"/>
    <n v="0"/>
    <n v="0"/>
    <n v="0"/>
    <n v="0"/>
    <n v="0"/>
    <n v="1"/>
    <n v="0"/>
    <n v="0"/>
    <n v="1"/>
    <n v="0"/>
    <n v="0"/>
    <n v="0"/>
    <n v="0"/>
  </r>
  <r>
    <s v="CAMPO BOM2018/Oct"/>
    <x v="72"/>
    <x v="73"/>
    <m/>
    <x v="9"/>
    <n v="1"/>
    <n v="0"/>
    <n v="81"/>
    <n v="0"/>
    <n v="19"/>
    <n v="29"/>
    <n v="4"/>
    <n v="13"/>
    <n v="0"/>
    <n v="9"/>
    <n v="2"/>
    <n v="0"/>
    <n v="0"/>
    <n v="0"/>
    <n v="0"/>
    <n v="9"/>
    <n v="3"/>
    <n v="0"/>
    <n v="0"/>
    <n v="0"/>
    <n v="0"/>
    <n v="0"/>
    <n v="1"/>
    <n v="0"/>
    <n v="0"/>
    <n v="1"/>
    <n v="0"/>
    <n v="0"/>
    <n v="0"/>
    <n v="0"/>
  </r>
  <r>
    <s v="CAMPO BOM2018/Nov"/>
    <x v="72"/>
    <x v="73"/>
    <m/>
    <x v="10"/>
    <n v="0"/>
    <n v="0"/>
    <n v="75"/>
    <n v="0"/>
    <n v="7"/>
    <n v="21"/>
    <n v="10"/>
    <n v="9"/>
    <n v="2"/>
    <n v="7"/>
    <n v="2"/>
    <n v="0"/>
    <n v="0"/>
    <n v="0"/>
    <n v="0"/>
    <n v="6"/>
    <n v="2"/>
    <n v="0"/>
    <n v="0"/>
    <n v="0"/>
    <n v="0"/>
    <n v="0"/>
    <n v="0"/>
    <n v="1"/>
    <n v="0"/>
    <n v="0"/>
    <n v="0"/>
    <n v="0"/>
    <n v="0"/>
    <n v="0"/>
  </r>
  <r>
    <s v="CAMPO BOM2018/Dec"/>
    <x v="72"/>
    <x v="73"/>
    <m/>
    <x v="11"/>
    <n v="0"/>
    <n v="0"/>
    <n v="62"/>
    <n v="0"/>
    <n v="12"/>
    <n v="19"/>
    <n v="5"/>
    <n v="10"/>
    <n v="0"/>
    <n v="11"/>
    <n v="1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MPO NOVO2018/Jan"/>
    <x v="73"/>
    <x v="74"/>
    <s v="CAMPO NOVO"/>
    <x v="0"/>
    <n v="0"/>
    <n v="0"/>
    <n v="8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Feb"/>
    <x v="73"/>
    <x v="74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r"/>
    <x v="73"/>
    <x v="74"/>
    <m/>
    <x v="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pr"/>
    <x v="73"/>
    <x v="74"/>
    <m/>
    <x v="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y"/>
    <x v="73"/>
    <x v="74"/>
    <m/>
    <x v="4"/>
    <n v="0"/>
    <n v="0"/>
    <n v="2"/>
    <n v="0"/>
    <n v="1"/>
    <n v="1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 NOVO2018/Jun"/>
    <x v="73"/>
    <x v="74"/>
    <m/>
    <x v="5"/>
    <n v="0"/>
    <n v="0"/>
    <n v="4"/>
    <n v="0"/>
    <n v="0"/>
    <n v="5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Jul"/>
    <x v="73"/>
    <x v="74"/>
    <m/>
    <x v="6"/>
    <n v="0"/>
    <n v="0"/>
    <n v="8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ug"/>
    <x v="73"/>
    <x v="74"/>
    <m/>
    <x v="7"/>
    <n v="0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Sep"/>
    <x v="73"/>
    <x v="74"/>
    <m/>
    <x v="8"/>
    <n v="0"/>
    <n v="0"/>
    <n v="5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Oct"/>
    <x v="73"/>
    <x v="74"/>
    <m/>
    <x v="9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8/Nov"/>
    <x v="73"/>
    <x v="74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8/Dec"/>
    <x v="73"/>
    <x v="74"/>
    <m/>
    <x v="1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an"/>
    <x v="74"/>
    <x v="75"/>
    <s v="CAMPOS BORG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Feb"/>
    <x v="74"/>
    <x v="75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r"/>
    <x v="74"/>
    <x v="75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pr"/>
    <x v="74"/>
    <x v="75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n"/>
    <x v="74"/>
    <x v="7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l"/>
    <x v="74"/>
    <x v="7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ug"/>
    <x v="74"/>
    <x v="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Sep"/>
    <x v="74"/>
    <x v="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Oct"/>
    <x v="74"/>
    <x v="75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Nov"/>
    <x v="74"/>
    <x v="7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Dec"/>
    <x v="74"/>
    <x v="75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Jan"/>
    <x v="75"/>
    <x v="76"/>
    <s v="CANDELARIA"/>
    <x v="0"/>
    <n v="0"/>
    <n v="0"/>
    <n v="30"/>
    <n v="6"/>
    <n v="1"/>
    <n v="4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Feb"/>
    <x v="75"/>
    <x v="76"/>
    <m/>
    <x v="1"/>
    <n v="0"/>
    <n v="0"/>
    <n v="22"/>
    <n v="2"/>
    <n v="1"/>
    <n v="3"/>
    <n v="1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Mar"/>
    <x v="75"/>
    <x v="76"/>
    <m/>
    <x v="2"/>
    <n v="0"/>
    <n v="0"/>
    <n v="38"/>
    <n v="6"/>
    <n v="4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Apr"/>
    <x v="75"/>
    <x v="76"/>
    <m/>
    <x v="3"/>
    <n v="1"/>
    <n v="0"/>
    <n v="39"/>
    <n v="3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8/May"/>
    <x v="75"/>
    <x v="76"/>
    <m/>
    <x v="4"/>
    <n v="2"/>
    <n v="0"/>
    <n v="29"/>
    <n v="4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NDELARIA2018/Jun"/>
    <x v="75"/>
    <x v="76"/>
    <m/>
    <x v="5"/>
    <n v="0"/>
    <n v="0"/>
    <n v="47"/>
    <n v="3"/>
    <n v="3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Jul"/>
    <x v="75"/>
    <x v="76"/>
    <m/>
    <x v="6"/>
    <n v="0"/>
    <n v="0"/>
    <n v="36"/>
    <n v="4"/>
    <n v="2"/>
    <n v="2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Aug"/>
    <x v="75"/>
    <x v="76"/>
    <m/>
    <x v="7"/>
    <n v="2"/>
    <n v="0"/>
    <n v="56"/>
    <n v="2"/>
    <n v="1"/>
    <n v="4"/>
    <n v="0"/>
    <n v="5"/>
    <n v="4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8/Sep"/>
    <x v="75"/>
    <x v="76"/>
    <m/>
    <x v="8"/>
    <n v="0"/>
    <n v="0"/>
    <n v="43"/>
    <n v="0"/>
    <n v="0"/>
    <n v="2"/>
    <n v="0"/>
    <n v="3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Oct"/>
    <x v="75"/>
    <x v="76"/>
    <m/>
    <x v="9"/>
    <n v="0"/>
    <n v="0"/>
    <n v="30"/>
    <n v="1"/>
    <n v="1"/>
    <n v="3"/>
    <n v="0"/>
    <n v="3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8/Nov"/>
    <x v="75"/>
    <x v="76"/>
    <m/>
    <x v="10"/>
    <n v="0"/>
    <n v="0"/>
    <n v="24"/>
    <n v="1"/>
    <n v="1"/>
    <n v="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Dec"/>
    <x v="75"/>
    <x v="76"/>
    <m/>
    <x v="11"/>
    <n v="0"/>
    <n v="0"/>
    <n v="19"/>
    <n v="3"/>
    <n v="3"/>
    <n v="5"/>
    <n v="0"/>
    <n v="6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NDIDO GODOI2018/Jan"/>
    <x v="76"/>
    <x v="77"/>
    <s v="CANDIDO GODOI"/>
    <x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Feb"/>
    <x v="76"/>
    <x v="7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r"/>
    <x v="76"/>
    <x v="77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pr"/>
    <x v="76"/>
    <x v="77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n"/>
    <x v="76"/>
    <x v="77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l"/>
    <x v="76"/>
    <x v="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ug"/>
    <x v="76"/>
    <x v="77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Sep"/>
    <x v="76"/>
    <x v="77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Oct"/>
    <x v="76"/>
    <x v="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Nov"/>
    <x v="76"/>
    <x v="7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Dec"/>
    <x v="76"/>
    <x v="77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Jan"/>
    <x v="77"/>
    <x v="78"/>
    <s v="CANDIOTA"/>
    <x v="0"/>
    <n v="0"/>
    <n v="0"/>
    <n v="12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Feb"/>
    <x v="77"/>
    <x v="78"/>
    <m/>
    <x v="1"/>
    <n v="0"/>
    <n v="0"/>
    <n v="1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Mar"/>
    <x v="77"/>
    <x v="78"/>
    <m/>
    <x v="2"/>
    <n v="0"/>
    <n v="0"/>
    <n v="11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Apr"/>
    <x v="77"/>
    <x v="78"/>
    <m/>
    <x v="3"/>
    <n v="0"/>
    <n v="0"/>
    <n v="22"/>
    <n v="2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8/May"/>
    <x v="77"/>
    <x v="78"/>
    <m/>
    <x v="4"/>
    <n v="2"/>
    <n v="0"/>
    <n v="27"/>
    <n v="3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NDIOTA2018/Jun"/>
    <x v="77"/>
    <x v="78"/>
    <m/>
    <x v="5"/>
    <n v="0"/>
    <n v="0"/>
    <n v="15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8/Jul"/>
    <x v="77"/>
    <x v="78"/>
    <m/>
    <x v="6"/>
    <n v="0"/>
    <n v="0"/>
    <n v="23"/>
    <n v="2"/>
    <n v="1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DIOTA2018/Aug"/>
    <x v="77"/>
    <x v="78"/>
    <m/>
    <x v="7"/>
    <n v="1"/>
    <n v="0"/>
    <n v="15"/>
    <n v="3"/>
    <n v="0"/>
    <n v="1"/>
    <n v="0"/>
    <n v="2"/>
    <n v="2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IOTA2018/Sep"/>
    <x v="77"/>
    <x v="78"/>
    <m/>
    <x v="8"/>
    <n v="0"/>
    <n v="0"/>
    <n v="20"/>
    <n v="4"/>
    <n v="0"/>
    <n v="1"/>
    <n v="0"/>
    <n v="1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CANDIOTA2018/Oct"/>
    <x v="77"/>
    <x v="78"/>
    <m/>
    <x v="9"/>
    <n v="0"/>
    <n v="0"/>
    <n v="17"/>
    <n v="3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8/Nov"/>
    <x v="77"/>
    <x v="78"/>
    <m/>
    <x v="10"/>
    <n v="0"/>
    <n v="0"/>
    <n v="16"/>
    <n v="1"/>
    <n v="0"/>
    <n v="0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Dec"/>
    <x v="77"/>
    <x v="78"/>
    <m/>
    <x v="11"/>
    <n v="0"/>
    <n v="0"/>
    <n v="11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8/Jan"/>
    <x v="78"/>
    <x v="79"/>
    <s v="CANELA"/>
    <x v="0"/>
    <n v="0"/>
    <n v="0"/>
    <n v="47"/>
    <n v="1"/>
    <n v="4"/>
    <n v="4"/>
    <n v="0"/>
    <n v="17"/>
    <n v="3"/>
    <n v="14"/>
    <n v="1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CANELA2018/Feb"/>
    <x v="78"/>
    <x v="79"/>
    <m/>
    <x v="1"/>
    <n v="0"/>
    <n v="0"/>
    <n v="39"/>
    <n v="0"/>
    <n v="3"/>
    <n v="7"/>
    <n v="0"/>
    <n v="11"/>
    <n v="3"/>
    <n v="9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18/Mar"/>
    <x v="78"/>
    <x v="79"/>
    <m/>
    <x v="2"/>
    <n v="1"/>
    <n v="0"/>
    <n v="72"/>
    <n v="2"/>
    <n v="2"/>
    <n v="4"/>
    <n v="0"/>
    <n v="4"/>
    <n v="1"/>
    <n v="11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CANELA2018/Apr"/>
    <x v="78"/>
    <x v="79"/>
    <m/>
    <x v="3"/>
    <n v="0"/>
    <n v="0"/>
    <n v="66"/>
    <n v="0"/>
    <n v="4"/>
    <n v="5"/>
    <n v="3"/>
    <n v="8"/>
    <n v="2"/>
    <n v="16"/>
    <n v="1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NELA2018/May"/>
    <x v="78"/>
    <x v="79"/>
    <m/>
    <x v="4"/>
    <n v="1"/>
    <n v="0"/>
    <n v="58"/>
    <n v="1"/>
    <n v="3"/>
    <n v="3"/>
    <n v="0"/>
    <n v="5"/>
    <n v="3"/>
    <n v="16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NELA2018/Jun"/>
    <x v="78"/>
    <x v="79"/>
    <m/>
    <x v="5"/>
    <n v="0"/>
    <n v="0"/>
    <n v="58"/>
    <n v="0"/>
    <n v="3"/>
    <n v="1"/>
    <n v="0"/>
    <n v="4"/>
    <n v="3"/>
    <n v="13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8/Jul"/>
    <x v="78"/>
    <x v="79"/>
    <m/>
    <x v="6"/>
    <n v="0"/>
    <n v="0"/>
    <n v="55"/>
    <n v="0"/>
    <n v="2"/>
    <n v="7"/>
    <n v="2"/>
    <n v="4"/>
    <n v="2"/>
    <n v="23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8/Aug"/>
    <x v="78"/>
    <x v="79"/>
    <m/>
    <x v="7"/>
    <n v="1"/>
    <n v="0"/>
    <n v="46"/>
    <n v="0"/>
    <n v="1"/>
    <n v="2"/>
    <n v="0"/>
    <n v="7"/>
    <n v="1"/>
    <n v="9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8/Sep"/>
    <x v="78"/>
    <x v="79"/>
    <m/>
    <x v="8"/>
    <n v="1"/>
    <n v="0"/>
    <n v="44"/>
    <n v="0"/>
    <n v="0"/>
    <n v="7"/>
    <n v="1"/>
    <n v="5"/>
    <n v="4"/>
    <n v="13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NELA2018/Oct"/>
    <x v="78"/>
    <x v="79"/>
    <m/>
    <x v="9"/>
    <n v="0"/>
    <n v="0"/>
    <n v="49"/>
    <n v="0"/>
    <n v="2"/>
    <n v="5"/>
    <n v="0"/>
    <n v="9"/>
    <n v="7"/>
    <n v="8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8/Nov"/>
    <x v="78"/>
    <x v="79"/>
    <m/>
    <x v="10"/>
    <n v="0"/>
    <n v="0"/>
    <n v="59"/>
    <n v="0"/>
    <n v="8"/>
    <n v="3"/>
    <n v="0"/>
    <n v="6"/>
    <n v="4"/>
    <n v="17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NELA2018/Dec"/>
    <x v="78"/>
    <x v="79"/>
    <m/>
    <x v="11"/>
    <n v="0"/>
    <n v="0"/>
    <n v="39"/>
    <n v="0"/>
    <n v="0"/>
    <n v="4"/>
    <n v="0"/>
    <n v="13"/>
    <n v="0"/>
    <n v="16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18/Jan"/>
    <x v="79"/>
    <x v="80"/>
    <s v="CANGUCU"/>
    <x v="0"/>
    <n v="1"/>
    <n v="0"/>
    <n v="30"/>
    <n v="4"/>
    <n v="3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18/Feb"/>
    <x v="79"/>
    <x v="80"/>
    <m/>
    <x v="1"/>
    <n v="0"/>
    <n v="0"/>
    <n v="15"/>
    <n v="2"/>
    <n v="1"/>
    <n v="5"/>
    <n v="0"/>
    <n v="4"/>
    <n v="6"/>
    <n v="2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NGUCU2018/Mar"/>
    <x v="79"/>
    <x v="80"/>
    <m/>
    <x v="2"/>
    <n v="1"/>
    <n v="0"/>
    <n v="19"/>
    <n v="2"/>
    <n v="0"/>
    <n v="7"/>
    <n v="0"/>
    <n v="2"/>
    <n v="7"/>
    <n v="3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GUCU2018/Apr"/>
    <x v="79"/>
    <x v="80"/>
    <m/>
    <x v="3"/>
    <n v="1"/>
    <n v="0"/>
    <n v="20"/>
    <n v="1"/>
    <n v="2"/>
    <n v="11"/>
    <n v="0"/>
    <n v="4"/>
    <n v="3"/>
    <n v="0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NGUCU2018/May"/>
    <x v="79"/>
    <x v="80"/>
    <m/>
    <x v="4"/>
    <n v="0"/>
    <n v="0"/>
    <n v="19"/>
    <n v="2"/>
    <n v="2"/>
    <n v="5"/>
    <n v="1"/>
    <n v="2"/>
    <n v="5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GUCU2018/Jun"/>
    <x v="79"/>
    <x v="80"/>
    <m/>
    <x v="5"/>
    <n v="0"/>
    <n v="0"/>
    <n v="29"/>
    <n v="4"/>
    <n v="1"/>
    <n v="7"/>
    <n v="0"/>
    <n v="1"/>
    <n v="4"/>
    <n v="1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NGUCU2018/Jul"/>
    <x v="79"/>
    <x v="80"/>
    <m/>
    <x v="6"/>
    <n v="1"/>
    <n v="0"/>
    <n v="28"/>
    <n v="5"/>
    <n v="4"/>
    <n v="6"/>
    <n v="1"/>
    <n v="4"/>
    <n v="5"/>
    <n v="3"/>
    <n v="2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18/Aug"/>
    <x v="79"/>
    <x v="80"/>
    <m/>
    <x v="7"/>
    <n v="1"/>
    <n v="0"/>
    <n v="33"/>
    <n v="8"/>
    <n v="1"/>
    <n v="7"/>
    <n v="1"/>
    <n v="3"/>
    <n v="2"/>
    <n v="0"/>
    <n v="2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s v="CANGUCU2018/Sep"/>
    <x v="79"/>
    <x v="80"/>
    <m/>
    <x v="8"/>
    <n v="0"/>
    <n v="0"/>
    <n v="19"/>
    <n v="2"/>
    <n v="1"/>
    <n v="1"/>
    <n v="0"/>
    <n v="5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8/Oct"/>
    <x v="79"/>
    <x v="80"/>
    <m/>
    <x v="9"/>
    <n v="0"/>
    <n v="0"/>
    <n v="17"/>
    <n v="5"/>
    <n v="1"/>
    <n v="1"/>
    <n v="2"/>
    <n v="3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8/Nov"/>
    <x v="79"/>
    <x v="80"/>
    <m/>
    <x v="10"/>
    <n v="0"/>
    <n v="0"/>
    <n v="21"/>
    <n v="1"/>
    <n v="4"/>
    <n v="4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8/Dec"/>
    <x v="79"/>
    <x v="80"/>
    <m/>
    <x v="11"/>
    <n v="0"/>
    <n v="0"/>
    <n v="20"/>
    <n v="2"/>
    <n v="2"/>
    <n v="4"/>
    <n v="0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NOAS2018/Jan"/>
    <x v="80"/>
    <x v="81"/>
    <s v="CANOAS"/>
    <x v="0"/>
    <n v="12"/>
    <n v="0"/>
    <n v="326"/>
    <n v="4"/>
    <n v="59"/>
    <n v="320"/>
    <n v="60"/>
    <n v="61"/>
    <n v="14"/>
    <n v="43"/>
    <n v="39"/>
    <n v="0"/>
    <n v="0"/>
    <n v="0"/>
    <n v="0"/>
    <n v="13"/>
    <n v="3"/>
    <n v="0"/>
    <n v="0"/>
    <n v="0"/>
    <n v="0"/>
    <n v="0"/>
    <n v="4"/>
    <n v="0"/>
    <n v="0"/>
    <n v="12"/>
    <n v="0"/>
    <n v="0"/>
    <n v="0"/>
    <n v="0"/>
  </r>
  <r>
    <s v="CANOAS2018/Feb"/>
    <x v="80"/>
    <x v="81"/>
    <m/>
    <x v="1"/>
    <n v="10"/>
    <n v="0"/>
    <n v="334"/>
    <n v="0"/>
    <n v="57"/>
    <n v="305"/>
    <n v="54"/>
    <n v="39"/>
    <n v="5"/>
    <n v="30"/>
    <n v="22"/>
    <n v="0"/>
    <n v="1"/>
    <n v="0"/>
    <n v="0"/>
    <n v="16"/>
    <n v="13"/>
    <n v="0"/>
    <n v="1"/>
    <n v="0"/>
    <n v="0"/>
    <n v="0"/>
    <n v="4"/>
    <n v="0"/>
    <n v="0"/>
    <n v="12"/>
    <n v="0"/>
    <n v="0"/>
    <n v="0"/>
    <n v="0"/>
  </r>
  <r>
    <s v="CANOAS2018/Mar"/>
    <x v="80"/>
    <x v="81"/>
    <m/>
    <x v="2"/>
    <n v="7"/>
    <n v="0"/>
    <n v="368"/>
    <n v="1"/>
    <n v="62"/>
    <n v="314"/>
    <n v="49"/>
    <n v="60"/>
    <n v="9"/>
    <n v="56"/>
    <n v="56"/>
    <n v="1"/>
    <n v="0"/>
    <n v="0"/>
    <n v="0"/>
    <n v="6"/>
    <n v="16"/>
    <n v="0"/>
    <n v="0"/>
    <n v="0"/>
    <n v="0"/>
    <n v="1"/>
    <n v="7"/>
    <n v="0"/>
    <n v="0"/>
    <n v="8"/>
    <n v="0"/>
    <n v="0"/>
    <n v="0"/>
    <n v="0"/>
  </r>
  <r>
    <s v="CANOAS2018/Apr"/>
    <x v="80"/>
    <x v="81"/>
    <m/>
    <x v="3"/>
    <n v="14"/>
    <n v="1"/>
    <n v="393"/>
    <n v="0"/>
    <n v="64"/>
    <n v="328"/>
    <n v="62"/>
    <n v="51"/>
    <n v="15"/>
    <n v="93"/>
    <n v="55"/>
    <n v="0"/>
    <n v="0"/>
    <n v="0"/>
    <n v="0"/>
    <n v="13"/>
    <n v="5"/>
    <n v="0"/>
    <n v="0"/>
    <n v="0"/>
    <n v="1"/>
    <n v="1"/>
    <n v="3"/>
    <n v="0"/>
    <n v="0"/>
    <n v="15"/>
    <n v="1"/>
    <n v="0"/>
    <n v="1"/>
    <n v="0"/>
  </r>
  <r>
    <s v="CANOAS2018/May"/>
    <x v="80"/>
    <x v="81"/>
    <m/>
    <x v="4"/>
    <n v="10"/>
    <n v="0"/>
    <n v="360"/>
    <n v="1"/>
    <n v="55"/>
    <n v="295"/>
    <n v="44"/>
    <n v="51"/>
    <n v="12"/>
    <n v="81"/>
    <n v="50"/>
    <n v="2"/>
    <n v="0"/>
    <n v="0"/>
    <n v="0"/>
    <n v="11"/>
    <n v="19"/>
    <n v="1"/>
    <n v="0"/>
    <n v="0"/>
    <n v="1"/>
    <n v="2"/>
    <n v="8"/>
    <n v="0"/>
    <n v="0"/>
    <n v="10"/>
    <n v="0"/>
    <n v="0"/>
    <n v="0"/>
    <n v="0"/>
  </r>
  <r>
    <s v="CANOAS2018/Jun"/>
    <x v="80"/>
    <x v="81"/>
    <m/>
    <x v="5"/>
    <n v="9"/>
    <n v="0"/>
    <n v="385"/>
    <n v="0"/>
    <n v="56"/>
    <n v="340"/>
    <n v="36"/>
    <n v="48"/>
    <n v="19"/>
    <n v="90"/>
    <n v="66"/>
    <n v="0"/>
    <n v="0"/>
    <n v="0"/>
    <n v="0"/>
    <n v="16"/>
    <n v="16"/>
    <n v="1"/>
    <n v="1"/>
    <n v="0"/>
    <n v="4"/>
    <n v="0"/>
    <n v="18"/>
    <n v="0"/>
    <n v="0"/>
    <n v="9"/>
    <n v="0"/>
    <n v="0"/>
    <n v="0"/>
    <n v="0"/>
  </r>
  <r>
    <s v="CANOAS2018/Jul"/>
    <x v="80"/>
    <x v="81"/>
    <m/>
    <x v="6"/>
    <n v="10"/>
    <n v="1"/>
    <n v="337"/>
    <n v="1"/>
    <n v="58"/>
    <n v="327"/>
    <n v="48"/>
    <n v="46"/>
    <n v="14"/>
    <n v="63"/>
    <n v="43"/>
    <n v="2"/>
    <n v="0"/>
    <n v="0"/>
    <n v="0"/>
    <n v="13"/>
    <n v="13"/>
    <n v="0"/>
    <n v="0"/>
    <n v="0"/>
    <n v="0"/>
    <n v="1"/>
    <n v="10"/>
    <n v="0"/>
    <n v="1"/>
    <n v="10"/>
    <n v="1"/>
    <n v="1"/>
    <n v="1"/>
    <n v="1"/>
  </r>
  <r>
    <s v="CANOAS2018/Aug"/>
    <x v="80"/>
    <x v="81"/>
    <m/>
    <x v="7"/>
    <n v="9"/>
    <n v="0"/>
    <n v="411"/>
    <n v="1"/>
    <n v="51"/>
    <n v="324"/>
    <n v="64"/>
    <n v="54"/>
    <n v="14"/>
    <n v="77"/>
    <n v="71"/>
    <n v="1"/>
    <n v="0"/>
    <n v="0"/>
    <n v="0"/>
    <n v="13"/>
    <n v="14"/>
    <n v="1"/>
    <n v="0"/>
    <n v="0"/>
    <n v="0"/>
    <n v="0"/>
    <n v="1"/>
    <n v="0"/>
    <n v="0"/>
    <n v="9"/>
    <n v="0"/>
    <n v="0"/>
    <n v="0"/>
    <n v="0"/>
  </r>
  <r>
    <s v="CANOAS2018/Sep"/>
    <x v="80"/>
    <x v="81"/>
    <m/>
    <x v="8"/>
    <n v="9"/>
    <n v="1"/>
    <n v="306"/>
    <n v="1"/>
    <n v="72"/>
    <n v="285"/>
    <n v="67"/>
    <n v="47"/>
    <n v="12"/>
    <n v="101"/>
    <n v="48"/>
    <n v="0"/>
    <n v="0"/>
    <n v="0"/>
    <n v="0"/>
    <n v="17"/>
    <n v="19"/>
    <n v="0"/>
    <n v="0"/>
    <n v="0"/>
    <n v="0"/>
    <n v="0"/>
    <n v="2"/>
    <n v="0"/>
    <n v="0"/>
    <n v="12"/>
    <n v="0"/>
    <n v="0"/>
    <n v="1"/>
    <n v="0"/>
  </r>
  <r>
    <s v="CANOAS2018/Oct"/>
    <x v="80"/>
    <x v="81"/>
    <m/>
    <x v="9"/>
    <n v="8"/>
    <n v="0"/>
    <n v="395"/>
    <n v="1"/>
    <n v="74"/>
    <n v="331"/>
    <n v="63"/>
    <n v="56"/>
    <n v="10"/>
    <n v="68"/>
    <n v="38"/>
    <n v="0"/>
    <n v="0"/>
    <n v="0"/>
    <n v="0"/>
    <n v="16"/>
    <n v="12"/>
    <n v="0"/>
    <n v="1"/>
    <n v="0"/>
    <n v="1"/>
    <n v="0"/>
    <n v="4"/>
    <n v="0"/>
    <n v="0"/>
    <n v="8"/>
    <n v="0"/>
    <n v="0"/>
    <n v="0"/>
    <n v="0"/>
  </r>
  <r>
    <s v="CANOAS2018/Nov"/>
    <x v="80"/>
    <x v="81"/>
    <m/>
    <x v="10"/>
    <n v="5"/>
    <n v="1"/>
    <n v="368"/>
    <n v="1"/>
    <n v="55"/>
    <n v="332"/>
    <n v="67"/>
    <n v="75"/>
    <n v="22"/>
    <n v="55"/>
    <n v="38"/>
    <n v="1"/>
    <n v="0"/>
    <n v="0"/>
    <n v="0"/>
    <n v="13"/>
    <n v="14"/>
    <n v="0"/>
    <n v="1"/>
    <n v="0"/>
    <n v="0"/>
    <n v="1"/>
    <n v="3"/>
    <n v="1"/>
    <n v="0"/>
    <n v="5"/>
    <n v="1"/>
    <n v="0"/>
    <n v="1"/>
    <n v="0"/>
  </r>
  <r>
    <s v="CANOAS2018/Dec"/>
    <x v="80"/>
    <x v="81"/>
    <m/>
    <x v="11"/>
    <n v="7"/>
    <n v="0"/>
    <n v="361"/>
    <n v="1"/>
    <n v="53"/>
    <n v="217"/>
    <n v="54"/>
    <n v="67"/>
    <n v="9"/>
    <n v="42"/>
    <n v="34"/>
    <n v="1"/>
    <n v="0"/>
    <n v="0"/>
    <n v="0"/>
    <n v="14"/>
    <n v="15"/>
    <n v="1"/>
    <n v="1"/>
    <n v="0"/>
    <n v="0"/>
    <n v="0"/>
    <n v="0"/>
    <n v="0"/>
    <n v="0"/>
    <n v="9"/>
    <n v="0"/>
    <n v="0"/>
    <n v="0"/>
    <n v="0"/>
  </r>
  <r>
    <s v="CANUDOS DO VALE2018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pr"/>
    <x v="81"/>
    <x v="8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y"/>
    <x v="81"/>
    <x v="8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n"/>
    <x v="81"/>
    <x v="8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l"/>
    <x v="81"/>
    <x v="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ug"/>
    <x v="81"/>
    <x v="82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Nov"/>
    <x v="81"/>
    <x v="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an"/>
    <x v="82"/>
    <x v="83"/>
    <s v="CAPAO BONITO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Feb"/>
    <x v="82"/>
    <x v="83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r"/>
    <x v="82"/>
    <x v="83"/>
    <m/>
    <x v="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pr"/>
    <x v="82"/>
    <x v="83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y"/>
    <x v="82"/>
    <x v="8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n"/>
    <x v="82"/>
    <x v="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l"/>
    <x v="82"/>
    <x v="8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ug"/>
    <x v="82"/>
    <x v="83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Sep"/>
    <x v="82"/>
    <x v="83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Oct"/>
    <x v="82"/>
    <x v="83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Nov"/>
    <x v="82"/>
    <x v="83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Dec"/>
    <x v="82"/>
    <x v="83"/>
    <m/>
    <x v="11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18/Jan"/>
    <x v="83"/>
    <x v="84"/>
    <s v="CAPAO DA CANOA"/>
    <x v="0"/>
    <n v="2"/>
    <n v="0"/>
    <n v="172"/>
    <n v="0"/>
    <n v="23"/>
    <n v="26"/>
    <n v="3"/>
    <n v="26"/>
    <n v="4"/>
    <n v="7"/>
    <n v="24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CAPAO DA CANOA2018/Feb"/>
    <x v="83"/>
    <x v="84"/>
    <m/>
    <x v="1"/>
    <n v="1"/>
    <n v="0"/>
    <n v="147"/>
    <n v="0"/>
    <n v="15"/>
    <n v="34"/>
    <n v="1"/>
    <n v="19"/>
    <n v="9"/>
    <n v="14"/>
    <n v="19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PAO DA CANOA2018/Mar"/>
    <x v="83"/>
    <x v="84"/>
    <m/>
    <x v="2"/>
    <n v="0"/>
    <n v="0"/>
    <n v="98"/>
    <n v="1"/>
    <n v="9"/>
    <n v="18"/>
    <n v="2"/>
    <n v="18"/>
    <n v="2"/>
    <n v="4"/>
    <n v="9"/>
    <n v="0"/>
    <n v="0"/>
    <n v="0"/>
    <n v="0"/>
    <n v="9"/>
    <n v="2"/>
    <n v="0"/>
    <n v="0"/>
    <n v="0"/>
    <n v="0"/>
    <n v="0"/>
    <n v="3"/>
    <n v="0"/>
    <n v="0"/>
    <n v="0"/>
    <n v="0"/>
    <n v="0"/>
    <n v="0"/>
    <n v="0"/>
  </r>
  <r>
    <s v="CAPAO DA CANOA2018/Apr"/>
    <x v="83"/>
    <x v="84"/>
    <m/>
    <x v="3"/>
    <n v="1"/>
    <n v="0"/>
    <n v="90"/>
    <n v="1"/>
    <n v="5"/>
    <n v="27"/>
    <n v="2"/>
    <n v="19"/>
    <n v="0"/>
    <n v="4"/>
    <n v="3"/>
    <n v="0"/>
    <n v="0"/>
    <n v="0"/>
    <n v="0"/>
    <n v="4"/>
    <n v="8"/>
    <n v="0"/>
    <n v="0"/>
    <n v="1"/>
    <n v="0"/>
    <n v="0"/>
    <n v="1"/>
    <n v="0"/>
    <n v="0"/>
    <n v="1"/>
    <n v="0"/>
    <n v="0"/>
    <n v="0"/>
    <n v="0"/>
  </r>
  <r>
    <s v="CAPAO DA CANOA2018/May"/>
    <x v="83"/>
    <x v="84"/>
    <m/>
    <x v="4"/>
    <n v="2"/>
    <n v="0"/>
    <n v="77"/>
    <n v="2"/>
    <n v="8"/>
    <n v="21"/>
    <n v="3"/>
    <n v="16"/>
    <n v="2"/>
    <n v="3"/>
    <n v="6"/>
    <n v="0"/>
    <n v="0"/>
    <n v="0"/>
    <n v="0"/>
    <n v="7"/>
    <n v="2"/>
    <n v="0"/>
    <n v="1"/>
    <n v="0"/>
    <n v="0"/>
    <n v="0"/>
    <n v="2"/>
    <n v="0"/>
    <n v="0"/>
    <n v="2"/>
    <n v="0"/>
    <n v="0"/>
    <n v="0"/>
    <n v="0"/>
  </r>
  <r>
    <s v="CAPAO DA CANOA2018/Jun"/>
    <x v="83"/>
    <x v="84"/>
    <m/>
    <x v="5"/>
    <n v="2"/>
    <n v="0"/>
    <n v="66"/>
    <n v="1"/>
    <n v="14"/>
    <n v="27"/>
    <n v="4"/>
    <n v="18"/>
    <n v="2"/>
    <n v="3"/>
    <n v="5"/>
    <n v="0"/>
    <n v="0"/>
    <n v="0"/>
    <n v="0"/>
    <n v="6"/>
    <n v="2"/>
    <n v="0"/>
    <n v="0"/>
    <n v="0"/>
    <n v="0"/>
    <n v="0"/>
    <n v="0"/>
    <n v="0"/>
    <n v="0"/>
    <n v="2"/>
    <n v="0"/>
    <n v="0"/>
    <n v="0"/>
    <n v="0"/>
  </r>
  <r>
    <s v="CAPAO DA CANOA2018/Jul"/>
    <x v="83"/>
    <x v="84"/>
    <m/>
    <x v="6"/>
    <n v="1"/>
    <n v="0"/>
    <n v="92"/>
    <n v="1"/>
    <n v="6"/>
    <n v="17"/>
    <n v="2"/>
    <n v="15"/>
    <n v="0"/>
    <n v="3"/>
    <n v="3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CAPAO DA CANOA2018/Aug"/>
    <x v="83"/>
    <x v="84"/>
    <m/>
    <x v="7"/>
    <n v="1"/>
    <n v="0"/>
    <n v="96"/>
    <n v="4"/>
    <n v="6"/>
    <n v="23"/>
    <n v="2"/>
    <n v="24"/>
    <n v="4"/>
    <n v="2"/>
    <n v="6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CAPAO DA CANOA2018/Sep"/>
    <x v="83"/>
    <x v="84"/>
    <m/>
    <x v="8"/>
    <n v="0"/>
    <n v="0"/>
    <n v="110"/>
    <n v="1"/>
    <n v="11"/>
    <n v="10"/>
    <n v="1"/>
    <n v="19"/>
    <n v="3"/>
    <n v="0"/>
    <n v="9"/>
    <n v="0"/>
    <n v="0"/>
    <n v="0"/>
    <n v="0"/>
    <n v="6"/>
    <n v="0"/>
    <n v="0"/>
    <n v="0"/>
    <n v="0"/>
    <n v="0"/>
    <n v="0"/>
    <n v="3"/>
    <n v="0"/>
    <n v="0"/>
    <n v="0"/>
    <n v="0"/>
    <n v="0"/>
    <n v="0"/>
    <n v="0"/>
  </r>
  <r>
    <s v="CAPAO DA CANOA2018/Oct"/>
    <x v="83"/>
    <x v="84"/>
    <m/>
    <x v="9"/>
    <n v="4"/>
    <n v="0"/>
    <n v="86"/>
    <n v="1"/>
    <n v="5"/>
    <n v="15"/>
    <n v="3"/>
    <n v="21"/>
    <n v="2"/>
    <n v="6"/>
    <n v="13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CAPAO DA CANOA2018/Nov"/>
    <x v="83"/>
    <x v="84"/>
    <m/>
    <x v="10"/>
    <n v="2"/>
    <n v="0"/>
    <n v="76"/>
    <n v="2"/>
    <n v="3"/>
    <n v="17"/>
    <n v="4"/>
    <n v="25"/>
    <n v="1"/>
    <n v="6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PAO DA CANOA2018/Dec"/>
    <x v="83"/>
    <x v="84"/>
    <m/>
    <x v="11"/>
    <n v="3"/>
    <n v="0"/>
    <n v="116"/>
    <n v="0"/>
    <n v="14"/>
    <n v="19"/>
    <n v="2"/>
    <n v="32"/>
    <n v="1"/>
    <n v="6"/>
    <n v="6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CAPAO DO CIPO2018/Jan"/>
    <x v="84"/>
    <x v="85"/>
    <s v="CAPAO DO CIP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Feb"/>
    <x v="84"/>
    <x v="85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r"/>
    <x v="84"/>
    <x v="85"/>
    <m/>
    <x v="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pr"/>
    <x v="84"/>
    <x v="85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y"/>
    <x v="84"/>
    <x v="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n"/>
    <x v="84"/>
    <x v="8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l"/>
    <x v="84"/>
    <x v="85"/>
    <m/>
    <x v="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ug"/>
    <x v="84"/>
    <x v="85"/>
    <m/>
    <x v="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Sep"/>
    <x v="84"/>
    <x v="85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Oct"/>
    <x v="84"/>
    <x v="85"/>
    <m/>
    <x v="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Nov"/>
    <x v="84"/>
    <x v="8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Dec"/>
    <x v="84"/>
    <x v="8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an"/>
    <x v="85"/>
    <x v="86"/>
    <s v="CAPAO DO LEAO"/>
    <x v="0"/>
    <n v="0"/>
    <n v="0"/>
    <n v="9"/>
    <n v="1"/>
    <n v="1"/>
    <n v="5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8/Feb"/>
    <x v="85"/>
    <x v="86"/>
    <m/>
    <x v="1"/>
    <n v="1"/>
    <n v="0"/>
    <n v="9"/>
    <n v="1"/>
    <n v="0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8/Mar"/>
    <x v="85"/>
    <x v="86"/>
    <m/>
    <x v="2"/>
    <n v="0"/>
    <n v="0"/>
    <n v="25"/>
    <n v="3"/>
    <n v="0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8/Apr"/>
    <x v="85"/>
    <x v="86"/>
    <m/>
    <x v="3"/>
    <n v="1"/>
    <n v="0"/>
    <n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8/May"/>
    <x v="85"/>
    <x v="86"/>
    <m/>
    <x v="4"/>
    <n v="1"/>
    <n v="0"/>
    <n v="12"/>
    <n v="1"/>
    <n v="3"/>
    <n v="3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PAO DO LEAO2018/Jun"/>
    <x v="85"/>
    <x v="86"/>
    <m/>
    <x v="5"/>
    <n v="0"/>
    <n v="0"/>
    <n v="19"/>
    <n v="1"/>
    <n v="1"/>
    <n v="5"/>
    <n v="1"/>
    <n v="1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ul"/>
    <x v="85"/>
    <x v="86"/>
    <m/>
    <x v="6"/>
    <n v="0"/>
    <n v="0"/>
    <n v="10"/>
    <n v="3"/>
    <n v="1"/>
    <n v="5"/>
    <n v="0"/>
    <n v="6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CAPAO DO LEAO2018/Aug"/>
    <x v="85"/>
    <x v="86"/>
    <m/>
    <x v="7"/>
    <n v="0"/>
    <n v="1"/>
    <n v="19"/>
    <n v="5"/>
    <n v="0"/>
    <n v="3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CAPAO DO LEAO2018/Sep"/>
    <x v="85"/>
    <x v="86"/>
    <m/>
    <x v="8"/>
    <n v="2"/>
    <n v="0"/>
    <n v="9"/>
    <n v="0"/>
    <n v="0"/>
    <n v="6"/>
    <n v="0"/>
    <n v="1"/>
    <n v="1"/>
    <n v="0"/>
    <n v="1"/>
    <n v="0"/>
    <n v="0"/>
    <n v="0"/>
    <n v="0"/>
    <n v="0"/>
    <n v="0"/>
    <n v="0"/>
    <n v="0"/>
    <n v="0"/>
    <n v="0"/>
    <n v="0"/>
    <n v="2"/>
    <n v="0"/>
    <n v="0"/>
    <n v="2"/>
    <n v="0"/>
    <n v="0"/>
    <n v="0"/>
    <n v="0"/>
  </r>
  <r>
    <s v="CAPAO DO LEAO2018/Oct"/>
    <x v="85"/>
    <x v="86"/>
    <m/>
    <x v="9"/>
    <n v="0"/>
    <n v="0"/>
    <n v="10"/>
    <n v="1"/>
    <n v="2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8/Nov"/>
    <x v="85"/>
    <x v="86"/>
    <m/>
    <x v="10"/>
    <n v="0"/>
    <n v="0"/>
    <n v="8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Dec"/>
    <x v="85"/>
    <x v="86"/>
    <m/>
    <x v="11"/>
    <n v="0"/>
    <n v="0"/>
    <n v="15"/>
    <n v="5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an"/>
    <x v="86"/>
    <x v="87"/>
    <s v="CAPELA DE SANTANA"/>
    <x v="0"/>
    <n v="0"/>
    <n v="0"/>
    <n v="3"/>
    <n v="0"/>
    <n v="0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Feb"/>
    <x v="86"/>
    <x v="87"/>
    <m/>
    <x v="1"/>
    <n v="0"/>
    <n v="0"/>
    <n v="10"/>
    <n v="1"/>
    <n v="0"/>
    <n v="1"/>
    <n v="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Mar"/>
    <x v="86"/>
    <x v="87"/>
    <m/>
    <x v="2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Apr"/>
    <x v="86"/>
    <x v="87"/>
    <m/>
    <x v="3"/>
    <n v="0"/>
    <n v="0"/>
    <n v="12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PELA DE SANTANA2018/May"/>
    <x v="86"/>
    <x v="87"/>
    <m/>
    <x v="4"/>
    <n v="0"/>
    <n v="0"/>
    <n v="8"/>
    <n v="3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un"/>
    <x v="86"/>
    <x v="87"/>
    <m/>
    <x v="5"/>
    <n v="0"/>
    <n v="0"/>
    <n v="8"/>
    <n v="3"/>
    <n v="0"/>
    <n v="5"/>
    <n v="0"/>
    <n v="2"/>
    <n v="0"/>
    <n v="1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CAPELA DE SANTANA2018/Jul"/>
    <x v="86"/>
    <x v="87"/>
    <m/>
    <x v="6"/>
    <n v="0"/>
    <n v="0"/>
    <n v="13"/>
    <n v="5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Aug"/>
    <x v="86"/>
    <x v="87"/>
    <m/>
    <x v="7"/>
    <n v="0"/>
    <n v="0"/>
    <n v="4"/>
    <n v="0"/>
    <n v="0"/>
    <n v="2"/>
    <n v="0"/>
    <n v="1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Sep"/>
    <x v="86"/>
    <x v="87"/>
    <m/>
    <x v="8"/>
    <n v="0"/>
    <n v="0"/>
    <n v="7"/>
    <n v="5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Oct"/>
    <x v="86"/>
    <x v="87"/>
    <m/>
    <x v="9"/>
    <n v="0"/>
    <n v="0"/>
    <n v="9"/>
    <n v="1"/>
    <n v="0"/>
    <n v="1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8/Nov"/>
    <x v="86"/>
    <x v="87"/>
    <m/>
    <x v="10"/>
    <n v="0"/>
    <n v="0"/>
    <n v="7"/>
    <n v="1"/>
    <n v="0"/>
    <n v="2"/>
    <n v="1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18/Dec"/>
    <x v="86"/>
    <x v="87"/>
    <m/>
    <x v="11"/>
    <n v="0"/>
    <n v="0"/>
    <n v="7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an"/>
    <x v="87"/>
    <x v="88"/>
    <s v="CAPITAO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Feb"/>
    <x v="87"/>
    <x v="88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r"/>
    <x v="87"/>
    <x v="8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pr"/>
    <x v="87"/>
    <x v="8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y"/>
    <x v="87"/>
    <x v="88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n"/>
    <x v="87"/>
    <x v="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l"/>
    <x v="87"/>
    <x v="88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ug"/>
    <x v="87"/>
    <x v="88"/>
    <m/>
    <x v="7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Sep"/>
    <x v="87"/>
    <x v="88"/>
    <m/>
    <x v="8"/>
    <n v="0"/>
    <n v="0"/>
    <n v="0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Oct"/>
    <x v="87"/>
    <x v="8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Nov"/>
    <x v="87"/>
    <x v="88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Dec"/>
    <x v="87"/>
    <x v="88"/>
    <m/>
    <x v="1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an"/>
    <x v="88"/>
    <x v="89"/>
    <s v="CAPIVARI DO SUL"/>
    <x v="0"/>
    <n v="0"/>
    <n v="0"/>
    <n v="0"/>
    <n v="0"/>
    <n v="0"/>
    <n v="1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VARI DO SUL2018/Feb"/>
    <x v="88"/>
    <x v="89"/>
    <m/>
    <x v="1"/>
    <n v="0"/>
    <n v="0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Mar"/>
    <x v="88"/>
    <x v="89"/>
    <m/>
    <x v="2"/>
    <n v="0"/>
    <n v="0"/>
    <n v="1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pr"/>
    <x v="88"/>
    <x v="89"/>
    <m/>
    <x v="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8/May"/>
    <x v="88"/>
    <x v="8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n"/>
    <x v="88"/>
    <x v="89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l"/>
    <x v="88"/>
    <x v="89"/>
    <m/>
    <x v="6"/>
    <n v="0"/>
    <n v="0"/>
    <n v="4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ug"/>
    <x v="88"/>
    <x v="89"/>
    <m/>
    <x v="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Sep"/>
    <x v="88"/>
    <x v="89"/>
    <m/>
    <x v="8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Oct"/>
    <x v="88"/>
    <x v="8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Nov"/>
    <x v="88"/>
    <x v="89"/>
    <m/>
    <x v="10"/>
    <n v="1"/>
    <n v="0"/>
    <n v="5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IVARI DO SUL2018/Dec"/>
    <x v="88"/>
    <x v="89"/>
    <m/>
    <x v="11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an"/>
    <x v="89"/>
    <x v="90"/>
    <s v="CARA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Feb"/>
    <x v="89"/>
    <x v="90"/>
    <m/>
    <x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r"/>
    <x v="89"/>
    <x v="90"/>
    <m/>
    <x v="2"/>
    <n v="0"/>
    <n v="0"/>
    <n v="7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pr"/>
    <x v="89"/>
    <x v="90"/>
    <m/>
    <x v="3"/>
    <n v="0"/>
    <n v="0"/>
    <n v="2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y"/>
    <x v="89"/>
    <x v="90"/>
    <m/>
    <x v="4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un"/>
    <x v="89"/>
    <x v="90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Jul"/>
    <x v="89"/>
    <x v="9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ug"/>
    <x v="89"/>
    <x v="90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Sep"/>
    <x v="89"/>
    <x v="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Oct"/>
    <x v="89"/>
    <x v="90"/>
    <m/>
    <x v="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Nov"/>
    <x v="89"/>
    <x v="9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Dec"/>
    <x v="89"/>
    <x v="90"/>
    <m/>
    <x v="1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8/Jan"/>
    <x v="90"/>
    <x v="91"/>
    <s v="CARAZINHO"/>
    <x v="0"/>
    <n v="0"/>
    <n v="1"/>
    <n v="39"/>
    <n v="1"/>
    <n v="3"/>
    <n v="11"/>
    <n v="3"/>
    <n v="6"/>
    <n v="2"/>
    <n v="5"/>
    <n v="4"/>
    <n v="0"/>
    <n v="0"/>
    <n v="0"/>
    <n v="0"/>
    <n v="1"/>
    <n v="4"/>
    <n v="1"/>
    <n v="0"/>
    <n v="0"/>
    <n v="0"/>
    <n v="0"/>
    <n v="0"/>
    <n v="0"/>
    <n v="0"/>
    <n v="0"/>
    <n v="2"/>
    <n v="0"/>
    <n v="2"/>
    <n v="0"/>
  </r>
  <r>
    <s v="CARAZINHO2018/Feb"/>
    <x v="90"/>
    <x v="91"/>
    <m/>
    <x v="1"/>
    <n v="1"/>
    <n v="0"/>
    <n v="58"/>
    <n v="3"/>
    <n v="12"/>
    <n v="15"/>
    <n v="3"/>
    <n v="6"/>
    <n v="2"/>
    <n v="3"/>
    <n v="0"/>
    <n v="0"/>
    <n v="0"/>
    <n v="0"/>
    <n v="0"/>
    <n v="6"/>
    <n v="9"/>
    <n v="0"/>
    <n v="0"/>
    <n v="0"/>
    <n v="0"/>
    <n v="0"/>
    <n v="1"/>
    <n v="0"/>
    <n v="0"/>
    <n v="1"/>
    <n v="0"/>
    <n v="0"/>
    <n v="0"/>
    <n v="0"/>
  </r>
  <r>
    <s v="CARAZINHO2018/Mar"/>
    <x v="90"/>
    <x v="91"/>
    <m/>
    <x v="2"/>
    <n v="1"/>
    <n v="0"/>
    <n v="57"/>
    <n v="1"/>
    <n v="7"/>
    <n v="14"/>
    <n v="0"/>
    <n v="10"/>
    <n v="2"/>
    <n v="1"/>
    <n v="6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CARAZINHO2018/Apr"/>
    <x v="90"/>
    <x v="91"/>
    <m/>
    <x v="3"/>
    <n v="1"/>
    <n v="0"/>
    <n v="68"/>
    <n v="2"/>
    <n v="9"/>
    <n v="14"/>
    <n v="0"/>
    <n v="6"/>
    <n v="2"/>
    <n v="6"/>
    <n v="7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CARAZINHO2018/May"/>
    <x v="90"/>
    <x v="91"/>
    <m/>
    <x v="4"/>
    <n v="0"/>
    <n v="0"/>
    <n v="61"/>
    <n v="0"/>
    <n v="2"/>
    <n v="8"/>
    <n v="1"/>
    <n v="5"/>
    <n v="7"/>
    <n v="6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RAZINHO2018/Jun"/>
    <x v="90"/>
    <x v="91"/>
    <m/>
    <x v="5"/>
    <n v="1"/>
    <n v="0"/>
    <n v="77"/>
    <n v="3"/>
    <n v="3"/>
    <n v="13"/>
    <n v="0"/>
    <n v="7"/>
    <n v="1"/>
    <n v="6"/>
    <n v="3"/>
    <n v="0"/>
    <n v="0"/>
    <n v="0"/>
    <n v="0"/>
    <n v="5"/>
    <n v="7"/>
    <n v="0"/>
    <n v="0"/>
    <n v="0"/>
    <n v="0"/>
    <n v="0"/>
    <n v="0"/>
    <n v="0"/>
    <n v="0"/>
    <n v="1"/>
    <n v="0"/>
    <n v="0"/>
    <n v="0"/>
    <n v="0"/>
  </r>
  <r>
    <s v="CARAZINHO2018/Jul"/>
    <x v="90"/>
    <x v="91"/>
    <m/>
    <x v="6"/>
    <n v="0"/>
    <n v="0"/>
    <n v="65"/>
    <n v="0"/>
    <n v="5"/>
    <n v="14"/>
    <n v="3"/>
    <n v="13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AZINHO2018/Aug"/>
    <x v="90"/>
    <x v="91"/>
    <m/>
    <x v="7"/>
    <n v="0"/>
    <n v="0"/>
    <n v="105"/>
    <n v="2"/>
    <n v="7"/>
    <n v="20"/>
    <n v="1"/>
    <n v="14"/>
    <n v="4"/>
    <n v="1"/>
    <n v="5"/>
    <n v="0"/>
    <n v="0"/>
    <n v="0"/>
    <n v="0"/>
    <n v="10"/>
    <n v="7"/>
    <n v="0"/>
    <n v="0"/>
    <n v="0"/>
    <n v="0"/>
    <n v="0"/>
    <n v="0"/>
    <n v="0"/>
    <n v="0"/>
    <n v="0"/>
    <n v="0"/>
    <n v="0"/>
    <n v="0"/>
    <n v="0"/>
  </r>
  <r>
    <s v="CARAZINHO2018/Sep"/>
    <x v="90"/>
    <x v="91"/>
    <m/>
    <x v="8"/>
    <n v="1"/>
    <n v="0"/>
    <n v="74"/>
    <n v="3"/>
    <n v="5"/>
    <n v="20"/>
    <n v="2"/>
    <n v="0"/>
    <n v="2"/>
    <n v="5"/>
    <n v="2"/>
    <n v="0"/>
    <n v="0"/>
    <n v="0"/>
    <n v="0"/>
    <n v="3"/>
    <n v="10"/>
    <n v="0"/>
    <n v="0"/>
    <n v="0"/>
    <n v="0"/>
    <n v="0"/>
    <n v="0"/>
    <n v="0"/>
    <n v="0"/>
    <n v="1"/>
    <n v="0"/>
    <n v="0"/>
    <n v="0"/>
    <n v="0"/>
  </r>
  <r>
    <s v="CARAZINHO2018/Oct"/>
    <x v="90"/>
    <x v="91"/>
    <m/>
    <x v="9"/>
    <n v="1"/>
    <n v="0"/>
    <n v="97"/>
    <n v="1"/>
    <n v="6"/>
    <n v="12"/>
    <n v="2"/>
    <n v="9"/>
    <n v="2"/>
    <n v="2"/>
    <n v="6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CARAZINHO2018/Nov"/>
    <x v="90"/>
    <x v="91"/>
    <m/>
    <x v="10"/>
    <n v="2"/>
    <n v="0"/>
    <n v="66"/>
    <n v="2"/>
    <n v="3"/>
    <n v="10"/>
    <n v="0"/>
    <n v="13"/>
    <n v="5"/>
    <n v="3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RAZINHO2018/Dec"/>
    <x v="90"/>
    <x v="91"/>
    <m/>
    <x v="11"/>
    <n v="0"/>
    <n v="0"/>
    <n v="72"/>
    <n v="2"/>
    <n v="4"/>
    <n v="10"/>
    <n v="2"/>
    <n v="12"/>
    <n v="3"/>
    <n v="6"/>
    <n v="4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</r>
  <r>
    <s v="CARLOS BARBOSA2018/Jan"/>
    <x v="91"/>
    <x v="92"/>
    <s v="CARLOS BARBOSA"/>
    <x v="0"/>
    <n v="0"/>
    <n v="0"/>
    <n v="15"/>
    <n v="1"/>
    <n v="3"/>
    <n v="4"/>
    <n v="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RLOS BARBOSA2018/Feb"/>
    <x v="91"/>
    <x v="92"/>
    <m/>
    <x v="1"/>
    <n v="0"/>
    <n v="0"/>
    <n v="16"/>
    <n v="0"/>
    <n v="0"/>
    <n v="2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Mar"/>
    <x v="91"/>
    <x v="92"/>
    <m/>
    <x v="2"/>
    <n v="0"/>
    <n v="0"/>
    <n v="12"/>
    <n v="0"/>
    <n v="0"/>
    <n v="1"/>
    <n v="1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Apr"/>
    <x v="91"/>
    <x v="92"/>
    <m/>
    <x v="3"/>
    <n v="0"/>
    <n v="0"/>
    <n v="21"/>
    <n v="0"/>
    <n v="5"/>
    <n v="9"/>
    <n v="1"/>
    <n v="6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8/May"/>
    <x v="91"/>
    <x v="92"/>
    <m/>
    <x v="4"/>
    <n v="0"/>
    <n v="0"/>
    <n v="16"/>
    <n v="0"/>
    <n v="3"/>
    <n v="6"/>
    <n v="3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8/Jun"/>
    <x v="91"/>
    <x v="92"/>
    <m/>
    <x v="5"/>
    <n v="0"/>
    <n v="0"/>
    <n v="16"/>
    <n v="0"/>
    <n v="6"/>
    <n v="1"/>
    <n v="3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8/Jul"/>
    <x v="91"/>
    <x v="92"/>
    <m/>
    <x v="6"/>
    <n v="0"/>
    <n v="0"/>
    <n v="9"/>
    <n v="0"/>
    <n v="2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8/Aug"/>
    <x v="91"/>
    <x v="92"/>
    <m/>
    <x v="7"/>
    <n v="0"/>
    <n v="0"/>
    <n v="13"/>
    <n v="0"/>
    <n v="0"/>
    <n v="2"/>
    <n v="1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8/Sep"/>
    <x v="91"/>
    <x v="92"/>
    <m/>
    <x v="8"/>
    <n v="0"/>
    <n v="0"/>
    <n v="11"/>
    <n v="0"/>
    <n v="3"/>
    <n v="5"/>
    <n v="1"/>
    <n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RLOS BARBOSA2018/Oct"/>
    <x v="91"/>
    <x v="92"/>
    <m/>
    <x v="9"/>
    <n v="0"/>
    <n v="0"/>
    <n v="10"/>
    <n v="1"/>
    <n v="3"/>
    <n v="3"/>
    <n v="1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ARLOS BARBOSA2018/Nov"/>
    <x v="91"/>
    <x v="92"/>
    <m/>
    <x v="10"/>
    <n v="0"/>
    <n v="0"/>
    <n v="25"/>
    <n v="0"/>
    <n v="1"/>
    <n v="0"/>
    <n v="2"/>
    <n v="3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8/Dec"/>
    <x v="91"/>
    <x v="92"/>
    <m/>
    <x v="11"/>
    <n v="0"/>
    <n v="0"/>
    <n v="20"/>
    <n v="0"/>
    <n v="1"/>
    <n v="5"/>
    <n v="2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18/Jan"/>
    <x v="92"/>
    <x v="93"/>
    <s v="CARLOS GOM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r"/>
    <x v="92"/>
    <x v="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pr"/>
    <x v="92"/>
    <x v="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y"/>
    <x v="92"/>
    <x v="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n"/>
    <x v="92"/>
    <x v="9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Oct"/>
    <x v="92"/>
    <x v="93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Nov"/>
    <x v="92"/>
    <x v="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Dec"/>
    <x v="92"/>
    <x v="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Jan"/>
    <x v="93"/>
    <x v="94"/>
    <s v="CASCA"/>
    <x v="0"/>
    <n v="0"/>
    <n v="0"/>
    <n v="7"/>
    <n v="0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SCA2018/Feb"/>
    <x v="93"/>
    <x v="94"/>
    <m/>
    <x v="1"/>
    <n v="0"/>
    <n v="0"/>
    <n v="8"/>
    <n v="1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r"/>
    <x v="93"/>
    <x v="94"/>
    <m/>
    <x v="2"/>
    <n v="0"/>
    <n v="0"/>
    <n v="6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pr"/>
    <x v="93"/>
    <x v="94"/>
    <m/>
    <x v="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y"/>
    <x v="93"/>
    <x v="94"/>
    <m/>
    <x v="4"/>
    <n v="0"/>
    <n v="0"/>
    <n v="12"/>
    <n v="0"/>
    <n v="1"/>
    <n v="1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SCA2018/Jun"/>
    <x v="93"/>
    <x v="94"/>
    <m/>
    <x v="5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Jul"/>
    <x v="93"/>
    <x v="94"/>
    <m/>
    <x v="6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ug"/>
    <x v="93"/>
    <x v="94"/>
    <m/>
    <x v="7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Sep"/>
    <x v="93"/>
    <x v="94"/>
    <m/>
    <x v="8"/>
    <n v="0"/>
    <n v="0"/>
    <n v="6"/>
    <n v="0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8/Oct"/>
    <x v="93"/>
    <x v="94"/>
    <m/>
    <x v="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Nov"/>
    <x v="93"/>
    <x v="94"/>
    <m/>
    <x v="10"/>
    <n v="0"/>
    <n v="0"/>
    <n v="6"/>
    <n v="0"/>
    <n v="0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Dec"/>
    <x v="93"/>
    <x v="94"/>
    <m/>
    <x v="11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an"/>
    <x v="94"/>
    <x v="95"/>
    <s v="CASEIR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Feb"/>
    <x v="94"/>
    <x v="95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r"/>
    <x v="94"/>
    <x v="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pr"/>
    <x v="94"/>
    <x v="95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y"/>
    <x v="94"/>
    <x v="9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n"/>
    <x v="94"/>
    <x v="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l"/>
    <x v="94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ug"/>
    <x v="94"/>
    <x v="95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Sep"/>
    <x v="94"/>
    <x v="95"/>
    <m/>
    <x v="8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Oct"/>
    <x v="94"/>
    <x v="95"/>
    <m/>
    <x v="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Nov"/>
    <x v="94"/>
    <x v="9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Dec"/>
    <x v="94"/>
    <x v="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an"/>
    <x v="95"/>
    <x v="96"/>
    <s v="CATUIPE"/>
    <x v="0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Feb"/>
    <x v="95"/>
    <x v="96"/>
    <m/>
    <x v="1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r"/>
    <x v="95"/>
    <x v="96"/>
    <m/>
    <x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pr"/>
    <x v="95"/>
    <x v="96"/>
    <m/>
    <x v="3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y"/>
    <x v="95"/>
    <x v="96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n"/>
    <x v="95"/>
    <x v="96"/>
    <m/>
    <x v="5"/>
    <n v="0"/>
    <n v="0"/>
    <n v="9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l"/>
    <x v="95"/>
    <x v="96"/>
    <m/>
    <x v="6"/>
    <n v="0"/>
    <n v="0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ug"/>
    <x v="95"/>
    <x v="96"/>
    <m/>
    <x v="7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Sep"/>
    <x v="95"/>
    <x v="96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Oct"/>
    <x v="95"/>
    <x v="96"/>
    <m/>
    <x v="9"/>
    <n v="0"/>
    <n v="0"/>
    <n v="17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Nov"/>
    <x v="95"/>
    <x v="96"/>
    <m/>
    <x v="10"/>
    <n v="0"/>
    <n v="0"/>
    <n v="1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Dec"/>
    <x v="95"/>
    <x v="96"/>
    <m/>
    <x v="1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8/Jan"/>
    <x v="96"/>
    <x v="97"/>
    <s v="CAXIAS DO SUL"/>
    <x v="0"/>
    <n v="11"/>
    <n v="0"/>
    <n v="285"/>
    <n v="2"/>
    <n v="72"/>
    <n v="197"/>
    <n v="33"/>
    <n v="136"/>
    <n v="14"/>
    <n v="7"/>
    <n v="15"/>
    <n v="0"/>
    <n v="0"/>
    <n v="0"/>
    <n v="0"/>
    <n v="8"/>
    <n v="19"/>
    <n v="1"/>
    <n v="0"/>
    <n v="0"/>
    <n v="0"/>
    <n v="1"/>
    <n v="13"/>
    <n v="0"/>
    <n v="0"/>
    <n v="14"/>
    <n v="0"/>
    <n v="0"/>
    <n v="0"/>
    <n v="0"/>
  </r>
  <r>
    <s v="CAXIAS DO SUL2018/Feb"/>
    <x v="96"/>
    <x v="97"/>
    <m/>
    <x v="1"/>
    <n v="3"/>
    <n v="0"/>
    <n v="344"/>
    <n v="4"/>
    <n v="72"/>
    <n v="199"/>
    <n v="40"/>
    <n v="104"/>
    <n v="23"/>
    <n v="23"/>
    <n v="8"/>
    <n v="0"/>
    <n v="0"/>
    <n v="0"/>
    <n v="0"/>
    <n v="9"/>
    <n v="12"/>
    <n v="0"/>
    <n v="2"/>
    <n v="0"/>
    <n v="0"/>
    <n v="0"/>
    <n v="10"/>
    <n v="0"/>
    <n v="0"/>
    <n v="4"/>
    <n v="0"/>
    <n v="0"/>
    <n v="0"/>
    <n v="0"/>
  </r>
  <r>
    <s v="CAXIAS DO SUL2018/Mar"/>
    <x v="96"/>
    <x v="97"/>
    <m/>
    <x v="2"/>
    <n v="9"/>
    <n v="0"/>
    <n v="332"/>
    <n v="7"/>
    <n v="89"/>
    <n v="169"/>
    <n v="54"/>
    <n v="99"/>
    <n v="15"/>
    <n v="23"/>
    <n v="36"/>
    <n v="0"/>
    <n v="0"/>
    <n v="0"/>
    <n v="0"/>
    <n v="10"/>
    <n v="6"/>
    <n v="0"/>
    <n v="1"/>
    <n v="0"/>
    <n v="0"/>
    <n v="0"/>
    <n v="18"/>
    <n v="0"/>
    <n v="0"/>
    <n v="10"/>
    <n v="0"/>
    <n v="0"/>
    <n v="0"/>
    <n v="0"/>
  </r>
  <r>
    <s v="CAXIAS DO SUL2018/Apr"/>
    <x v="96"/>
    <x v="97"/>
    <m/>
    <x v="3"/>
    <n v="8"/>
    <n v="1"/>
    <n v="354"/>
    <n v="7"/>
    <n v="92"/>
    <n v="208"/>
    <n v="59"/>
    <n v="115"/>
    <n v="17"/>
    <n v="24"/>
    <n v="42"/>
    <n v="0"/>
    <n v="0"/>
    <n v="0"/>
    <n v="0"/>
    <n v="11"/>
    <n v="8"/>
    <n v="0"/>
    <n v="0"/>
    <n v="0"/>
    <n v="1"/>
    <n v="0"/>
    <n v="36"/>
    <n v="0"/>
    <n v="0"/>
    <n v="8"/>
    <n v="1"/>
    <n v="0"/>
    <n v="1"/>
    <n v="0"/>
  </r>
  <r>
    <s v="CAXIAS DO SUL2018/May"/>
    <x v="96"/>
    <x v="97"/>
    <m/>
    <x v="4"/>
    <n v="3"/>
    <n v="1"/>
    <n v="354"/>
    <n v="3"/>
    <n v="76"/>
    <n v="136"/>
    <n v="46"/>
    <n v="143"/>
    <n v="23"/>
    <n v="19"/>
    <n v="37"/>
    <n v="1"/>
    <n v="0"/>
    <n v="0"/>
    <n v="0"/>
    <n v="18"/>
    <n v="2"/>
    <n v="0"/>
    <n v="2"/>
    <n v="0"/>
    <n v="0"/>
    <n v="0"/>
    <n v="15"/>
    <n v="0"/>
    <n v="0"/>
    <n v="3"/>
    <n v="1"/>
    <n v="0"/>
    <n v="1"/>
    <n v="0"/>
  </r>
  <r>
    <s v="CAXIAS DO SUL2018/Jun"/>
    <x v="96"/>
    <x v="97"/>
    <m/>
    <x v="5"/>
    <n v="4"/>
    <n v="1"/>
    <n v="486"/>
    <n v="7"/>
    <n v="69"/>
    <n v="150"/>
    <n v="65"/>
    <n v="113"/>
    <n v="23"/>
    <n v="17"/>
    <n v="34"/>
    <n v="0"/>
    <n v="0"/>
    <n v="0"/>
    <n v="0"/>
    <n v="15"/>
    <n v="6"/>
    <n v="0"/>
    <n v="0"/>
    <n v="0"/>
    <n v="0"/>
    <n v="0"/>
    <n v="15"/>
    <n v="0"/>
    <n v="0"/>
    <n v="5"/>
    <n v="1"/>
    <n v="0"/>
    <n v="1"/>
    <n v="0"/>
  </r>
  <r>
    <s v="CAXIAS DO SUL2018/Jul"/>
    <x v="96"/>
    <x v="97"/>
    <m/>
    <x v="6"/>
    <n v="14"/>
    <n v="0"/>
    <n v="464"/>
    <n v="7"/>
    <n v="81"/>
    <n v="157"/>
    <n v="65"/>
    <n v="141"/>
    <n v="10"/>
    <n v="12"/>
    <n v="20"/>
    <n v="0"/>
    <n v="0"/>
    <n v="0"/>
    <n v="0"/>
    <n v="14"/>
    <n v="1"/>
    <n v="0"/>
    <n v="0"/>
    <n v="0"/>
    <n v="0"/>
    <n v="0"/>
    <n v="18"/>
    <n v="0"/>
    <n v="0"/>
    <n v="17"/>
    <n v="0"/>
    <n v="0"/>
    <n v="0"/>
    <n v="0"/>
  </r>
  <r>
    <s v="CAXIAS DO SUL2018/Aug"/>
    <x v="96"/>
    <x v="97"/>
    <m/>
    <x v="7"/>
    <n v="8"/>
    <n v="2"/>
    <n v="391"/>
    <n v="4"/>
    <n v="78"/>
    <n v="180"/>
    <n v="50"/>
    <n v="123"/>
    <n v="17"/>
    <n v="12"/>
    <n v="34"/>
    <n v="0"/>
    <n v="0"/>
    <n v="0"/>
    <n v="0"/>
    <n v="8"/>
    <n v="8"/>
    <n v="0"/>
    <n v="1"/>
    <n v="0"/>
    <n v="0"/>
    <n v="0"/>
    <n v="11"/>
    <n v="0"/>
    <n v="0"/>
    <n v="12"/>
    <n v="2"/>
    <n v="0"/>
    <n v="2"/>
    <n v="0"/>
  </r>
  <r>
    <s v="CAXIAS DO SUL2018/Sep"/>
    <x v="96"/>
    <x v="97"/>
    <m/>
    <x v="8"/>
    <n v="2"/>
    <n v="1"/>
    <n v="343"/>
    <n v="3"/>
    <n v="77"/>
    <n v="146"/>
    <n v="48"/>
    <n v="121"/>
    <n v="18"/>
    <n v="14"/>
    <n v="39"/>
    <n v="0"/>
    <n v="0"/>
    <n v="0"/>
    <n v="0"/>
    <n v="20"/>
    <n v="18"/>
    <n v="1"/>
    <n v="0"/>
    <n v="0"/>
    <n v="0"/>
    <n v="1"/>
    <n v="4"/>
    <n v="0"/>
    <n v="0"/>
    <n v="2"/>
    <n v="0"/>
    <n v="0"/>
    <n v="1"/>
    <n v="0"/>
  </r>
  <r>
    <s v="CAXIAS DO SUL2018/Oct"/>
    <x v="96"/>
    <x v="97"/>
    <m/>
    <x v="9"/>
    <n v="3"/>
    <n v="0"/>
    <n v="443"/>
    <n v="3"/>
    <n v="69"/>
    <n v="140"/>
    <n v="60"/>
    <n v="143"/>
    <n v="14"/>
    <n v="12"/>
    <n v="20"/>
    <n v="1"/>
    <n v="0"/>
    <n v="0"/>
    <n v="0"/>
    <n v="14"/>
    <n v="19"/>
    <n v="0"/>
    <n v="1"/>
    <n v="0"/>
    <n v="0"/>
    <n v="0"/>
    <n v="17"/>
    <n v="0"/>
    <n v="0"/>
    <n v="3"/>
    <n v="0"/>
    <n v="0"/>
    <n v="0"/>
    <n v="0"/>
  </r>
  <r>
    <s v="CAXIAS DO SUL2018/Nov"/>
    <x v="96"/>
    <x v="97"/>
    <m/>
    <x v="10"/>
    <n v="6"/>
    <n v="0"/>
    <n v="374"/>
    <n v="5"/>
    <n v="81"/>
    <n v="163"/>
    <n v="40"/>
    <n v="130"/>
    <n v="14"/>
    <n v="16"/>
    <n v="19"/>
    <n v="0"/>
    <n v="0"/>
    <n v="0"/>
    <n v="0"/>
    <n v="11"/>
    <n v="13"/>
    <n v="0"/>
    <n v="0"/>
    <n v="0"/>
    <n v="0"/>
    <n v="0"/>
    <n v="6"/>
    <n v="1"/>
    <n v="0"/>
    <n v="6"/>
    <n v="0"/>
    <n v="0"/>
    <n v="0"/>
    <n v="0"/>
  </r>
  <r>
    <s v="CAXIAS DO SUL2018/Dec"/>
    <x v="96"/>
    <x v="97"/>
    <m/>
    <x v="11"/>
    <n v="7"/>
    <n v="0"/>
    <n v="386"/>
    <n v="6"/>
    <n v="90"/>
    <n v="141"/>
    <n v="36"/>
    <n v="133"/>
    <n v="14"/>
    <n v="11"/>
    <n v="15"/>
    <n v="0"/>
    <n v="0"/>
    <n v="0"/>
    <n v="0"/>
    <n v="30"/>
    <n v="5"/>
    <n v="0"/>
    <n v="0"/>
    <n v="0"/>
    <n v="0"/>
    <n v="0"/>
    <n v="13"/>
    <n v="1"/>
    <n v="0"/>
    <n v="8"/>
    <n v="0"/>
    <n v="0"/>
    <n v="0"/>
    <n v="0"/>
  </r>
  <r>
    <s v="CENTENARIO2018/Jan"/>
    <x v="97"/>
    <x v="98"/>
    <s v="CENTENARIO"/>
    <x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r"/>
    <x v="97"/>
    <x v="98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y"/>
    <x v="97"/>
    <x v="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n"/>
    <x v="97"/>
    <x v="98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l"/>
    <x v="97"/>
    <x v="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ug"/>
    <x v="97"/>
    <x v="98"/>
    <m/>
    <x v="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ENTENARIO2018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Oct"/>
    <x v="97"/>
    <x v="98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Nov"/>
    <x v="97"/>
    <x v="9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Dec"/>
    <x v="97"/>
    <x v="98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an"/>
    <x v="98"/>
    <x v="99"/>
    <s v="CERRITO"/>
    <x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Feb"/>
    <x v="98"/>
    <x v="99"/>
    <m/>
    <x v="1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r"/>
    <x v="98"/>
    <x v="99"/>
    <m/>
    <x v="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pr"/>
    <x v="98"/>
    <x v="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y"/>
    <x v="98"/>
    <x v="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un"/>
    <x v="98"/>
    <x v="99"/>
    <m/>
    <x v="5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8/Jul"/>
    <x v="98"/>
    <x v="99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ug"/>
    <x v="98"/>
    <x v="99"/>
    <m/>
    <x v="7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Sep"/>
    <x v="98"/>
    <x v="99"/>
    <m/>
    <x v="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Oct"/>
    <x v="98"/>
    <x v="99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Nov"/>
    <x v="98"/>
    <x v="99"/>
    <m/>
    <x v="1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Dec"/>
    <x v="98"/>
    <x v="9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an"/>
    <x v="99"/>
    <x v="100"/>
    <s v="CERRO BRANC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Feb"/>
    <x v="99"/>
    <x v="100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r"/>
    <x v="99"/>
    <x v="10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pr"/>
    <x v="99"/>
    <x v="100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y"/>
    <x v="99"/>
    <x v="10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n"/>
    <x v="99"/>
    <x v="1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l"/>
    <x v="99"/>
    <x v="10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ug"/>
    <x v="99"/>
    <x v="1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Sep"/>
    <x v="99"/>
    <x v="10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Oct"/>
    <x v="99"/>
    <x v="100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Nov"/>
    <x v="99"/>
    <x v="100"/>
    <m/>
    <x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Dec"/>
    <x v="99"/>
    <x v="1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an"/>
    <x v="100"/>
    <x v="101"/>
    <s v="CERRO GRAND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Feb"/>
    <x v="100"/>
    <x v="10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pr"/>
    <x v="100"/>
    <x v="101"/>
    <m/>
    <x v="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y"/>
    <x v="100"/>
    <x v="101"/>
    <m/>
    <x v="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l"/>
    <x v="100"/>
    <x v="101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ug"/>
    <x v="100"/>
    <x v="10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Sep"/>
    <x v="100"/>
    <x v="10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Oct"/>
    <x v="100"/>
    <x v="10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Dec"/>
    <x v="100"/>
    <x v="1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Jan"/>
    <x v="101"/>
    <x v="102"/>
    <s v="CERRO GRANDE DO SUL"/>
    <x v="0"/>
    <n v="0"/>
    <n v="0"/>
    <n v="4"/>
    <n v="0"/>
    <n v="1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Feb"/>
    <x v="101"/>
    <x v="102"/>
    <m/>
    <x v="1"/>
    <n v="0"/>
    <n v="0"/>
    <n v="8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r"/>
    <x v="101"/>
    <x v="102"/>
    <m/>
    <x v="2"/>
    <n v="0"/>
    <n v="0"/>
    <n v="13"/>
    <n v="0"/>
    <n v="5"/>
    <n v="5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ERRO GRANDE DO SUL2018/Apr"/>
    <x v="101"/>
    <x v="102"/>
    <m/>
    <x v="3"/>
    <n v="0"/>
    <n v="0"/>
    <n v="1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y"/>
    <x v="101"/>
    <x v="102"/>
    <m/>
    <x v="4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8/Jun"/>
    <x v="101"/>
    <x v="102"/>
    <m/>
    <x v="5"/>
    <n v="1"/>
    <n v="0"/>
    <n v="12"/>
    <n v="2"/>
    <n v="1"/>
    <n v="2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ERRO GRANDE DO SUL2018/Jul"/>
    <x v="101"/>
    <x v="102"/>
    <m/>
    <x v="6"/>
    <n v="1"/>
    <n v="0"/>
    <n v="14"/>
    <n v="5"/>
    <n v="2"/>
    <n v="1"/>
    <n v="1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CERRO GRANDE DO SUL2018/Aug"/>
    <x v="101"/>
    <x v="102"/>
    <m/>
    <x v="7"/>
    <n v="0"/>
    <n v="0"/>
    <n v="3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Sep"/>
    <x v="101"/>
    <x v="102"/>
    <m/>
    <x v="8"/>
    <n v="0"/>
    <n v="0"/>
    <n v="6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Oct"/>
    <x v="101"/>
    <x v="102"/>
    <m/>
    <x v="9"/>
    <n v="0"/>
    <n v="0"/>
    <n v="1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Nov"/>
    <x v="101"/>
    <x v="102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Dec"/>
    <x v="101"/>
    <x v="102"/>
    <m/>
    <x v="1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8/Jan"/>
    <x v="102"/>
    <x v="103"/>
    <s v="CERRO LARGO"/>
    <x v="0"/>
    <n v="0"/>
    <n v="0"/>
    <n v="20"/>
    <n v="1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Feb"/>
    <x v="102"/>
    <x v="103"/>
    <m/>
    <x v="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r"/>
    <x v="102"/>
    <x v="103"/>
    <m/>
    <x v="2"/>
    <n v="0"/>
    <n v="0"/>
    <n v="10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8/Apr"/>
    <x v="102"/>
    <x v="103"/>
    <m/>
    <x v="3"/>
    <n v="0"/>
    <n v="0"/>
    <n v="15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y"/>
    <x v="102"/>
    <x v="103"/>
    <m/>
    <x v="4"/>
    <n v="0"/>
    <n v="0"/>
    <n v="4"/>
    <n v="1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Jun"/>
    <x v="102"/>
    <x v="103"/>
    <m/>
    <x v="5"/>
    <n v="0"/>
    <n v="0"/>
    <n v="7"/>
    <n v="0"/>
    <n v="0"/>
    <n v="3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ERRO LARGO2018/Jul"/>
    <x v="102"/>
    <x v="103"/>
    <m/>
    <x v="6"/>
    <n v="0"/>
    <n v="0"/>
    <n v="5"/>
    <n v="0"/>
    <n v="0"/>
    <n v="1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18/Aug"/>
    <x v="102"/>
    <x v="103"/>
    <m/>
    <x v="7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Sep"/>
    <x v="102"/>
    <x v="103"/>
    <m/>
    <x v="8"/>
    <n v="0"/>
    <n v="0"/>
    <n v="1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Oct"/>
    <x v="102"/>
    <x v="103"/>
    <m/>
    <x v="9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Nov"/>
    <x v="102"/>
    <x v="103"/>
    <m/>
    <x v="10"/>
    <n v="0"/>
    <n v="0"/>
    <n v="11"/>
    <n v="0"/>
    <n v="1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Dec"/>
    <x v="102"/>
    <x v="103"/>
    <m/>
    <x v="11"/>
    <n v="0"/>
    <n v="0"/>
    <n v="1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an"/>
    <x v="103"/>
    <x v="104"/>
    <s v="CHAPADA"/>
    <x v="0"/>
    <n v="0"/>
    <n v="0"/>
    <n v="3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8/Feb"/>
    <x v="103"/>
    <x v="10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r"/>
    <x v="103"/>
    <x v="104"/>
    <m/>
    <x v="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pr"/>
    <x v="103"/>
    <x v="104"/>
    <m/>
    <x v="3"/>
    <n v="0"/>
    <n v="0"/>
    <n v="8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y"/>
    <x v="103"/>
    <x v="104"/>
    <m/>
    <x v="4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n"/>
    <x v="103"/>
    <x v="104"/>
    <m/>
    <x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l"/>
    <x v="103"/>
    <x v="10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ug"/>
    <x v="103"/>
    <x v="104"/>
    <m/>
    <x v="7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Sep"/>
    <x v="103"/>
    <x v="104"/>
    <m/>
    <x v="8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Oct"/>
    <x v="103"/>
    <x v="104"/>
    <m/>
    <x v="9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Nov"/>
    <x v="103"/>
    <x v="1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Dec"/>
    <x v="103"/>
    <x v="10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8/Jan"/>
    <x v="104"/>
    <x v="105"/>
    <s v="CHARQUEADAS"/>
    <x v="0"/>
    <n v="0"/>
    <n v="0"/>
    <n v="21"/>
    <n v="0"/>
    <n v="1"/>
    <n v="3"/>
    <n v="0"/>
    <n v="3"/>
    <n v="0"/>
    <n v="1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8/Feb"/>
    <x v="104"/>
    <x v="105"/>
    <m/>
    <x v="1"/>
    <n v="0"/>
    <n v="0"/>
    <n v="17"/>
    <n v="1"/>
    <n v="1"/>
    <n v="1"/>
    <n v="0"/>
    <n v="2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8/Mar"/>
    <x v="104"/>
    <x v="105"/>
    <m/>
    <x v="2"/>
    <n v="1"/>
    <n v="0"/>
    <n v="27"/>
    <n v="1"/>
    <n v="3"/>
    <n v="7"/>
    <n v="0"/>
    <n v="0"/>
    <n v="1"/>
    <n v="15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ARQUEADAS2018/Apr"/>
    <x v="104"/>
    <x v="105"/>
    <m/>
    <x v="3"/>
    <n v="1"/>
    <n v="0"/>
    <n v="27"/>
    <n v="1"/>
    <n v="0"/>
    <n v="4"/>
    <n v="1"/>
    <n v="2"/>
    <n v="1"/>
    <n v="16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ARQUEADAS2018/May"/>
    <x v="104"/>
    <x v="105"/>
    <m/>
    <x v="4"/>
    <n v="1"/>
    <n v="0"/>
    <n v="18"/>
    <n v="3"/>
    <n v="1"/>
    <n v="1"/>
    <n v="0"/>
    <n v="1"/>
    <n v="3"/>
    <n v="11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8/Jun"/>
    <x v="104"/>
    <x v="105"/>
    <m/>
    <x v="5"/>
    <n v="2"/>
    <n v="0"/>
    <n v="22"/>
    <n v="2"/>
    <n v="0"/>
    <n v="3"/>
    <n v="1"/>
    <n v="0"/>
    <n v="2"/>
    <n v="1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HARQUEADAS2018/Jul"/>
    <x v="104"/>
    <x v="105"/>
    <m/>
    <x v="6"/>
    <n v="0"/>
    <n v="0"/>
    <n v="33"/>
    <n v="0"/>
    <n v="0"/>
    <n v="4"/>
    <n v="0"/>
    <n v="2"/>
    <n v="0"/>
    <n v="27"/>
    <n v="9"/>
    <n v="0"/>
    <n v="0"/>
    <n v="0"/>
    <n v="0"/>
    <n v="3"/>
    <n v="1"/>
    <n v="0"/>
    <n v="0"/>
    <n v="0"/>
    <n v="0"/>
    <n v="0"/>
    <n v="0"/>
    <n v="0"/>
    <n v="1"/>
    <n v="0"/>
    <n v="0"/>
    <n v="1"/>
    <n v="0"/>
    <n v="1"/>
  </r>
  <r>
    <s v="CHARQUEADAS2018/Aug"/>
    <x v="104"/>
    <x v="105"/>
    <m/>
    <x v="7"/>
    <n v="1"/>
    <n v="0"/>
    <n v="31"/>
    <n v="0"/>
    <n v="0"/>
    <n v="2"/>
    <n v="0"/>
    <n v="0"/>
    <n v="2"/>
    <n v="22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8/Sep"/>
    <x v="104"/>
    <x v="105"/>
    <m/>
    <x v="8"/>
    <n v="0"/>
    <n v="0"/>
    <n v="19"/>
    <n v="0"/>
    <n v="0"/>
    <n v="7"/>
    <n v="0"/>
    <n v="6"/>
    <n v="0"/>
    <n v="12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CHARQUEADAS2018/Oct"/>
    <x v="104"/>
    <x v="105"/>
    <m/>
    <x v="9"/>
    <n v="1"/>
    <n v="0"/>
    <n v="19"/>
    <n v="1"/>
    <n v="1"/>
    <n v="2"/>
    <n v="0"/>
    <n v="3"/>
    <n v="0"/>
    <n v="15"/>
    <n v="6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HARQUEADAS2018/Nov"/>
    <x v="104"/>
    <x v="105"/>
    <m/>
    <x v="10"/>
    <n v="1"/>
    <n v="0"/>
    <n v="17"/>
    <n v="0"/>
    <n v="0"/>
    <n v="1"/>
    <n v="0"/>
    <n v="3"/>
    <n v="0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ARQUEADAS2018/Dec"/>
    <x v="104"/>
    <x v="105"/>
    <m/>
    <x v="11"/>
    <n v="0"/>
    <n v="0"/>
    <n v="18"/>
    <n v="0"/>
    <n v="0"/>
    <n v="2"/>
    <n v="1"/>
    <n v="2"/>
    <n v="1"/>
    <n v="11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HARRUA2018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r"/>
    <x v="105"/>
    <x v="10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y"/>
    <x v="105"/>
    <x v="106"/>
    <m/>
    <x v="4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n"/>
    <x v="105"/>
    <x v="106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l"/>
    <x v="105"/>
    <x v="106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ug"/>
    <x v="105"/>
    <x v="1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Sep"/>
    <x v="105"/>
    <x v="106"/>
    <m/>
    <x v="8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Oct"/>
    <x v="105"/>
    <x v="10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Nov"/>
    <x v="105"/>
    <x v="106"/>
    <m/>
    <x v="1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Dec"/>
    <x v="105"/>
    <x v="106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an"/>
    <x v="106"/>
    <x v="107"/>
    <s v="CHIAPETT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Feb"/>
    <x v="106"/>
    <x v="107"/>
    <m/>
    <x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r"/>
    <x v="106"/>
    <x v="107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pr"/>
    <x v="106"/>
    <x v="107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y"/>
    <x v="106"/>
    <x v="10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n"/>
    <x v="106"/>
    <x v="10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l"/>
    <x v="106"/>
    <x v="107"/>
    <m/>
    <x v="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ug"/>
    <x v="106"/>
    <x v="10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Sep"/>
    <x v="106"/>
    <x v="107"/>
    <m/>
    <x v="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Oct"/>
    <x v="106"/>
    <x v="10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Nov"/>
    <x v="106"/>
    <x v="10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Dec"/>
    <x v="106"/>
    <x v="10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Jan"/>
    <x v="107"/>
    <x v="108"/>
    <s v="CHUI"/>
    <x v="0"/>
    <n v="1"/>
    <n v="0"/>
    <n v="5"/>
    <n v="0"/>
    <n v="1"/>
    <n v="2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8/Feb"/>
    <x v="107"/>
    <x v="108"/>
    <m/>
    <x v="1"/>
    <n v="0"/>
    <n v="0"/>
    <n v="13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8/Mar"/>
    <x v="107"/>
    <x v="108"/>
    <m/>
    <x v="2"/>
    <n v="0"/>
    <n v="0"/>
    <n v="14"/>
    <n v="4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Apr"/>
    <x v="107"/>
    <x v="108"/>
    <m/>
    <x v="3"/>
    <n v="1"/>
    <n v="0"/>
    <n v="7"/>
    <n v="1"/>
    <n v="0"/>
    <n v="4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8/May"/>
    <x v="107"/>
    <x v="108"/>
    <m/>
    <x v="4"/>
    <n v="0"/>
    <n v="0"/>
    <n v="10"/>
    <n v="3"/>
    <n v="0"/>
    <n v="3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8/Jun"/>
    <x v="107"/>
    <x v="108"/>
    <m/>
    <x v="5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Jul"/>
    <x v="107"/>
    <x v="108"/>
    <m/>
    <x v="6"/>
    <n v="0"/>
    <n v="0"/>
    <n v="10"/>
    <n v="1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18/Aug"/>
    <x v="107"/>
    <x v="108"/>
    <m/>
    <x v="7"/>
    <n v="0"/>
    <n v="0"/>
    <n v="12"/>
    <n v="2"/>
    <n v="1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8/Sep"/>
    <x v="107"/>
    <x v="108"/>
    <m/>
    <x v="8"/>
    <n v="0"/>
    <n v="0"/>
    <n v="1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8/Oct"/>
    <x v="107"/>
    <x v="108"/>
    <m/>
    <x v="9"/>
    <n v="0"/>
    <n v="0"/>
    <n v="1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Nov"/>
    <x v="107"/>
    <x v="108"/>
    <m/>
    <x v="10"/>
    <n v="0"/>
    <n v="0"/>
    <n v="1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8/Dec"/>
    <x v="107"/>
    <x v="108"/>
    <m/>
    <x v="11"/>
    <n v="0"/>
    <n v="0"/>
    <n v="15"/>
    <n v="4"/>
    <n v="0"/>
    <n v="2"/>
    <n v="0"/>
    <n v="1"/>
    <n v="4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VISCA2018/Jan"/>
    <x v="108"/>
    <x v="109"/>
    <s v="CHUVISCA"/>
    <x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Feb"/>
    <x v="108"/>
    <x v="10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r"/>
    <x v="108"/>
    <x v="109"/>
    <m/>
    <x v="2"/>
    <n v="0"/>
    <n v="0"/>
    <n v="5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8/Apr"/>
    <x v="108"/>
    <x v="10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y"/>
    <x v="108"/>
    <x v="109"/>
    <m/>
    <x v="4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VISCA2018/Jun"/>
    <x v="108"/>
    <x v="10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Jul"/>
    <x v="108"/>
    <x v="109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Aug"/>
    <x v="108"/>
    <x v="109"/>
    <m/>
    <x v="7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VISCA2018/Sep"/>
    <x v="108"/>
    <x v="109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Oct"/>
    <x v="108"/>
    <x v="109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Nov"/>
    <x v="108"/>
    <x v="109"/>
    <m/>
    <x v="10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Dec"/>
    <x v="108"/>
    <x v="109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Jan"/>
    <x v="109"/>
    <x v="110"/>
    <s v="CIDREIRA"/>
    <x v="0"/>
    <n v="1"/>
    <n v="0"/>
    <n v="38"/>
    <n v="2"/>
    <n v="1"/>
    <n v="20"/>
    <n v="2"/>
    <n v="3"/>
    <n v="2"/>
    <n v="9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IDREIRA2018/Feb"/>
    <x v="109"/>
    <x v="110"/>
    <m/>
    <x v="1"/>
    <n v="0"/>
    <n v="0"/>
    <n v="42"/>
    <n v="0"/>
    <n v="5"/>
    <n v="8"/>
    <n v="1"/>
    <n v="7"/>
    <n v="1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Mar"/>
    <x v="109"/>
    <x v="110"/>
    <m/>
    <x v="2"/>
    <n v="0"/>
    <n v="0"/>
    <n v="23"/>
    <n v="0"/>
    <n v="1"/>
    <n v="4"/>
    <n v="0"/>
    <n v="8"/>
    <n v="0"/>
    <n v="0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IDREIRA2018/Apr"/>
    <x v="109"/>
    <x v="110"/>
    <m/>
    <x v="3"/>
    <n v="0"/>
    <n v="0"/>
    <n v="37"/>
    <n v="4"/>
    <n v="1"/>
    <n v="7"/>
    <n v="0"/>
    <n v="4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May"/>
    <x v="109"/>
    <x v="110"/>
    <m/>
    <x v="4"/>
    <n v="0"/>
    <n v="0"/>
    <n v="26"/>
    <n v="3"/>
    <n v="1"/>
    <n v="5"/>
    <n v="2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Jun"/>
    <x v="109"/>
    <x v="110"/>
    <m/>
    <x v="5"/>
    <n v="0"/>
    <n v="0"/>
    <n v="52"/>
    <n v="0"/>
    <n v="1"/>
    <n v="3"/>
    <n v="0"/>
    <n v="4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8/Jul"/>
    <x v="109"/>
    <x v="110"/>
    <m/>
    <x v="6"/>
    <n v="0"/>
    <n v="0"/>
    <n v="44"/>
    <n v="2"/>
    <n v="2"/>
    <n v="2"/>
    <n v="0"/>
    <n v="6"/>
    <n v="1"/>
    <n v="2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IDREIRA2018/Aug"/>
    <x v="109"/>
    <x v="110"/>
    <m/>
    <x v="7"/>
    <n v="0"/>
    <n v="0"/>
    <n v="28"/>
    <n v="3"/>
    <n v="0"/>
    <n v="6"/>
    <n v="3"/>
    <n v="1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8/Sep"/>
    <x v="109"/>
    <x v="110"/>
    <m/>
    <x v="8"/>
    <n v="0"/>
    <n v="0"/>
    <n v="26"/>
    <n v="0"/>
    <n v="3"/>
    <n v="5"/>
    <n v="0"/>
    <n v="5"/>
    <n v="0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8/Oct"/>
    <x v="109"/>
    <x v="110"/>
    <m/>
    <x v="9"/>
    <n v="0"/>
    <n v="0"/>
    <n v="29"/>
    <n v="0"/>
    <n v="0"/>
    <n v="8"/>
    <n v="2"/>
    <n v="8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Nov"/>
    <x v="109"/>
    <x v="110"/>
    <m/>
    <x v="10"/>
    <n v="0"/>
    <n v="0"/>
    <n v="26"/>
    <n v="0"/>
    <n v="2"/>
    <n v="3"/>
    <n v="1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8/Dec"/>
    <x v="109"/>
    <x v="110"/>
    <m/>
    <x v="11"/>
    <n v="1"/>
    <n v="0"/>
    <n v="35"/>
    <n v="0"/>
    <n v="2"/>
    <n v="5"/>
    <n v="0"/>
    <n v="4"/>
    <n v="0"/>
    <n v="5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RIACO2018/Jan"/>
    <x v="110"/>
    <x v="111"/>
    <s v="CIRIACO"/>
    <x v="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Feb"/>
    <x v="110"/>
    <x v="111"/>
    <m/>
    <x v="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Mar"/>
    <x v="110"/>
    <x v="111"/>
    <m/>
    <x v="2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pr"/>
    <x v="110"/>
    <x v="111"/>
    <m/>
    <x v="3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May"/>
    <x v="110"/>
    <x v="111"/>
    <m/>
    <x v="4"/>
    <n v="0"/>
    <n v="0"/>
    <n v="5"/>
    <n v="2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RIACO2018/Jun"/>
    <x v="110"/>
    <x v="111"/>
    <m/>
    <x v="5"/>
    <n v="0"/>
    <n v="0"/>
    <n v="7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Jul"/>
    <x v="110"/>
    <x v="111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ug"/>
    <x v="110"/>
    <x v="111"/>
    <m/>
    <x v="7"/>
    <n v="0"/>
    <n v="0"/>
    <n v="6"/>
    <n v="2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8/Sep"/>
    <x v="110"/>
    <x v="111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Oct"/>
    <x v="110"/>
    <x v="111"/>
    <m/>
    <x v="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Nov"/>
    <x v="110"/>
    <x v="11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Dec"/>
    <x v="110"/>
    <x v="11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an"/>
    <x v="111"/>
    <x v="112"/>
    <s v="COLIN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r"/>
    <x v="111"/>
    <x v="11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pr"/>
    <x v="111"/>
    <x v="11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y"/>
    <x v="111"/>
    <x v="112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ug"/>
    <x v="111"/>
    <x v="112"/>
    <m/>
    <x v="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Sep"/>
    <x v="111"/>
    <x v="112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Oct"/>
    <x v="111"/>
    <x v="11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18/Nov"/>
    <x v="111"/>
    <x v="112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Dec"/>
    <x v="111"/>
    <x v="112"/>
    <m/>
    <x v="1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8/Jan"/>
    <x v="112"/>
    <x v="113"/>
    <s v="COLORAD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r"/>
    <x v="112"/>
    <x v="113"/>
    <m/>
    <x v="2"/>
    <n v="0"/>
    <n v="0"/>
    <n v="3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pr"/>
    <x v="112"/>
    <x v="113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y"/>
    <x v="112"/>
    <x v="11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n"/>
    <x v="112"/>
    <x v="1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l"/>
    <x v="112"/>
    <x v="113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ug"/>
    <x v="112"/>
    <x v="1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Sep"/>
    <x v="112"/>
    <x v="1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Oct"/>
    <x v="112"/>
    <x v="11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Nov"/>
    <x v="112"/>
    <x v="11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Dec"/>
    <x v="112"/>
    <x v="113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an"/>
    <x v="113"/>
    <x v="114"/>
    <s v="CONDOR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Feb"/>
    <x v="113"/>
    <x v="1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r"/>
    <x v="113"/>
    <x v="11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pr"/>
    <x v="113"/>
    <x v="114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y"/>
    <x v="113"/>
    <x v="114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n"/>
    <x v="113"/>
    <x v="114"/>
    <m/>
    <x v="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l"/>
    <x v="113"/>
    <x v="11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ug"/>
    <x v="113"/>
    <x v="114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Sep"/>
    <x v="113"/>
    <x v="114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Oct"/>
    <x v="113"/>
    <x v="114"/>
    <m/>
    <x v="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Nov"/>
    <x v="113"/>
    <x v="114"/>
    <m/>
    <x v="1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Dec"/>
    <x v="113"/>
    <x v="114"/>
    <m/>
    <x v="11"/>
    <n v="0"/>
    <n v="0"/>
    <n v="3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Jan"/>
    <x v="114"/>
    <x v="115"/>
    <s v="CONSTANTI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Feb"/>
    <x v="114"/>
    <x v="115"/>
    <m/>
    <x v="1"/>
    <n v="0"/>
    <n v="0"/>
    <n v="4"/>
    <n v="1"/>
    <n v="1"/>
    <n v="1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8/Mar"/>
    <x v="114"/>
    <x v="115"/>
    <m/>
    <x v="2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pr"/>
    <x v="114"/>
    <x v="115"/>
    <m/>
    <x v="3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May"/>
    <x v="114"/>
    <x v="115"/>
    <m/>
    <x v="4"/>
    <n v="0"/>
    <n v="0"/>
    <n v="7"/>
    <n v="1"/>
    <n v="0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8/Jun"/>
    <x v="114"/>
    <x v="115"/>
    <m/>
    <x v="5"/>
    <n v="0"/>
    <n v="0"/>
    <n v="11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8/Jul"/>
    <x v="114"/>
    <x v="115"/>
    <m/>
    <x v="6"/>
    <n v="0"/>
    <n v="0"/>
    <n v="7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ug"/>
    <x v="114"/>
    <x v="115"/>
    <m/>
    <x v="7"/>
    <n v="0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Sep"/>
    <x v="114"/>
    <x v="115"/>
    <m/>
    <x v="8"/>
    <n v="1"/>
    <n v="0"/>
    <n v="5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8/Oct"/>
    <x v="114"/>
    <x v="115"/>
    <m/>
    <x v="9"/>
    <n v="0"/>
    <n v="0"/>
    <n v="5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Nov"/>
    <x v="114"/>
    <x v="115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Dec"/>
    <x v="114"/>
    <x v="115"/>
    <m/>
    <x v="11"/>
    <n v="0"/>
    <n v="0"/>
    <n v="2"/>
    <n v="0"/>
    <n v="0"/>
    <n v="1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QUEIRO BAIXO2018/Jan"/>
    <x v="115"/>
    <x v="116"/>
    <s v="COQUEIRO BAIX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8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ug"/>
    <x v="115"/>
    <x v="11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Oct"/>
    <x v="115"/>
    <x v="1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Nov"/>
    <x v="115"/>
    <x v="11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an"/>
    <x v="116"/>
    <x v="117"/>
    <s v="COQUEIR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Feb"/>
    <x v="116"/>
    <x v="1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pr"/>
    <x v="116"/>
    <x v="1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n"/>
    <x v="116"/>
    <x v="1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l"/>
    <x v="116"/>
    <x v="117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ug"/>
    <x v="116"/>
    <x v="11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Sep"/>
    <x v="116"/>
    <x v="11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Dec"/>
    <x v="116"/>
    <x v="1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an"/>
    <x v="117"/>
    <x v="118"/>
    <s v="CORONEL BARR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Feb"/>
    <x v="117"/>
    <x v="1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r"/>
    <x v="117"/>
    <x v="1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pr"/>
    <x v="117"/>
    <x v="1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y"/>
    <x v="117"/>
    <x v="11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l"/>
    <x v="117"/>
    <x v="118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ug"/>
    <x v="117"/>
    <x v="1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Sep"/>
    <x v="117"/>
    <x v="11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Oct"/>
    <x v="117"/>
    <x v="11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Nov"/>
    <x v="117"/>
    <x v="1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Dec"/>
    <x v="117"/>
    <x v="1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an"/>
    <x v="118"/>
    <x v="119"/>
    <s v="CORONEL BICACO"/>
    <x v="0"/>
    <n v="0"/>
    <n v="0"/>
    <n v="5"/>
    <n v="1"/>
    <n v="0"/>
    <n v="2"/>
    <n v="0"/>
    <n v="1"/>
    <n v="1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RONEL BICACO2018/Feb"/>
    <x v="118"/>
    <x v="119"/>
    <m/>
    <x v="1"/>
    <n v="0"/>
    <n v="0"/>
    <n v="11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r"/>
    <x v="118"/>
    <x v="119"/>
    <m/>
    <x v="2"/>
    <n v="0"/>
    <n v="0"/>
    <n v="8"/>
    <n v="1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Apr"/>
    <x v="118"/>
    <x v="119"/>
    <m/>
    <x v="3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y"/>
    <x v="118"/>
    <x v="119"/>
    <m/>
    <x v="4"/>
    <n v="0"/>
    <n v="0"/>
    <n v="7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un"/>
    <x v="118"/>
    <x v="119"/>
    <m/>
    <x v="5"/>
    <n v="0"/>
    <n v="0"/>
    <n v="4"/>
    <n v="0"/>
    <n v="2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18/Jul"/>
    <x v="118"/>
    <x v="119"/>
    <m/>
    <x v="6"/>
    <n v="0"/>
    <n v="0"/>
    <n v="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Aug"/>
    <x v="118"/>
    <x v="119"/>
    <m/>
    <x v="7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Sep"/>
    <x v="118"/>
    <x v="119"/>
    <m/>
    <x v="8"/>
    <n v="3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CORONEL BICACO2018/Oct"/>
    <x v="118"/>
    <x v="119"/>
    <m/>
    <x v="9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Nov"/>
    <x v="118"/>
    <x v="119"/>
    <m/>
    <x v="1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Dec"/>
    <x v="118"/>
    <x v="119"/>
    <m/>
    <x v="11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an"/>
    <x v="119"/>
    <x v="120"/>
    <s v="CORONEL PILA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ORONEL PILAR2018/Feb"/>
    <x v="119"/>
    <x v="120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r"/>
    <x v="119"/>
    <x v="1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pr"/>
    <x v="119"/>
    <x v="120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y"/>
    <x v="119"/>
    <x v="1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n"/>
    <x v="119"/>
    <x v="12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l"/>
    <x v="119"/>
    <x v="120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Sep"/>
    <x v="119"/>
    <x v="1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Nov"/>
    <x v="119"/>
    <x v="120"/>
    <m/>
    <x v="10"/>
    <n v="0"/>
    <n v="0"/>
    <n v="2"/>
    <n v="0"/>
    <n v="0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18/Dec"/>
    <x v="119"/>
    <x v="12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an"/>
    <x v="120"/>
    <x v="121"/>
    <s v="COTIP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Feb"/>
    <x v="120"/>
    <x v="121"/>
    <m/>
    <x v="1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TIPORA2018/Mar"/>
    <x v="120"/>
    <x v="121"/>
    <m/>
    <x v="2"/>
    <n v="0"/>
    <n v="0"/>
    <n v="3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Apr"/>
    <x v="120"/>
    <x v="12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May"/>
    <x v="120"/>
    <x v="121"/>
    <m/>
    <x v="4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Jun"/>
    <x v="120"/>
    <x v="1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ul"/>
    <x v="120"/>
    <x v="12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Aug"/>
    <x v="120"/>
    <x v="121"/>
    <m/>
    <x v="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Sep"/>
    <x v="120"/>
    <x v="121"/>
    <m/>
    <x v="8"/>
    <n v="0"/>
    <n v="0"/>
    <n v="4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8/Oct"/>
    <x v="120"/>
    <x v="121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Nov"/>
    <x v="120"/>
    <x v="1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Dec"/>
    <x v="120"/>
    <x v="121"/>
    <m/>
    <x v="11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8/Jan"/>
    <x v="121"/>
    <x v="122"/>
    <s v="COXILH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Mar"/>
    <x v="121"/>
    <x v="1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pr"/>
    <x v="121"/>
    <x v="122"/>
    <m/>
    <x v="3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XILHA2018/May"/>
    <x v="121"/>
    <x v="122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Jun"/>
    <x v="121"/>
    <x v="122"/>
    <m/>
    <x v="5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XILHA2018/Jul"/>
    <x v="121"/>
    <x v="122"/>
    <m/>
    <x v="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ug"/>
    <x v="121"/>
    <x v="122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Sep"/>
    <x v="121"/>
    <x v="122"/>
    <m/>
    <x v="8"/>
    <n v="0"/>
    <n v="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Oct"/>
    <x v="121"/>
    <x v="122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Nov"/>
    <x v="121"/>
    <x v="122"/>
    <m/>
    <x v="1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Dec"/>
    <x v="121"/>
    <x v="122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an"/>
    <x v="122"/>
    <x v="123"/>
    <s v="CRISSIUMAL"/>
    <x v="0"/>
    <n v="1"/>
    <n v="0"/>
    <n v="6"/>
    <n v="0"/>
    <n v="2"/>
    <n v="2"/>
    <n v="0"/>
    <n v="1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RISSIUMAL2018/Feb"/>
    <x v="122"/>
    <x v="123"/>
    <m/>
    <x v="1"/>
    <n v="0"/>
    <n v="0"/>
    <n v="1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Mar"/>
    <x v="122"/>
    <x v="123"/>
    <m/>
    <x v="2"/>
    <n v="0"/>
    <n v="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pr"/>
    <x v="122"/>
    <x v="123"/>
    <m/>
    <x v="3"/>
    <n v="1"/>
    <n v="0"/>
    <n v="10"/>
    <n v="1"/>
    <n v="0"/>
    <n v="0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RISSIUMAL2018/May"/>
    <x v="122"/>
    <x v="123"/>
    <m/>
    <x v="4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n"/>
    <x v="122"/>
    <x v="123"/>
    <m/>
    <x v="5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l"/>
    <x v="122"/>
    <x v="123"/>
    <m/>
    <x v="6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ug"/>
    <x v="122"/>
    <x v="123"/>
    <m/>
    <x v="7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Sep"/>
    <x v="122"/>
    <x v="123"/>
    <m/>
    <x v="8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Oct"/>
    <x v="122"/>
    <x v="12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Nov"/>
    <x v="122"/>
    <x v="123"/>
    <m/>
    <x v="10"/>
    <n v="0"/>
    <n v="0"/>
    <n v="6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Dec"/>
    <x v="122"/>
    <x v="123"/>
    <m/>
    <x v="1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an"/>
    <x v="123"/>
    <x v="124"/>
    <s v="CRISTAL"/>
    <x v="0"/>
    <n v="0"/>
    <n v="0"/>
    <n v="5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8/Feb"/>
    <x v="123"/>
    <x v="124"/>
    <m/>
    <x v="1"/>
    <n v="0"/>
    <n v="0"/>
    <n v="4"/>
    <n v="1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8/Mar"/>
    <x v="123"/>
    <x v="124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pr"/>
    <x v="123"/>
    <x v="124"/>
    <m/>
    <x v="3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May"/>
    <x v="123"/>
    <x v="124"/>
    <m/>
    <x v="4"/>
    <n v="0"/>
    <n v="0"/>
    <n v="7"/>
    <n v="1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n"/>
    <x v="123"/>
    <x v="124"/>
    <m/>
    <x v="5"/>
    <n v="0"/>
    <n v="0"/>
    <n v="2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l"/>
    <x v="123"/>
    <x v="124"/>
    <m/>
    <x v="6"/>
    <n v="0"/>
    <n v="0"/>
    <n v="9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ug"/>
    <x v="123"/>
    <x v="124"/>
    <m/>
    <x v="7"/>
    <n v="1"/>
    <n v="0"/>
    <n v="10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8/Sep"/>
    <x v="123"/>
    <x v="124"/>
    <m/>
    <x v="8"/>
    <n v="0"/>
    <n v="0"/>
    <n v="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Oct"/>
    <x v="123"/>
    <x v="124"/>
    <m/>
    <x v="9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Nov"/>
    <x v="123"/>
    <x v="124"/>
    <m/>
    <x v="10"/>
    <n v="1"/>
    <n v="0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8/Dec"/>
    <x v="123"/>
    <x v="124"/>
    <m/>
    <x v="11"/>
    <n v="0"/>
    <n v="0"/>
    <n v="11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 DO SUL2018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Feb"/>
    <x v="124"/>
    <x v="1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pr"/>
    <x v="124"/>
    <x v="12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y"/>
    <x v="124"/>
    <x v="125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n"/>
    <x v="124"/>
    <x v="1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l"/>
    <x v="124"/>
    <x v="125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ug"/>
    <x v="124"/>
    <x v="125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Sep"/>
    <x v="124"/>
    <x v="1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Oct"/>
    <x v="124"/>
    <x v="1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Dec"/>
    <x v="124"/>
    <x v="12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8/Jan"/>
    <x v="125"/>
    <x v="126"/>
    <s v="CRUZ ALTA"/>
    <x v="0"/>
    <n v="1"/>
    <n v="0"/>
    <n v="74"/>
    <n v="3"/>
    <n v="9"/>
    <n v="21"/>
    <n v="3"/>
    <n v="7"/>
    <n v="4"/>
    <n v="2"/>
    <n v="10"/>
    <n v="0"/>
    <n v="0"/>
    <n v="0"/>
    <n v="0"/>
    <n v="4"/>
    <n v="5"/>
    <n v="0"/>
    <n v="0"/>
    <n v="0"/>
    <n v="0"/>
    <n v="0"/>
    <n v="0"/>
    <n v="0"/>
    <n v="0"/>
    <n v="1"/>
    <n v="0"/>
    <n v="0"/>
    <n v="0"/>
    <n v="0"/>
  </r>
  <r>
    <s v="CRUZ ALTA2018/Feb"/>
    <x v="125"/>
    <x v="126"/>
    <m/>
    <x v="1"/>
    <n v="1"/>
    <n v="0"/>
    <n v="68"/>
    <n v="1"/>
    <n v="12"/>
    <n v="25"/>
    <n v="0"/>
    <n v="10"/>
    <n v="17"/>
    <n v="4"/>
    <n v="2"/>
    <n v="0"/>
    <n v="0"/>
    <n v="0"/>
    <n v="0"/>
    <n v="1"/>
    <n v="7"/>
    <n v="0"/>
    <n v="0"/>
    <n v="0"/>
    <n v="0"/>
    <n v="0"/>
    <n v="0"/>
    <n v="0"/>
    <n v="0"/>
    <n v="1"/>
    <n v="0"/>
    <n v="0"/>
    <n v="0"/>
    <n v="0"/>
  </r>
  <r>
    <s v="CRUZ ALTA2018/Mar"/>
    <x v="125"/>
    <x v="126"/>
    <m/>
    <x v="2"/>
    <n v="1"/>
    <n v="0"/>
    <n v="84"/>
    <n v="3"/>
    <n v="4"/>
    <n v="23"/>
    <n v="0"/>
    <n v="16"/>
    <n v="11"/>
    <n v="10"/>
    <n v="2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CRUZ ALTA2018/Apr"/>
    <x v="125"/>
    <x v="126"/>
    <m/>
    <x v="3"/>
    <n v="1"/>
    <n v="0"/>
    <n v="93"/>
    <n v="6"/>
    <n v="2"/>
    <n v="25"/>
    <n v="0"/>
    <n v="12"/>
    <n v="4"/>
    <n v="5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RUZ ALTA2018/May"/>
    <x v="125"/>
    <x v="126"/>
    <m/>
    <x v="4"/>
    <n v="0"/>
    <n v="2"/>
    <n v="77"/>
    <n v="3"/>
    <n v="8"/>
    <n v="21"/>
    <n v="0"/>
    <n v="7"/>
    <n v="11"/>
    <n v="9"/>
    <n v="2"/>
    <n v="0"/>
    <n v="0"/>
    <n v="0"/>
    <n v="0"/>
    <n v="3"/>
    <n v="2"/>
    <n v="0"/>
    <n v="0"/>
    <n v="0"/>
    <n v="0"/>
    <n v="0"/>
    <n v="0"/>
    <n v="0"/>
    <n v="0"/>
    <n v="0"/>
    <n v="2"/>
    <n v="0"/>
    <n v="2"/>
    <n v="0"/>
  </r>
  <r>
    <s v="CRUZ ALTA2018/Jun"/>
    <x v="125"/>
    <x v="126"/>
    <m/>
    <x v="5"/>
    <n v="1"/>
    <n v="0"/>
    <n v="64"/>
    <n v="1"/>
    <n v="6"/>
    <n v="18"/>
    <n v="0"/>
    <n v="19"/>
    <n v="4"/>
    <n v="5"/>
    <n v="2"/>
    <n v="0"/>
    <n v="0"/>
    <n v="0"/>
    <n v="0"/>
    <n v="0"/>
    <n v="2"/>
    <n v="0"/>
    <n v="1"/>
    <n v="0"/>
    <n v="0"/>
    <n v="0"/>
    <n v="0"/>
    <n v="0"/>
    <n v="0"/>
    <n v="2"/>
    <n v="0"/>
    <n v="0"/>
    <n v="0"/>
    <n v="0"/>
  </r>
  <r>
    <s v="CRUZ ALTA2018/Jul"/>
    <x v="125"/>
    <x v="126"/>
    <m/>
    <x v="6"/>
    <n v="0"/>
    <n v="0"/>
    <n v="76"/>
    <n v="5"/>
    <n v="12"/>
    <n v="12"/>
    <n v="0"/>
    <n v="11"/>
    <n v="7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 ALTA2018/Aug"/>
    <x v="125"/>
    <x v="126"/>
    <m/>
    <x v="7"/>
    <n v="1"/>
    <n v="0"/>
    <n v="74"/>
    <n v="2"/>
    <n v="7"/>
    <n v="11"/>
    <n v="2"/>
    <n v="7"/>
    <n v="5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 ALTA2018/Sep"/>
    <x v="125"/>
    <x v="126"/>
    <m/>
    <x v="8"/>
    <n v="2"/>
    <n v="0"/>
    <n v="69"/>
    <n v="4"/>
    <n v="11"/>
    <n v="18"/>
    <n v="1"/>
    <n v="10"/>
    <n v="6"/>
    <n v="6"/>
    <n v="3"/>
    <n v="0"/>
    <n v="0"/>
    <n v="0"/>
    <n v="0"/>
    <n v="1"/>
    <n v="2"/>
    <n v="0"/>
    <n v="0"/>
    <n v="0"/>
    <n v="0"/>
    <n v="0"/>
    <n v="3"/>
    <n v="0"/>
    <n v="0"/>
    <n v="2"/>
    <n v="0"/>
    <n v="0"/>
    <n v="0"/>
    <n v="0"/>
  </r>
  <r>
    <s v="CRUZ ALTA2018/Oct"/>
    <x v="125"/>
    <x v="126"/>
    <m/>
    <x v="9"/>
    <n v="2"/>
    <n v="0"/>
    <n v="71"/>
    <n v="3"/>
    <n v="10"/>
    <n v="17"/>
    <n v="2"/>
    <n v="4"/>
    <n v="8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RUZ ALTA2018/Nov"/>
    <x v="125"/>
    <x v="126"/>
    <m/>
    <x v="10"/>
    <n v="1"/>
    <n v="0"/>
    <n v="62"/>
    <n v="5"/>
    <n v="5"/>
    <n v="18"/>
    <n v="2"/>
    <n v="14"/>
    <n v="5"/>
    <n v="3"/>
    <n v="3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CRUZ ALTA2018/Dec"/>
    <x v="125"/>
    <x v="126"/>
    <m/>
    <x v="11"/>
    <n v="2"/>
    <n v="0"/>
    <n v="69"/>
    <n v="2"/>
    <n v="12"/>
    <n v="21"/>
    <n v="4"/>
    <n v="7"/>
    <n v="6"/>
    <n v="2"/>
    <n v="1"/>
    <n v="0"/>
    <n v="0"/>
    <n v="0"/>
    <n v="0"/>
    <n v="1"/>
    <n v="3"/>
    <n v="0"/>
    <n v="0"/>
    <n v="0"/>
    <n v="0"/>
    <n v="0"/>
    <n v="3"/>
    <n v="0"/>
    <n v="0"/>
    <n v="2"/>
    <n v="0"/>
    <n v="0"/>
    <n v="0"/>
    <n v="0"/>
  </r>
  <r>
    <s v="CRUZALTENSE2018/Jan"/>
    <x v="126"/>
    <x v="127"/>
    <s v="CRUZALTENS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r"/>
    <x v="126"/>
    <x v="127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pr"/>
    <x v="126"/>
    <x v="1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y"/>
    <x v="126"/>
    <x v="1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l"/>
    <x v="126"/>
    <x v="127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ug"/>
    <x v="126"/>
    <x v="1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Oct"/>
    <x v="126"/>
    <x v="1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Nov"/>
    <x v="126"/>
    <x v="1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Dec"/>
    <x v="126"/>
    <x v="1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an"/>
    <x v="127"/>
    <x v="128"/>
    <s v="CRUZEIRO DO SUL"/>
    <x v="0"/>
    <n v="2"/>
    <n v="0"/>
    <n v="5"/>
    <n v="0"/>
    <n v="1"/>
    <n v="4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2"/>
    <n v="0"/>
    <n v="0"/>
    <n v="0"/>
    <n v="0"/>
  </r>
  <r>
    <s v="CRUZEIRO DO SUL2018/Feb"/>
    <x v="127"/>
    <x v="128"/>
    <m/>
    <x v="1"/>
    <n v="3"/>
    <n v="0"/>
    <n v="8"/>
    <n v="2"/>
    <n v="0"/>
    <n v="3"/>
    <n v="1"/>
    <n v="1"/>
    <n v="2"/>
    <n v="0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RUZEIRO DO SUL2018/Mar"/>
    <x v="127"/>
    <x v="128"/>
    <m/>
    <x v="2"/>
    <n v="0"/>
    <n v="0"/>
    <n v="6"/>
    <n v="1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8/Apr"/>
    <x v="127"/>
    <x v="128"/>
    <m/>
    <x v="3"/>
    <n v="0"/>
    <n v="0"/>
    <n v="1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May"/>
    <x v="127"/>
    <x v="128"/>
    <m/>
    <x v="4"/>
    <n v="0"/>
    <n v="0"/>
    <n v="8"/>
    <n v="1"/>
    <n v="3"/>
    <n v="4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8/Jun"/>
    <x v="127"/>
    <x v="128"/>
    <m/>
    <x v="5"/>
    <n v="0"/>
    <n v="0"/>
    <n v="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ul"/>
    <x v="127"/>
    <x v="128"/>
    <m/>
    <x v="6"/>
    <n v="0"/>
    <n v="0"/>
    <n v="3"/>
    <n v="0"/>
    <n v="3"/>
    <n v="4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Aug"/>
    <x v="127"/>
    <x v="128"/>
    <m/>
    <x v="7"/>
    <n v="0"/>
    <n v="0"/>
    <n v="4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8/Sep"/>
    <x v="127"/>
    <x v="128"/>
    <m/>
    <x v="8"/>
    <n v="0"/>
    <n v="0"/>
    <n v="9"/>
    <n v="2"/>
    <n v="1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8/Oct"/>
    <x v="127"/>
    <x v="128"/>
    <m/>
    <x v="9"/>
    <n v="0"/>
    <n v="0"/>
    <n v="5"/>
    <n v="0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RUZEIRO DO SUL2018/Nov"/>
    <x v="127"/>
    <x v="128"/>
    <m/>
    <x v="10"/>
    <n v="1"/>
    <n v="0"/>
    <n v="4"/>
    <n v="0"/>
    <n v="0"/>
    <n v="2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8/Dec"/>
    <x v="127"/>
    <x v="128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an"/>
    <x v="128"/>
    <x v="129"/>
    <s v="DAVID CANABARRO"/>
    <x v="0"/>
    <n v="0"/>
    <n v="0"/>
    <n v="4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AVID CANABARRO2018/Feb"/>
    <x v="128"/>
    <x v="129"/>
    <m/>
    <x v="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r"/>
    <x v="128"/>
    <x v="1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pr"/>
    <x v="128"/>
    <x v="12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y"/>
    <x v="128"/>
    <x v="129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n"/>
    <x v="128"/>
    <x v="129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l"/>
    <x v="128"/>
    <x v="129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ug"/>
    <x v="128"/>
    <x v="1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Sep"/>
    <x v="128"/>
    <x v="12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Nov"/>
    <x v="128"/>
    <x v="129"/>
    <m/>
    <x v="1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Feb"/>
    <x v="129"/>
    <x v="130"/>
    <m/>
    <x v="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r"/>
    <x v="129"/>
    <x v="130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pr"/>
    <x v="129"/>
    <x v="130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y"/>
    <x v="129"/>
    <x v="1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n"/>
    <x v="129"/>
    <x v="130"/>
    <m/>
    <x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l"/>
    <x v="129"/>
    <x v="1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ug"/>
    <x v="129"/>
    <x v="130"/>
    <m/>
    <x v="7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RRUBADAS2018/Sep"/>
    <x v="129"/>
    <x v="1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Oct"/>
    <x v="129"/>
    <x v="130"/>
    <m/>
    <x v="9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Dec"/>
    <x v="129"/>
    <x v="130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an"/>
    <x v="130"/>
    <x v="131"/>
    <s v="DEZESSEIS DE NOVEMB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Feb"/>
    <x v="130"/>
    <x v="13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r"/>
    <x v="130"/>
    <x v="13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pr"/>
    <x v="130"/>
    <x v="13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y"/>
    <x v="130"/>
    <x v="131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8/Jun"/>
    <x v="130"/>
    <x v="131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ul"/>
    <x v="130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ug"/>
    <x v="130"/>
    <x v="13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Sep"/>
    <x v="130"/>
    <x v="13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Oct"/>
    <x v="130"/>
    <x v="131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8/Nov"/>
    <x v="130"/>
    <x v="131"/>
    <m/>
    <x v="10"/>
    <n v="0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Dec"/>
    <x v="130"/>
    <x v="13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an"/>
    <x v="131"/>
    <x v="132"/>
    <s v="DILERMANDO DE AGUIAR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Feb"/>
    <x v="131"/>
    <x v="13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r"/>
    <x v="131"/>
    <x v="1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pr"/>
    <x v="131"/>
    <x v="132"/>
    <m/>
    <x v="3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y"/>
    <x v="131"/>
    <x v="1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n"/>
    <x v="131"/>
    <x v="132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l"/>
    <x v="131"/>
    <x v="132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ug"/>
    <x v="131"/>
    <x v="132"/>
    <m/>
    <x v="7"/>
    <n v="0"/>
    <n v="0"/>
    <n v="5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Sep"/>
    <x v="131"/>
    <x v="13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Oct"/>
    <x v="131"/>
    <x v="132"/>
    <m/>
    <x v="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Nov"/>
    <x v="131"/>
    <x v="132"/>
    <m/>
    <x v="10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an"/>
    <x v="132"/>
    <x v="133"/>
    <s v="DOIS IRMAOS"/>
    <x v="0"/>
    <n v="0"/>
    <n v="0"/>
    <n v="5"/>
    <n v="0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Feb"/>
    <x v="132"/>
    <x v="133"/>
    <m/>
    <x v="1"/>
    <n v="0"/>
    <n v="0"/>
    <n v="23"/>
    <n v="0"/>
    <n v="1"/>
    <n v="1"/>
    <n v="2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8/Mar"/>
    <x v="132"/>
    <x v="133"/>
    <m/>
    <x v="2"/>
    <n v="0"/>
    <n v="0"/>
    <n v="15"/>
    <n v="0"/>
    <n v="1"/>
    <n v="11"/>
    <n v="0"/>
    <n v="1"/>
    <n v="0"/>
    <n v="6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DOIS IRMAOS2018/Apr"/>
    <x v="132"/>
    <x v="133"/>
    <m/>
    <x v="3"/>
    <n v="0"/>
    <n v="0"/>
    <n v="17"/>
    <n v="0"/>
    <n v="1"/>
    <n v="2"/>
    <n v="1"/>
    <n v="1"/>
    <n v="0"/>
    <n v="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IS IRMAOS2018/May"/>
    <x v="132"/>
    <x v="133"/>
    <m/>
    <x v="4"/>
    <n v="0"/>
    <n v="0"/>
    <n v="12"/>
    <n v="0"/>
    <n v="2"/>
    <n v="2"/>
    <n v="1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un"/>
    <x v="132"/>
    <x v="133"/>
    <m/>
    <x v="5"/>
    <n v="0"/>
    <n v="0"/>
    <n v="12"/>
    <n v="0"/>
    <n v="2"/>
    <n v="5"/>
    <n v="1"/>
    <n v="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ul"/>
    <x v="132"/>
    <x v="133"/>
    <m/>
    <x v="6"/>
    <n v="0"/>
    <n v="0"/>
    <n v="19"/>
    <n v="0"/>
    <n v="1"/>
    <n v="4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Aug"/>
    <x v="132"/>
    <x v="133"/>
    <m/>
    <x v="7"/>
    <n v="0"/>
    <n v="0"/>
    <n v="23"/>
    <n v="1"/>
    <n v="2"/>
    <n v="3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18/Sep"/>
    <x v="132"/>
    <x v="133"/>
    <m/>
    <x v="8"/>
    <n v="0"/>
    <n v="0"/>
    <n v="29"/>
    <n v="0"/>
    <n v="3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Oct"/>
    <x v="132"/>
    <x v="133"/>
    <m/>
    <x v="9"/>
    <n v="1"/>
    <n v="0"/>
    <n v="10"/>
    <n v="0"/>
    <n v="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18/Nov"/>
    <x v="132"/>
    <x v="133"/>
    <m/>
    <x v="10"/>
    <n v="0"/>
    <n v="0"/>
    <n v="20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Dec"/>
    <x v="132"/>
    <x v="133"/>
    <m/>
    <x v="11"/>
    <n v="0"/>
    <n v="0"/>
    <n v="2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pr"/>
    <x v="133"/>
    <x v="13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l"/>
    <x v="133"/>
    <x v="13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Sep"/>
    <x v="133"/>
    <x v="134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Oct"/>
    <x v="133"/>
    <x v="1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Nov"/>
    <x v="133"/>
    <x v="1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an"/>
    <x v="134"/>
    <x v="135"/>
    <s v="DOIS LAJEAD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Feb"/>
    <x v="134"/>
    <x v="135"/>
    <m/>
    <x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r"/>
    <x v="134"/>
    <x v="1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pr"/>
    <x v="134"/>
    <x v="13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y"/>
    <x v="134"/>
    <x v="135"/>
    <m/>
    <x v="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8/Jun"/>
    <x v="134"/>
    <x v="13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ul"/>
    <x v="134"/>
    <x v="135"/>
    <m/>
    <x v="6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ug"/>
    <x v="134"/>
    <x v="135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Sep"/>
    <x v="134"/>
    <x v="1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Oct"/>
    <x v="134"/>
    <x v="135"/>
    <m/>
    <x v="9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Nov"/>
    <x v="134"/>
    <x v="13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Dec"/>
    <x v="134"/>
    <x v="13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an"/>
    <x v="135"/>
    <x v="136"/>
    <s v="DOM FELICIANO"/>
    <x v="0"/>
    <n v="0"/>
    <n v="0"/>
    <n v="12"/>
    <n v="2"/>
    <n v="2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Feb"/>
    <x v="135"/>
    <x v="136"/>
    <m/>
    <x v="1"/>
    <n v="0"/>
    <n v="0"/>
    <n v="5"/>
    <n v="0"/>
    <n v="1"/>
    <n v="4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8/Mar"/>
    <x v="135"/>
    <x v="136"/>
    <m/>
    <x v="2"/>
    <n v="0"/>
    <n v="0"/>
    <n v="14"/>
    <n v="0"/>
    <n v="1"/>
    <n v="3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Apr"/>
    <x v="135"/>
    <x v="136"/>
    <m/>
    <x v="3"/>
    <n v="0"/>
    <n v="0"/>
    <n v="9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8/May"/>
    <x v="135"/>
    <x v="136"/>
    <m/>
    <x v="4"/>
    <n v="0"/>
    <n v="0"/>
    <n v="12"/>
    <n v="6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n"/>
    <x v="135"/>
    <x v="136"/>
    <m/>
    <x v="5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l"/>
    <x v="135"/>
    <x v="136"/>
    <m/>
    <x v="6"/>
    <n v="0"/>
    <n v="0"/>
    <n v="5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Aug"/>
    <x v="135"/>
    <x v="136"/>
    <m/>
    <x v="7"/>
    <n v="0"/>
    <n v="0"/>
    <n v="8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Sep"/>
    <x v="135"/>
    <x v="136"/>
    <m/>
    <x v="8"/>
    <n v="0"/>
    <n v="0"/>
    <n v="5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Oct"/>
    <x v="135"/>
    <x v="136"/>
    <m/>
    <x v="9"/>
    <n v="0"/>
    <n v="0"/>
    <n v="6"/>
    <n v="2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8/Nov"/>
    <x v="135"/>
    <x v="136"/>
    <m/>
    <x v="10"/>
    <n v="0"/>
    <n v="0"/>
    <n v="5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Dec"/>
    <x v="135"/>
    <x v="136"/>
    <m/>
    <x v="1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8/Jan"/>
    <x v="136"/>
    <x v="137"/>
    <s v="DOM PEDRITO"/>
    <x v="0"/>
    <n v="1"/>
    <n v="0"/>
    <n v="47"/>
    <n v="9"/>
    <n v="0"/>
    <n v="5"/>
    <n v="0"/>
    <n v="5"/>
    <n v="2"/>
    <n v="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DOM PEDRITO2018/Feb"/>
    <x v="136"/>
    <x v="137"/>
    <m/>
    <x v="1"/>
    <n v="0"/>
    <n v="0"/>
    <n v="57"/>
    <n v="9"/>
    <n v="1"/>
    <n v="10"/>
    <n v="0"/>
    <n v="6"/>
    <n v="3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DOM PEDRITO2018/Mar"/>
    <x v="136"/>
    <x v="137"/>
    <m/>
    <x v="2"/>
    <n v="1"/>
    <n v="0"/>
    <n v="68"/>
    <n v="4"/>
    <n v="3"/>
    <n v="11"/>
    <n v="0"/>
    <n v="6"/>
    <n v="4"/>
    <n v="0"/>
    <n v="2"/>
    <n v="0"/>
    <n v="0"/>
    <n v="0"/>
    <n v="0"/>
    <n v="11"/>
    <n v="0"/>
    <n v="0"/>
    <n v="0"/>
    <n v="0"/>
    <n v="0"/>
    <n v="0"/>
    <n v="0"/>
    <n v="0"/>
    <n v="0"/>
    <n v="1"/>
    <n v="0"/>
    <n v="0"/>
    <n v="0"/>
    <n v="0"/>
  </r>
  <r>
    <s v="DOM PEDRITO2018/Apr"/>
    <x v="136"/>
    <x v="137"/>
    <m/>
    <x v="3"/>
    <n v="1"/>
    <n v="0"/>
    <n v="47"/>
    <n v="7"/>
    <n v="3"/>
    <n v="7"/>
    <n v="0"/>
    <n v="6"/>
    <n v="3"/>
    <n v="4"/>
    <n v="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DOM PEDRITO2018/May"/>
    <x v="136"/>
    <x v="137"/>
    <m/>
    <x v="4"/>
    <n v="0"/>
    <n v="0"/>
    <n v="32"/>
    <n v="2"/>
    <n v="3"/>
    <n v="5"/>
    <n v="0"/>
    <n v="6"/>
    <n v="0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M PEDRITO2018/Jun"/>
    <x v="136"/>
    <x v="137"/>
    <m/>
    <x v="5"/>
    <n v="0"/>
    <n v="0"/>
    <n v="48"/>
    <n v="2"/>
    <n v="2"/>
    <n v="8"/>
    <n v="0"/>
    <n v="6"/>
    <n v="4"/>
    <n v="5"/>
    <n v="5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DOM PEDRITO2018/Jul"/>
    <x v="136"/>
    <x v="137"/>
    <m/>
    <x v="6"/>
    <n v="0"/>
    <n v="0"/>
    <n v="36"/>
    <n v="2"/>
    <n v="0"/>
    <n v="7"/>
    <n v="0"/>
    <n v="8"/>
    <n v="4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M PEDRITO2018/Aug"/>
    <x v="136"/>
    <x v="137"/>
    <m/>
    <x v="7"/>
    <n v="0"/>
    <n v="0"/>
    <n v="50"/>
    <n v="8"/>
    <n v="0"/>
    <n v="5"/>
    <n v="0"/>
    <n v="4"/>
    <n v="2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8/Sep"/>
    <x v="136"/>
    <x v="137"/>
    <m/>
    <x v="8"/>
    <n v="0"/>
    <n v="0"/>
    <n v="55"/>
    <n v="3"/>
    <n v="2"/>
    <n v="9"/>
    <n v="0"/>
    <n v="9"/>
    <n v="0"/>
    <n v="1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DOM PEDRITO2018/Oct"/>
    <x v="136"/>
    <x v="137"/>
    <m/>
    <x v="9"/>
    <n v="1"/>
    <n v="0"/>
    <n v="59"/>
    <n v="8"/>
    <n v="4"/>
    <n v="10"/>
    <n v="0"/>
    <n v="8"/>
    <n v="3"/>
    <n v="5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DOM PEDRITO2018/Nov"/>
    <x v="136"/>
    <x v="137"/>
    <m/>
    <x v="10"/>
    <n v="0"/>
    <n v="0"/>
    <n v="36"/>
    <n v="7"/>
    <n v="5"/>
    <n v="8"/>
    <n v="0"/>
    <n v="6"/>
    <n v="2"/>
    <n v="2"/>
    <n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DOM PEDRITO2018/Dec"/>
    <x v="136"/>
    <x v="137"/>
    <m/>
    <x v="11"/>
    <n v="0"/>
    <n v="0"/>
    <n v="41"/>
    <n v="8"/>
    <n v="0"/>
    <n v="5"/>
    <n v="0"/>
    <n v="4"/>
    <n v="8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an"/>
    <x v="137"/>
    <x v="138"/>
    <s v="DOM PEDRO DE ALCANTA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Feb"/>
    <x v="137"/>
    <x v="138"/>
    <m/>
    <x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Mar"/>
    <x v="137"/>
    <x v="138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pr"/>
    <x v="137"/>
    <x v="138"/>
    <m/>
    <x v="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8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l"/>
    <x v="137"/>
    <x v="138"/>
    <m/>
    <x v="6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ug"/>
    <x v="137"/>
    <x v="138"/>
    <m/>
    <x v="7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18/Sep"/>
    <x v="137"/>
    <x v="1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Oct"/>
    <x v="137"/>
    <x v="13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Nov"/>
    <x v="137"/>
    <x v="13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Dec"/>
    <x v="137"/>
    <x v="1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an"/>
    <x v="138"/>
    <x v="139"/>
    <s v="DONA FRANCISCA"/>
    <x v="0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8/Feb"/>
    <x v="138"/>
    <x v="139"/>
    <m/>
    <x v="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8/Mar"/>
    <x v="138"/>
    <x v="13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May"/>
    <x v="138"/>
    <x v="13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n"/>
    <x v="138"/>
    <x v="139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l"/>
    <x v="138"/>
    <x v="139"/>
    <m/>
    <x v="6"/>
    <n v="0"/>
    <n v="0"/>
    <n v="4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DONA FRANCISCA2018/Aug"/>
    <x v="138"/>
    <x v="139"/>
    <m/>
    <x v="7"/>
    <n v="0"/>
    <n v="0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8/Sep"/>
    <x v="138"/>
    <x v="13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Oct"/>
    <x v="138"/>
    <x v="139"/>
    <m/>
    <x v="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Nov"/>
    <x v="138"/>
    <x v="1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Dec"/>
    <x v="138"/>
    <x v="139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an"/>
    <x v="139"/>
    <x v="140"/>
    <s v="DOUTOR RICAR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Feb"/>
    <x v="139"/>
    <x v="140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r"/>
    <x v="139"/>
    <x v="1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pr"/>
    <x v="139"/>
    <x v="14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y"/>
    <x v="139"/>
    <x v="14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l"/>
    <x v="139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ug"/>
    <x v="139"/>
    <x v="140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Sep"/>
    <x v="139"/>
    <x v="1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Nov"/>
    <x v="139"/>
    <x v="1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Dec"/>
    <x v="139"/>
    <x v="14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an"/>
    <x v="140"/>
    <x v="141"/>
    <s v="DR MAURICIO CARDOSO"/>
    <x v="0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Feb"/>
    <x v="140"/>
    <x v="14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r"/>
    <x v="140"/>
    <x v="141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y"/>
    <x v="140"/>
    <x v="14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n"/>
    <x v="140"/>
    <x v="141"/>
    <m/>
    <x v="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l"/>
    <x v="140"/>
    <x v="14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ug"/>
    <x v="140"/>
    <x v="14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Sep"/>
    <x v="140"/>
    <x v="1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Oct"/>
    <x v="140"/>
    <x v="141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Nov"/>
    <x v="140"/>
    <x v="141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Dec"/>
    <x v="140"/>
    <x v="1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8/Jan"/>
    <x v="141"/>
    <x v="142"/>
    <s v="ELDORADO DO SUL"/>
    <x v="0"/>
    <n v="3"/>
    <n v="0"/>
    <n v="24"/>
    <n v="0"/>
    <n v="2"/>
    <n v="18"/>
    <n v="2"/>
    <n v="7"/>
    <n v="2"/>
    <n v="6"/>
    <n v="4"/>
    <n v="0"/>
    <n v="0"/>
    <n v="0"/>
    <n v="0"/>
    <n v="1"/>
    <n v="2"/>
    <n v="0"/>
    <n v="0"/>
    <n v="0"/>
    <n v="0"/>
    <n v="0"/>
    <n v="1"/>
    <n v="0"/>
    <n v="0"/>
    <n v="4"/>
    <n v="0"/>
    <n v="0"/>
    <n v="0"/>
    <n v="0"/>
  </r>
  <r>
    <s v="ELDORADO DO SUL2018/Feb"/>
    <x v="141"/>
    <x v="142"/>
    <m/>
    <x v="1"/>
    <n v="1"/>
    <n v="0"/>
    <n v="22"/>
    <n v="0"/>
    <n v="3"/>
    <n v="16"/>
    <n v="3"/>
    <n v="6"/>
    <n v="2"/>
    <n v="1"/>
    <n v="5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LDORADO DO SUL2018/Mar"/>
    <x v="141"/>
    <x v="142"/>
    <m/>
    <x v="2"/>
    <n v="1"/>
    <n v="0"/>
    <n v="40"/>
    <n v="2"/>
    <n v="1"/>
    <n v="11"/>
    <n v="2"/>
    <n v="4"/>
    <n v="0"/>
    <n v="11"/>
    <n v="8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LDORADO DO SUL2018/Apr"/>
    <x v="141"/>
    <x v="142"/>
    <m/>
    <x v="3"/>
    <n v="1"/>
    <n v="0"/>
    <n v="31"/>
    <n v="0"/>
    <n v="2"/>
    <n v="11"/>
    <n v="3"/>
    <n v="2"/>
    <n v="4"/>
    <n v="6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LDORADO DO SUL2018/May"/>
    <x v="141"/>
    <x v="142"/>
    <m/>
    <x v="4"/>
    <n v="0"/>
    <n v="0"/>
    <n v="31"/>
    <n v="2"/>
    <n v="3"/>
    <n v="20"/>
    <n v="3"/>
    <n v="5"/>
    <n v="1"/>
    <n v="8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8/Jun"/>
    <x v="141"/>
    <x v="142"/>
    <m/>
    <x v="5"/>
    <n v="2"/>
    <n v="0"/>
    <n v="37"/>
    <n v="1"/>
    <n v="2"/>
    <n v="16"/>
    <n v="1"/>
    <n v="5"/>
    <n v="2"/>
    <n v="3"/>
    <n v="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ELDORADO DO SUL2018/Jul"/>
    <x v="141"/>
    <x v="142"/>
    <m/>
    <x v="6"/>
    <n v="4"/>
    <n v="0"/>
    <n v="27"/>
    <n v="0"/>
    <n v="2"/>
    <n v="31"/>
    <n v="1"/>
    <n v="6"/>
    <n v="2"/>
    <n v="8"/>
    <n v="5"/>
    <n v="0"/>
    <n v="0"/>
    <n v="0"/>
    <n v="0"/>
    <n v="2"/>
    <n v="0"/>
    <n v="0"/>
    <n v="0"/>
    <n v="0"/>
    <n v="0"/>
    <n v="0"/>
    <n v="1"/>
    <n v="0"/>
    <n v="0"/>
    <n v="4"/>
    <n v="0"/>
    <n v="0"/>
    <n v="0"/>
    <n v="0"/>
  </r>
  <r>
    <s v="ELDORADO DO SUL2018/Aug"/>
    <x v="141"/>
    <x v="142"/>
    <m/>
    <x v="7"/>
    <n v="0"/>
    <n v="0"/>
    <n v="23"/>
    <n v="2"/>
    <n v="2"/>
    <n v="20"/>
    <n v="2"/>
    <n v="7"/>
    <n v="2"/>
    <n v="4"/>
    <n v="6"/>
    <n v="0"/>
    <n v="0"/>
    <n v="0"/>
    <n v="0"/>
    <n v="2"/>
    <n v="0"/>
    <n v="0"/>
    <n v="0"/>
    <n v="0"/>
    <n v="0"/>
    <n v="0"/>
    <n v="1"/>
    <n v="0"/>
    <n v="1"/>
    <n v="0"/>
    <n v="0"/>
    <n v="1"/>
    <n v="0"/>
    <n v="1"/>
  </r>
  <r>
    <s v="ELDORADO DO SUL2018/Sep"/>
    <x v="141"/>
    <x v="142"/>
    <m/>
    <x v="8"/>
    <n v="0"/>
    <n v="0"/>
    <n v="23"/>
    <n v="0"/>
    <n v="6"/>
    <n v="18"/>
    <n v="1"/>
    <n v="12"/>
    <n v="1"/>
    <n v="9"/>
    <n v="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ELDORADO DO SUL2018/Oct"/>
    <x v="141"/>
    <x v="142"/>
    <m/>
    <x v="9"/>
    <n v="1"/>
    <n v="0"/>
    <n v="29"/>
    <n v="0"/>
    <n v="5"/>
    <n v="33"/>
    <n v="5"/>
    <n v="9"/>
    <n v="5"/>
    <n v="1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ELDORADO DO SUL2018/Nov"/>
    <x v="141"/>
    <x v="142"/>
    <m/>
    <x v="10"/>
    <n v="0"/>
    <n v="0"/>
    <n v="38"/>
    <n v="2"/>
    <n v="0"/>
    <n v="9"/>
    <n v="2"/>
    <n v="4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18/Dec"/>
    <x v="141"/>
    <x v="142"/>
    <m/>
    <x v="11"/>
    <n v="0"/>
    <n v="0"/>
    <n v="34"/>
    <n v="6"/>
    <n v="2"/>
    <n v="23"/>
    <n v="4"/>
    <n v="9"/>
    <n v="1"/>
    <n v="3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ANTADO2018/Jan"/>
    <x v="142"/>
    <x v="143"/>
    <s v="ENCANTADO"/>
    <x v="0"/>
    <n v="1"/>
    <n v="0"/>
    <n v="16"/>
    <n v="0"/>
    <n v="1"/>
    <n v="1"/>
    <n v="0"/>
    <n v="2"/>
    <n v="5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ANTADO2018/Feb"/>
    <x v="142"/>
    <x v="143"/>
    <m/>
    <x v="1"/>
    <n v="1"/>
    <n v="0"/>
    <n v="20"/>
    <n v="0"/>
    <n v="1"/>
    <n v="1"/>
    <n v="0"/>
    <n v="4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8/Mar"/>
    <x v="142"/>
    <x v="143"/>
    <m/>
    <x v="2"/>
    <n v="1"/>
    <n v="0"/>
    <n v="22"/>
    <n v="1"/>
    <n v="1"/>
    <n v="0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8/Apr"/>
    <x v="142"/>
    <x v="143"/>
    <m/>
    <x v="3"/>
    <n v="0"/>
    <n v="0"/>
    <n v="27"/>
    <n v="0"/>
    <n v="0"/>
    <n v="2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8/May"/>
    <x v="142"/>
    <x v="143"/>
    <m/>
    <x v="4"/>
    <n v="1"/>
    <n v="0"/>
    <n v="30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ANTADO2018/Jun"/>
    <x v="142"/>
    <x v="143"/>
    <m/>
    <x v="5"/>
    <n v="0"/>
    <n v="0"/>
    <n v="27"/>
    <n v="0"/>
    <n v="1"/>
    <n v="3"/>
    <n v="0"/>
    <n v="6"/>
    <n v="0"/>
    <n v="3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8/Jul"/>
    <x v="142"/>
    <x v="143"/>
    <m/>
    <x v="6"/>
    <n v="0"/>
    <n v="0"/>
    <n v="19"/>
    <n v="0"/>
    <n v="2"/>
    <n v="1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8/Aug"/>
    <x v="142"/>
    <x v="143"/>
    <m/>
    <x v="7"/>
    <n v="0"/>
    <n v="0"/>
    <n v="31"/>
    <n v="0"/>
    <n v="1"/>
    <n v="1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8/Sep"/>
    <x v="142"/>
    <x v="143"/>
    <m/>
    <x v="8"/>
    <n v="0"/>
    <n v="0"/>
    <n v="20"/>
    <n v="0"/>
    <n v="0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8/Oct"/>
    <x v="142"/>
    <x v="143"/>
    <m/>
    <x v="9"/>
    <n v="1"/>
    <n v="0"/>
    <n v="18"/>
    <n v="0"/>
    <n v="1"/>
    <n v="4"/>
    <n v="0"/>
    <n v="3"/>
    <n v="0"/>
    <n v="1"/>
    <n v="4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s v="ENCANTADO2018/Nov"/>
    <x v="142"/>
    <x v="143"/>
    <m/>
    <x v="10"/>
    <n v="0"/>
    <n v="0"/>
    <n v="26"/>
    <n v="0"/>
    <n v="0"/>
    <n v="2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8/Dec"/>
    <x v="142"/>
    <x v="143"/>
    <m/>
    <x v="11"/>
    <n v="0"/>
    <n v="0"/>
    <n v="34"/>
    <n v="0"/>
    <n v="2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8/Jan"/>
    <x v="143"/>
    <x v="144"/>
    <s v="ENCRUZILHADA DO SUL"/>
    <x v="0"/>
    <n v="1"/>
    <n v="0"/>
    <n v="33"/>
    <n v="7"/>
    <n v="2"/>
    <n v="7"/>
    <n v="0"/>
    <n v="5"/>
    <n v="0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18/Feb"/>
    <x v="143"/>
    <x v="144"/>
    <m/>
    <x v="1"/>
    <n v="0"/>
    <n v="0"/>
    <n v="60"/>
    <n v="7"/>
    <n v="2"/>
    <n v="6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8/Mar"/>
    <x v="143"/>
    <x v="144"/>
    <m/>
    <x v="2"/>
    <n v="1"/>
    <n v="0"/>
    <n v="36"/>
    <n v="5"/>
    <n v="4"/>
    <n v="4"/>
    <n v="0"/>
    <n v="11"/>
    <n v="1"/>
    <n v="1"/>
    <n v="2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ENCRUZILHADA DO SUL2018/Apr"/>
    <x v="143"/>
    <x v="144"/>
    <m/>
    <x v="3"/>
    <n v="1"/>
    <n v="0"/>
    <n v="34"/>
    <n v="11"/>
    <n v="1"/>
    <n v="3"/>
    <n v="0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8/May"/>
    <x v="143"/>
    <x v="144"/>
    <m/>
    <x v="4"/>
    <n v="1"/>
    <n v="0"/>
    <n v="28"/>
    <n v="4"/>
    <n v="2"/>
    <n v="3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8/Jun"/>
    <x v="143"/>
    <x v="144"/>
    <m/>
    <x v="5"/>
    <n v="2"/>
    <n v="0"/>
    <n v="20"/>
    <n v="2"/>
    <n v="3"/>
    <n v="6"/>
    <n v="1"/>
    <n v="10"/>
    <n v="5"/>
    <n v="0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RUZILHADA DO SUL2018/Jul"/>
    <x v="143"/>
    <x v="144"/>
    <m/>
    <x v="6"/>
    <n v="1"/>
    <n v="0"/>
    <n v="28"/>
    <n v="3"/>
    <n v="2"/>
    <n v="5"/>
    <n v="1"/>
    <n v="12"/>
    <n v="1"/>
    <n v="3"/>
    <n v="0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ENCRUZILHADA DO SUL2018/Aug"/>
    <x v="143"/>
    <x v="144"/>
    <m/>
    <x v="7"/>
    <n v="0"/>
    <n v="0"/>
    <n v="29"/>
    <n v="2"/>
    <n v="1"/>
    <n v="8"/>
    <n v="1"/>
    <n v="6"/>
    <n v="2"/>
    <n v="2"/>
    <n v="0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ENCRUZILHADA DO SUL2018/Sep"/>
    <x v="143"/>
    <x v="144"/>
    <m/>
    <x v="8"/>
    <n v="2"/>
    <n v="0"/>
    <n v="20"/>
    <n v="3"/>
    <n v="1"/>
    <n v="6"/>
    <n v="0"/>
    <n v="1"/>
    <n v="7"/>
    <n v="0"/>
    <n v="0"/>
    <n v="0"/>
    <n v="0"/>
    <n v="0"/>
    <n v="0"/>
    <n v="1"/>
    <n v="2"/>
    <n v="1"/>
    <n v="0"/>
    <n v="0"/>
    <n v="0"/>
    <n v="0"/>
    <n v="0"/>
    <n v="0"/>
    <n v="0"/>
    <n v="3"/>
    <n v="0"/>
    <n v="0"/>
    <n v="0"/>
    <n v="0"/>
  </r>
  <r>
    <s v="ENCRUZILHADA DO SUL2018/Oct"/>
    <x v="143"/>
    <x v="144"/>
    <m/>
    <x v="9"/>
    <n v="1"/>
    <n v="0"/>
    <n v="20"/>
    <n v="10"/>
    <n v="0"/>
    <n v="5"/>
    <n v="1"/>
    <n v="11"/>
    <n v="2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NCRUZILHADA DO SUL2018/Nov"/>
    <x v="143"/>
    <x v="144"/>
    <m/>
    <x v="10"/>
    <n v="0"/>
    <n v="0"/>
    <n v="23"/>
    <n v="5"/>
    <n v="1"/>
    <n v="4"/>
    <n v="1"/>
    <n v="5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8/Dec"/>
    <x v="143"/>
    <x v="144"/>
    <m/>
    <x v="11"/>
    <n v="2"/>
    <n v="0"/>
    <n v="25"/>
    <n v="3"/>
    <n v="3"/>
    <n v="4"/>
    <n v="0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GENHO VELHO2018/Jan"/>
    <x v="144"/>
    <x v="145"/>
    <s v="ENGENHO VELH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r"/>
    <x v="144"/>
    <x v="145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8/Apr"/>
    <x v="144"/>
    <x v="14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y"/>
    <x v="144"/>
    <x v="14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n"/>
    <x v="144"/>
    <x v="145"/>
    <m/>
    <x v="5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l"/>
    <x v="144"/>
    <x v="14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Aug"/>
    <x v="144"/>
    <x v="1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Sep"/>
    <x v="144"/>
    <x v="145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Oct"/>
    <x v="144"/>
    <x v="14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Jan"/>
    <x v="145"/>
    <x v="146"/>
    <s v="ENTRE IJUIS"/>
    <x v="0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Feb"/>
    <x v="145"/>
    <x v="146"/>
    <m/>
    <x v="1"/>
    <n v="1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8/Mar"/>
    <x v="145"/>
    <x v="146"/>
    <m/>
    <x v="2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pr"/>
    <x v="145"/>
    <x v="146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May"/>
    <x v="145"/>
    <x v="146"/>
    <m/>
    <x v="4"/>
    <n v="0"/>
    <n v="0"/>
    <n v="8"/>
    <n v="1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Jun"/>
    <x v="145"/>
    <x v="146"/>
    <m/>
    <x v="5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Jul"/>
    <x v="145"/>
    <x v="146"/>
    <m/>
    <x v="6"/>
    <n v="0"/>
    <n v="0"/>
    <n v="1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ug"/>
    <x v="145"/>
    <x v="146"/>
    <m/>
    <x v="7"/>
    <n v="0"/>
    <n v="0"/>
    <n v="8"/>
    <n v="0"/>
    <n v="0"/>
    <n v="1"/>
    <n v="0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TRE IJUIS2018/Sep"/>
    <x v="145"/>
    <x v="146"/>
    <m/>
    <x v="8"/>
    <n v="0"/>
    <n v="0"/>
    <n v="12"/>
    <n v="0"/>
    <n v="0"/>
    <n v="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18/Oct"/>
    <x v="145"/>
    <x v="146"/>
    <m/>
    <x v="9"/>
    <n v="0"/>
    <n v="0"/>
    <n v="39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Nov"/>
    <x v="145"/>
    <x v="146"/>
    <m/>
    <x v="10"/>
    <n v="0"/>
    <n v="0"/>
    <n v="14"/>
    <n v="2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8/Dec"/>
    <x v="145"/>
    <x v="146"/>
    <m/>
    <x v="11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an"/>
    <x v="146"/>
    <x v="147"/>
    <s v="ENTRE RIOS DO SUL"/>
    <x v="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8/Feb"/>
    <x v="146"/>
    <x v="147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r"/>
    <x v="146"/>
    <x v="147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pr"/>
    <x v="146"/>
    <x v="147"/>
    <m/>
    <x v="3"/>
    <n v="0"/>
    <n v="0"/>
    <n v="1"/>
    <n v="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y"/>
    <x v="146"/>
    <x v="1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n"/>
    <x v="146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l"/>
    <x v="146"/>
    <x v="147"/>
    <m/>
    <x v="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ug"/>
    <x v="146"/>
    <x v="147"/>
    <m/>
    <x v="7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Sep"/>
    <x v="146"/>
    <x v="147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Oct"/>
    <x v="146"/>
    <x v="14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Nov"/>
    <x v="146"/>
    <x v="14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Dec"/>
    <x v="146"/>
    <x v="1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an"/>
    <x v="147"/>
    <x v="148"/>
    <s v="EREBANGO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Feb"/>
    <x v="147"/>
    <x v="148"/>
    <m/>
    <x v="1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Mar"/>
    <x v="147"/>
    <x v="1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Apr"/>
    <x v="147"/>
    <x v="148"/>
    <m/>
    <x v="3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18/May"/>
    <x v="147"/>
    <x v="148"/>
    <m/>
    <x v="4"/>
    <n v="0"/>
    <n v="0"/>
    <n v="1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n"/>
    <x v="147"/>
    <x v="148"/>
    <m/>
    <x v="5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l"/>
    <x v="147"/>
    <x v="148"/>
    <m/>
    <x v="6"/>
    <n v="0"/>
    <n v="0"/>
    <n v="3"/>
    <n v="0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8/Aug"/>
    <x v="147"/>
    <x v="148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8/Sep"/>
    <x v="147"/>
    <x v="148"/>
    <m/>
    <x v="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Oct"/>
    <x v="147"/>
    <x v="14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Nov"/>
    <x v="147"/>
    <x v="14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Dec"/>
    <x v="147"/>
    <x v="148"/>
    <m/>
    <x v="11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CHIM2018/Jan"/>
    <x v="148"/>
    <x v="149"/>
    <s v="ERECHIM"/>
    <x v="0"/>
    <n v="1"/>
    <n v="0"/>
    <n v="141"/>
    <n v="3"/>
    <n v="18"/>
    <n v="19"/>
    <n v="5"/>
    <n v="18"/>
    <n v="14"/>
    <n v="20"/>
    <n v="5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ERECHIM2018/Feb"/>
    <x v="148"/>
    <x v="149"/>
    <m/>
    <x v="1"/>
    <n v="0"/>
    <n v="0"/>
    <n v="91"/>
    <n v="1"/>
    <n v="11"/>
    <n v="21"/>
    <n v="4"/>
    <n v="27"/>
    <n v="21"/>
    <n v="27"/>
    <n v="3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RECHIM2018/Mar"/>
    <x v="148"/>
    <x v="149"/>
    <m/>
    <x v="2"/>
    <n v="4"/>
    <n v="0"/>
    <n v="105"/>
    <n v="1"/>
    <n v="11"/>
    <n v="14"/>
    <n v="3"/>
    <n v="17"/>
    <n v="14"/>
    <n v="17"/>
    <n v="7"/>
    <n v="0"/>
    <n v="0"/>
    <n v="0"/>
    <n v="0"/>
    <n v="5"/>
    <n v="3"/>
    <n v="0"/>
    <n v="0"/>
    <n v="0"/>
    <n v="0"/>
    <n v="0"/>
    <n v="0"/>
    <n v="0"/>
    <n v="0"/>
    <n v="4"/>
    <n v="0"/>
    <n v="0"/>
    <n v="0"/>
    <n v="0"/>
  </r>
  <r>
    <s v="ERECHIM2018/Apr"/>
    <x v="148"/>
    <x v="149"/>
    <m/>
    <x v="3"/>
    <n v="2"/>
    <n v="0"/>
    <n v="100"/>
    <n v="0"/>
    <n v="9"/>
    <n v="15"/>
    <n v="2"/>
    <n v="15"/>
    <n v="13"/>
    <n v="3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ERECHIM2018/May"/>
    <x v="148"/>
    <x v="149"/>
    <m/>
    <x v="4"/>
    <n v="2"/>
    <n v="0"/>
    <n v="101"/>
    <n v="0"/>
    <n v="15"/>
    <n v="26"/>
    <n v="1"/>
    <n v="25"/>
    <n v="14"/>
    <n v="15"/>
    <n v="17"/>
    <n v="0"/>
    <n v="0"/>
    <n v="0"/>
    <n v="0"/>
    <n v="3"/>
    <n v="3"/>
    <n v="1"/>
    <n v="0"/>
    <n v="0"/>
    <n v="0"/>
    <n v="0"/>
    <n v="0"/>
    <n v="0"/>
    <n v="0"/>
    <n v="2"/>
    <n v="0"/>
    <n v="0"/>
    <n v="0"/>
    <n v="0"/>
  </r>
  <r>
    <s v="ERECHIM2018/Jun"/>
    <x v="148"/>
    <x v="149"/>
    <m/>
    <x v="5"/>
    <n v="1"/>
    <n v="0"/>
    <n v="125"/>
    <n v="1"/>
    <n v="31"/>
    <n v="14"/>
    <n v="2"/>
    <n v="21"/>
    <n v="14"/>
    <n v="24"/>
    <n v="9"/>
    <n v="0"/>
    <n v="0"/>
    <n v="0"/>
    <n v="0"/>
    <n v="4"/>
    <n v="1"/>
    <n v="0"/>
    <n v="0"/>
    <n v="0"/>
    <n v="0"/>
    <n v="0"/>
    <n v="2"/>
    <n v="0"/>
    <n v="0"/>
    <n v="1"/>
    <n v="0"/>
    <n v="0"/>
    <n v="0"/>
    <n v="0"/>
  </r>
  <r>
    <s v="ERECHIM2018/Jul"/>
    <x v="148"/>
    <x v="149"/>
    <m/>
    <x v="6"/>
    <n v="0"/>
    <n v="0"/>
    <n v="140"/>
    <n v="0"/>
    <n v="19"/>
    <n v="14"/>
    <n v="0"/>
    <n v="23"/>
    <n v="18"/>
    <n v="45"/>
    <n v="2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RECHIM2018/Aug"/>
    <x v="148"/>
    <x v="149"/>
    <m/>
    <x v="7"/>
    <n v="0"/>
    <n v="0"/>
    <n v="129"/>
    <n v="1"/>
    <n v="13"/>
    <n v="21"/>
    <n v="2"/>
    <n v="31"/>
    <n v="16"/>
    <n v="25"/>
    <n v="14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ERECHIM2018/Sep"/>
    <x v="148"/>
    <x v="149"/>
    <m/>
    <x v="8"/>
    <n v="0"/>
    <n v="0"/>
    <n v="85"/>
    <n v="0"/>
    <n v="16"/>
    <n v="9"/>
    <n v="1"/>
    <n v="19"/>
    <n v="6"/>
    <n v="13"/>
    <n v="1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RECHIM2018/Oct"/>
    <x v="148"/>
    <x v="149"/>
    <m/>
    <x v="9"/>
    <n v="2"/>
    <n v="0"/>
    <n v="85"/>
    <n v="1"/>
    <n v="8"/>
    <n v="5"/>
    <n v="2"/>
    <n v="25"/>
    <n v="14"/>
    <n v="18"/>
    <n v="1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RECHIM2018/Nov"/>
    <x v="148"/>
    <x v="149"/>
    <m/>
    <x v="10"/>
    <n v="1"/>
    <n v="0"/>
    <n v="110"/>
    <n v="1"/>
    <n v="4"/>
    <n v="8"/>
    <n v="0"/>
    <n v="16"/>
    <n v="17"/>
    <n v="26"/>
    <n v="1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ERECHIM2018/Dec"/>
    <x v="148"/>
    <x v="149"/>
    <m/>
    <x v="11"/>
    <n v="1"/>
    <n v="0"/>
    <n v="98"/>
    <n v="1"/>
    <n v="2"/>
    <n v="7"/>
    <n v="3"/>
    <n v="15"/>
    <n v="24"/>
    <n v="17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ERNESTINA2018/Jan"/>
    <x v="149"/>
    <x v="150"/>
    <s v="ERNESTINA"/>
    <x v="0"/>
    <n v="0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Feb"/>
    <x v="149"/>
    <x v="150"/>
    <m/>
    <x v="1"/>
    <n v="0"/>
    <n v="0"/>
    <n v="9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r"/>
    <x v="149"/>
    <x v="15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pr"/>
    <x v="149"/>
    <x v="150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y"/>
    <x v="149"/>
    <x v="150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n"/>
    <x v="149"/>
    <x v="150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l"/>
    <x v="149"/>
    <x v="150"/>
    <m/>
    <x v="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ug"/>
    <x v="149"/>
    <x v="150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Sep"/>
    <x v="149"/>
    <x v="15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Oct"/>
    <x v="149"/>
    <x v="1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Nov"/>
    <x v="149"/>
    <x v="150"/>
    <m/>
    <x v="10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Dec"/>
    <x v="149"/>
    <x v="150"/>
    <m/>
    <x v="11"/>
    <n v="0"/>
    <n v="0"/>
    <n v="8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an"/>
    <x v="150"/>
    <x v="151"/>
    <s v="ERVAL GRANDE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Feb"/>
    <x v="150"/>
    <x v="1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r"/>
    <x v="150"/>
    <x v="151"/>
    <m/>
    <x v="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8/Apr"/>
    <x v="150"/>
    <x v="15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y"/>
    <x v="150"/>
    <x v="151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n"/>
    <x v="150"/>
    <x v="151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Aug"/>
    <x v="150"/>
    <x v="151"/>
    <m/>
    <x v="7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8/Sep"/>
    <x v="150"/>
    <x v="151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ERVAL GRANDE2018/Oct"/>
    <x v="150"/>
    <x v="15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Nov"/>
    <x v="150"/>
    <x v="151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Dec"/>
    <x v="150"/>
    <x v="151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an"/>
    <x v="151"/>
    <x v="152"/>
    <s v="ERVAL SECO"/>
    <x v="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Feb"/>
    <x v="151"/>
    <x v="152"/>
    <m/>
    <x v="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Mar"/>
    <x v="151"/>
    <x v="1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pr"/>
    <x v="151"/>
    <x v="152"/>
    <m/>
    <x v="3"/>
    <n v="1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8/May"/>
    <x v="151"/>
    <x v="152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n"/>
    <x v="151"/>
    <x v="152"/>
    <m/>
    <x v="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l"/>
    <x v="151"/>
    <x v="152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ug"/>
    <x v="151"/>
    <x v="152"/>
    <m/>
    <x v="7"/>
    <n v="0"/>
    <n v="0"/>
    <n v="6"/>
    <n v="2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RVAL SECO2018/Sep"/>
    <x v="151"/>
    <x v="152"/>
    <m/>
    <x v="8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Oct"/>
    <x v="151"/>
    <x v="15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Nov"/>
    <x v="151"/>
    <x v="1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Dec"/>
    <x v="151"/>
    <x v="15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an"/>
    <x v="152"/>
    <x v="153"/>
    <s v="ESMERALDA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Feb"/>
    <x v="152"/>
    <x v="153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r"/>
    <x v="152"/>
    <x v="153"/>
    <m/>
    <x v="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Apr"/>
    <x v="152"/>
    <x v="153"/>
    <m/>
    <x v="3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y"/>
    <x v="152"/>
    <x v="153"/>
    <m/>
    <x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n"/>
    <x v="152"/>
    <x v="15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l"/>
    <x v="152"/>
    <x v="153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8/Aug"/>
    <x v="152"/>
    <x v="15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Sep"/>
    <x v="152"/>
    <x v="153"/>
    <m/>
    <x v="8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Oct"/>
    <x v="152"/>
    <x v="153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Nov"/>
    <x v="152"/>
    <x v="153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Dec"/>
    <x v="152"/>
    <x v="153"/>
    <m/>
    <x v="1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an"/>
    <x v="153"/>
    <x v="154"/>
    <s v="ESPERANC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y"/>
    <x v="153"/>
    <x v="154"/>
    <m/>
    <x v="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n"/>
    <x v="153"/>
    <x v="154"/>
    <m/>
    <x v="5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l"/>
    <x v="153"/>
    <x v="15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ug"/>
    <x v="153"/>
    <x v="1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Sep"/>
    <x v="153"/>
    <x v="154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Oct"/>
    <x v="153"/>
    <x v="1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Nov"/>
    <x v="153"/>
    <x v="154"/>
    <m/>
    <x v="1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</r>
  <r>
    <s v="ESPERANCA DO SUL2018/Dec"/>
    <x v="153"/>
    <x v="1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an"/>
    <x v="154"/>
    <x v="155"/>
    <s v="ESPUMOSO"/>
    <x v="0"/>
    <n v="0"/>
    <n v="0"/>
    <n v="10"/>
    <n v="1"/>
    <n v="1"/>
    <n v="0"/>
    <n v="1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Feb"/>
    <x v="154"/>
    <x v="155"/>
    <m/>
    <x v="1"/>
    <n v="0"/>
    <n v="0"/>
    <n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Mar"/>
    <x v="154"/>
    <x v="155"/>
    <m/>
    <x v="2"/>
    <n v="0"/>
    <n v="0"/>
    <n v="12"/>
    <n v="1"/>
    <n v="3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8/Apr"/>
    <x v="154"/>
    <x v="155"/>
    <m/>
    <x v="3"/>
    <n v="1"/>
    <n v="0"/>
    <n v="16"/>
    <n v="2"/>
    <n v="0"/>
    <n v="1"/>
    <n v="0"/>
    <n v="0"/>
    <n v="0"/>
    <n v="1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8/May"/>
    <x v="154"/>
    <x v="155"/>
    <m/>
    <x v="4"/>
    <n v="0"/>
    <n v="0"/>
    <n v="14"/>
    <n v="3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un"/>
    <x v="154"/>
    <x v="155"/>
    <m/>
    <x v="5"/>
    <n v="0"/>
    <n v="0"/>
    <n v="13"/>
    <n v="3"/>
    <n v="1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ul"/>
    <x v="154"/>
    <x v="155"/>
    <m/>
    <x v="6"/>
    <n v="1"/>
    <n v="0"/>
    <n v="7"/>
    <n v="2"/>
    <n v="1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8/Aug"/>
    <x v="154"/>
    <x v="155"/>
    <m/>
    <x v="7"/>
    <n v="0"/>
    <n v="0"/>
    <n v="13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Sep"/>
    <x v="154"/>
    <x v="155"/>
    <m/>
    <x v="8"/>
    <n v="0"/>
    <n v="0"/>
    <n v="14"/>
    <n v="1"/>
    <n v="1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Oct"/>
    <x v="154"/>
    <x v="155"/>
    <m/>
    <x v="9"/>
    <n v="0"/>
    <n v="0"/>
    <n v="6"/>
    <n v="0"/>
    <n v="1"/>
    <n v="0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Nov"/>
    <x v="154"/>
    <x v="155"/>
    <m/>
    <x v="10"/>
    <n v="0"/>
    <n v="0"/>
    <n v="6"/>
    <n v="1"/>
    <n v="0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Dec"/>
    <x v="154"/>
    <x v="155"/>
    <m/>
    <x v="11"/>
    <n v="0"/>
    <n v="0"/>
    <n v="8"/>
    <n v="1"/>
    <n v="1"/>
    <n v="2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an"/>
    <x v="155"/>
    <x v="156"/>
    <s v="ESTACAO"/>
    <x v="0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8/Feb"/>
    <x v="155"/>
    <x v="156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r"/>
    <x v="155"/>
    <x v="156"/>
    <m/>
    <x v="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Apr"/>
    <x v="155"/>
    <x v="15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y"/>
    <x v="155"/>
    <x v="156"/>
    <m/>
    <x v="4"/>
    <n v="0"/>
    <n v="0"/>
    <n v="4"/>
    <n v="2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n"/>
    <x v="155"/>
    <x v="156"/>
    <m/>
    <x v="5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l"/>
    <x v="155"/>
    <x v="156"/>
    <m/>
    <x v="6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8/Aug"/>
    <x v="155"/>
    <x v="156"/>
    <m/>
    <x v="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Sep"/>
    <x v="155"/>
    <x v="156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Oct"/>
    <x v="155"/>
    <x v="15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Nov"/>
    <x v="155"/>
    <x v="156"/>
    <m/>
    <x v="1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Dec"/>
    <x v="155"/>
    <x v="156"/>
    <m/>
    <x v="11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an"/>
    <x v="156"/>
    <x v="157"/>
    <s v="ESTANCIA VELHA"/>
    <x v="0"/>
    <n v="0"/>
    <n v="0"/>
    <n v="41"/>
    <n v="0"/>
    <n v="5"/>
    <n v="11"/>
    <n v="6"/>
    <n v="6"/>
    <n v="1"/>
    <n v="3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ESTANCIA VELHA2018/Feb"/>
    <x v="156"/>
    <x v="157"/>
    <m/>
    <x v="1"/>
    <n v="0"/>
    <n v="0"/>
    <n v="33"/>
    <n v="0"/>
    <n v="7"/>
    <n v="21"/>
    <n v="10"/>
    <n v="7"/>
    <n v="2"/>
    <n v="5"/>
    <n v="2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ESTANCIA VELHA2018/Mar"/>
    <x v="156"/>
    <x v="157"/>
    <m/>
    <x v="2"/>
    <n v="0"/>
    <n v="0"/>
    <n v="28"/>
    <n v="0"/>
    <n v="2"/>
    <n v="20"/>
    <n v="9"/>
    <n v="13"/>
    <n v="2"/>
    <n v="9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ESTANCIA VELHA2018/Apr"/>
    <x v="156"/>
    <x v="157"/>
    <m/>
    <x v="3"/>
    <n v="0"/>
    <n v="0"/>
    <n v="34"/>
    <n v="1"/>
    <n v="5"/>
    <n v="14"/>
    <n v="12"/>
    <n v="3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18/May"/>
    <x v="156"/>
    <x v="157"/>
    <m/>
    <x v="4"/>
    <n v="0"/>
    <n v="0"/>
    <n v="24"/>
    <n v="0"/>
    <n v="2"/>
    <n v="13"/>
    <n v="2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un"/>
    <x v="156"/>
    <x v="157"/>
    <m/>
    <x v="5"/>
    <n v="0"/>
    <n v="0"/>
    <n v="35"/>
    <n v="0"/>
    <n v="4"/>
    <n v="21"/>
    <n v="3"/>
    <n v="9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STANCIA VELHA2018/Jul"/>
    <x v="156"/>
    <x v="157"/>
    <m/>
    <x v="6"/>
    <n v="0"/>
    <n v="0"/>
    <n v="37"/>
    <n v="0"/>
    <n v="7"/>
    <n v="19"/>
    <n v="4"/>
    <n v="7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8/Aug"/>
    <x v="156"/>
    <x v="157"/>
    <m/>
    <x v="7"/>
    <n v="1"/>
    <n v="0"/>
    <n v="86"/>
    <n v="1"/>
    <n v="5"/>
    <n v="11"/>
    <n v="5"/>
    <n v="11"/>
    <n v="1"/>
    <n v="2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STANCIA VELHA2018/Sep"/>
    <x v="156"/>
    <x v="157"/>
    <m/>
    <x v="8"/>
    <n v="1"/>
    <n v="0"/>
    <n v="17"/>
    <n v="1"/>
    <n v="7"/>
    <n v="15"/>
    <n v="8"/>
    <n v="7"/>
    <n v="0"/>
    <n v="6"/>
    <n v="3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ESTANCIA VELHA2018/Oct"/>
    <x v="156"/>
    <x v="157"/>
    <m/>
    <x v="9"/>
    <n v="0"/>
    <n v="0"/>
    <n v="26"/>
    <n v="0"/>
    <n v="6"/>
    <n v="15"/>
    <n v="9"/>
    <n v="11"/>
    <n v="0"/>
    <n v="6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STANCIA VELHA2018/Nov"/>
    <x v="156"/>
    <x v="157"/>
    <m/>
    <x v="10"/>
    <n v="0"/>
    <n v="0"/>
    <n v="30"/>
    <n v="1"/>
    <n v="6"/>
    <n v="16"/>
    <n v="5"/>
    <n v="8"/>
    <n v="3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18/Dec"/>
    <x v="156"/>
    <x v="157"/>
    <m/>
    <x v="11"/>
    <n v="0"/>
    <n v="0"/>
    <n v="30"/>
    <n v="1"/>
    <n v="7"/>
    <n v="13"/>
    <n v="5"/>
    <n v="14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EIO2018/Jan"/>
    <x v="157"/>
    <x v="158"/>
    <s v="ESTEIO"/>
    <x v="0"/>
    <n v="2"/>
    <n v="0"/>
    <n v="99"/>
    <n v="2"/>
    <n v="14"/>
    <n v="49"/>
    <n v="17"/>
    <n v="18"/>
    <n v="4"/>
    <n v="15"/>
    <n v="3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ESTEIO2018/Feb"/>
    <x v="157"/>
    <x v="158"/>
    <m/>
    <x v="1"/>
    <n v="1"/>
    <n v="0"/>
    <n v="61"/>
    <n v="0"/>
    <n v="10"/>
    <n v="49"/>
    <n v="11"/>
    <n v="26"/>
    <n v="2"/>
    <n v="18"/>
    <n v="6"/>
    <n v="0"/>
    <n v="0"/>
    <n v="0"/>
    <n v="0"/>
    <n v="10"/>
    <n v="2"/>
    <n v="0"/>
    <n v="0"/>
    <n v="0"/>
    <n v="0"/>
    <n v="0"/>
    <n v="1"/>
    <n v="0"/>
    <n v="0"/>
    <n v="1"/>
    <n v="0"/>
    <n v="0"/>
    <n v="0"/>
    <n v="0"/>
  </r>
  <r>
    <s v="ESTEIO2018/Mar"/>
    <x v="157"/>
    <x v="158"/>
    <m/>
    <x v="2"/>
    <n v="2"/>
    <n v="0"/>
    <n v="102"/>
    <n v="0"/>
    <n v="13"/>
    <n v="43"/>
    <n v="12"/>
    <n v="20"/>
    <n v="2"/>
    <n v="26"/>
    <n v="17"/>
    <n v="0"/>
    <n v="0"/>
    <n v="0"/>
    <n v="0"/>
    <n v="7"/>
    <n v="5"/>
    <n v="0"/>
    <n v="0"/>
    <n v="0"/>
    <n v="0"/>
    <n v="1"/>
    <n v="0"/>
    <n v="0"/>
    <n v="0"/>
    <n v="2"/>
    <n v="0"/>
    <n v="0"/>
    <n v="0"/>
    <n v="0"/>
  </r>
  <r>
    <s v="ESTEIO2018/Apr"/>
    <x v="157"/>
    <x v="158"/>
    <m/>
    <x v="3"/>
    <n v="1"/>
    <n v="0"/>
    <n v="94"/>
    <n v="0"/>
    <n v="9"/>
    <n v="71"/>
    <n v="10"/>
    <n v="19"/>
    <n v="1"/>
    <n v="19"/>
    <n v="14"/>
    <n v="0"/>
    <n v="0"/>
    <n v="0"/>
    <n v="0"/>
    <n v="6"/>
    <n v="3"/>
    <n v="0"/>
    <n v="0"/>
    <n v="0"/>
    <n v="0"/>
    <n v="0"/>
    <n v="2"/>
    <n v="0"/>
    <n v="0"/>
    <n v="1"/>
    <n v="0"/>
    <n v="0"/>
    <n v="0"/>
    <n v="0"/>
  </r>
  <r>
    <s v="ESTEIO2018/May"/>
    <x v="157"/>
    <x v="158"/>
    <m/>
    <x v="4"/>
    <n v="0"/>
    <n v="0"/>
    <n v="100"/>
    <n v="0"/>
    <n v="7"/>
    <n v="58"/>
    <n v="8"/>
    <n v="15"/>
    <n v="4"/>
    <n v="11"/>
    <n v="10"/>
    <n v="0"/>
    <n v="0"/>
    <n v="0"/>
    <n v="0"/>
    <n v="6"/>
    <n v="3"/>
    <n v="0"/>
    <n v="0"/>
    <n v="0"/>
    <n v="1"/>
    <n v="0"/>
    <n v="0"/>
    <n v="0"/>
    <n v="0"/>
    <n v="0"/>
    <n v="0"/>
    <n v="0"/>
    <n v="0"/>
    <n v="0"/>
  </r>
  <r>
    <s v="ESTEIO2018/Jun"/>
    <x v="157"/>
    <x v="158"/>
    <m/>
    <x v="5"/>
    <n v="3"/>
    <n v="0"/>
    <n v="78"/>
    <n v="0"/>
    <n v="4"/>
    <n v="47"/>
    <n v="12"/>
    <n v="11"/>
    <n v="6"/>
    <n v="9"/>
    <n v="12"/>
    <n v="0"/>
    <n v="0"/>
    <n v="0"/>
    <n v="0"/>
    <n v="8"/>
    <n v="3"/>
    <n v="0"/>
    <n v="0"/>
    <n v="0"/>
    <n v="0"/>
    <n v="0"/>
    <n v="1"/>
    <n v="0"/>
    <n v="0"/>
    <n v="3"/>
    <n v="0"/>
    <n v="0"/>
    <n v="0"/>
    <n v="0"/>
  </r>
  <r>
    <s v="ESTEIO2018/Jul"/>
    <x v="157"/>
    <x v="158"/>
    <m/>
    <x v="6"/>
    <n v="1"/>
    <n v="0"/>
    <n v="116"/>
    <n v="0"/>
    <n v="5"/>
    <n v="43"/>
    <n v="12"/>
    <n v="15"/>
    <n v="6"/>
    <n v="12"/>
    <n v="6"/>
    <n v="0"/>
    <n v="0"/>
    <n v="0"/>
    <n v="0"/>
    <n v="13"/>
    <n v="1"/>
    <n v="0"/>
    <n v="0"/>
    <n v="0"/>
    <n v="0"/>
    <n v="1"/>
    <n v="0"/>
    <n v="0"/>
    <n v="0"/>
    <n v="1"/>
    <n v="0"/>
    <n v="0"/>
    <n v="0"/>
    <n v="0"/>
  </r>
  <r>
    <s v="ESTEIO2018/Aug"/>
    <x v="157"/>
    <x v="158"/>
    <m/>
    <x v="7"/>
    <n v="3"/>
    <n v="0"/>
    <n v="92"/>
    <n v="0"/>
    <n v="21"/>
    <n v="60"/>
    <n v="11"/>
    <n v="23"/>
    <n v="3"/>
    <n v="15"/>
    <n v="5"/>
    <n v="0"/>
    <n v="0"/>
    <n v="0"/>
    <n v="0"/>
    <n v="4"/>
    <n v="3"/>
    <n v="0"/>
    <n v="0"/>
    <n v="0"/>
    <n v="0"/>
    <n v="0"/>
    <n v="1"/>
    <n v="0"/>
    <n v="0"/>
    <n v="4"/>
    <n v="0"/>
    <n v="0"/>
    <n v="0"/>
    <n v="0"/>
  </r>
  <r>
    <s v="ESTEIO2018/Sep"/>
    <x v="157"/>
    <x v="158"/>
    <m/>
    <x v="8"/>
    <n v="1"/>
    <n v="0"/>
    <n v="90"/>
    <n v="0"/>
    <n v="8"/>
    <n v="61"/>
    <n v="9"/>
    <n v="10"/>
    <n v="4"/>
    <n v="5"/>
    <n v="8"/>
    <n v="0"/>
    <n v="0"/>
    <n v="0"/>
    <n v="0"/>
    <n v="7"/>
    <n v="4"/>
    <n v="0"/>
    <n v="0"/>
    <n v="0"/>
    <n v="0"/>
    <n v="0"/>
    <n v="4"/>
    <n v="0"/>
    <n v="0"/>
    <n v="1"/>
    <n v="0"/>
    <n v="0"/>
    <n v="0"/>
    <n v="0"/>
  </r>
  <r>
    <s v="ESTEIO2018/Oct"/>
    <x v="157"/>
    <x v="158"/>
    <m/>
    <x v="9"/>
    <n v="1"/>
    <n v="0"/>
    <n v="94"/>
    <n v="0"/>
    <n v="8"/>
    <n v="48"/>
    <n v="4"/>
    <n v="15"/>
    <n v="0"/>
    <n v="12"/>
    <n v="9"/>
    <n v="0"/>
    <n v="0"/>
    <n v="0"/>
    <n v="0"/>
    <n v="9"/>
    <n v="3"/>
    <n v="0"/>
    <n v="0"/>
    <n v="0"/>
    <n v="0"/>
    <n v="0"/>
    <n v="5"/>
    <n v="0"/>
    <n v="0"/>
    <n v="1"/>
    <n v="0"/>
    <n v="0"/>
    <n v="0"/>
    <n v="0"/>
  </r>
  <r>
    <s v="ESTEIO2018/Nov"/>
    <x v="157"/>
    <x v="158"/>
    <m/>
    <x v="10"/>
    <n v="0"/>
    <n v="0"/>
    <n v="84"/>
    <n v="0"/>
    <n v="9"/>
    <n v="52"/>
    <n v="12"/>
    <n v="32"/>
    <n v="0"/>
    <n v="2"/>
    <n v="5"/>
    <n v="0"/>
    <n v="0"/>
    <n v="0"/>
    <n v="0"/>
    <n v="5"/>
    <n v="2"/>
    <n v="0"/>
    <n v="0"/>
    <n v="0"/>
    <n v="0"/>
    <n v="0"/>
    <n v="4"/>
    <n v="0"/>
    <n v="0"/>
    <n v="0"/>
    <n v="0"/>
    <n v="0"/>
    <n v="0"/>
    <n v="0"/>
  </r>
  <r>
    <s v="ESTEIO2018/Dec"/>
    <x v="157"/>
    <x v="158"/>
    <m/>
    <x v="11"/>
    <n v="0"/>
    <n v="0"/>
    <n v="70"/>
    <n v="0"/>
    <n v="8"/>
    <n v="48"/>
    <n v="12"/>
    <n v="31"/>
    <n v="3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2018/Jan"/>
    <x v="158"/>
    <x v="159"/>
    <s v="ESTRELA"/>
    <x v="0"/>
    <n v="2"/>
    <n v="0"/>
    <n v="39"/>
    <n v="3"/>
    <n v="8"/>
    <n v="23"/>
    <n v="3"/>
    <n v="7"/>
    <n v="1"/>
    <n v="4"/>
    <n v="2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ESTRELA2018/Feb"/>
    <x v="158"/>
    <x v="159"/>
    <m/>
    <x v="1"/>
    <n v="2"/>
    <n v="0"/>
    <n v="33"/>
    <n v="1"/>
    <n v="3"/>
    <n v="11"/>
    <n v="6"/>
    <n v="5"/>
    <n v="0"/>
    <n v="2"/>
    <n v="1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ESTRELA2018/Mar"/>
    <x v="158"/>
    <x v="159"/>
    <m/>
    <x v="2"/>
    <n v="2"/>
    <n v="0"/>
    <n v="39"/>
    <n v="1"/>
    <n v="5"/>
    <n v="13"/>
    <n v="3"/>
    <n v="3"/>
    <n v="0"/>
    <n v="5"/>
    <n v="4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ESTRELA2018/Apr"/>
    <x v="158"/>
    <x v="159"/>
    <m/>
    <x v="3"/>
    <n v="1"/>
    <n v="0"/>
    <n v="38"/>
    <n v="3"/>
    <n v="6"/>
    <n v="34"/>
    <n v="1"/>
    <n v="11"/>
    <n v="3"/>
    <n v="3"/>
    <n v="2"/>
    <n v="0"/>
    <n v="0"/>
    <n v="0"/>
    <n v="0"/>
    <n v="4"/>
    <n v="11"/>
    <n v="0"/>
    <n v="1"/>
    <n v="0"/>
    <n v="0"/>
    <n v="0"/>
    <n v="0"/>
    <n v="0"/>
    <n v="1"/>
    <n v="1"/>
    <n v="0"/>
    <n v="1"/>
    <n v="0"/>
    <n v="1"/>
  </r>
  <r>
    <s v="ESTRELA2018/May"/>
    <x v="158"/>
    <x v="159"/>
    <m/>
    <x v="4"/>
    <n v="0"/>
    <n v="0"/>
    <n v="32"/>
    <n v="0"/>
    <n v="2"/>
    <n v="10"/>
    <n v="2"/>
    <n v="6"/>
    <n v="2"/>
    <n v="6"/>
    <n v="0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</r>
  <r>
    <s v="ESTRELA2018/Jun"/>
    <x v="158"/>
    <x v="159"/>
    <m/>
    <x v="5"/>
    <n v="0"/>
    <n v="0"/>
    <n v="38"/>
    <n v="0"/>
    <n v="4"/>
    <n v="26"/>
    <n v="1"/>
    <n v="2"/>
    <n v="0"/>
    <n v="7"/>
    <n v="3"/>
    <n v="0"/>
    <n v="0"/>
    <n v="0"/>
    <n v="0"/>
    <n v="5"/>
    <n v="9"/>
    <n v="0"/>
    <n v="1"/>
    <n v="0"/>
    <n v="0"/>
    <n v="0"/>
    <n v="0"/>
    <n v="0"/>
    <n v="0"/>
    <n v="0"/>
    <n v="0"/>
    <n v="0"/>
    <n v="0"/>
    <n v="0"/>
  </r>
  <r>
    <s v="ESTRELA2018/Jul"/>
    <x v="158"/>
    <x v="159"/>
    <m/>
    <x v="6"/>
    <n v="1"/>
    <n v="0"/>
    <n v="42"/>
    <n v="0"/>
    <n v="9"/>
    <n v="2"/>
    <n v="0"/>
    <n v="8"/>
    <n v="2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18/Aug"/>
    <x v="158"/>
    <x v="159"/>
    <m/>
    <x v="7"/>
    <n v="1"/>
    <n v="0"/>
    <n v="43"/>
    <n v="1"/>
    <n v="6"/>
    <n v="0"/>
    <n v="1"/>
    <n v="3"/>
    <n v="0"/>
    <n v="5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ESTRELA2018/Sep"/>
    <x v="158"/>
    <x v="159"/>
    <m/>
    <x v="8"/>
    <n v="0"/>
    <n v="1"/>
    <n v="45"/>
    <n v="1"/>
    <n v="3"/>
    <n v="9"/>
    <n v="0"/>
    <n v="6"/>
    <n v="0"/>
    <n v="5"/>
    <n v="1"/>
    <n v="0"/>
    <n v="0"/>
    <n v="0"/>
    <n v="0"/>
    <n v="4"/>
    <n v="3"/>
    <n v="1"/>
    <n v="0"/>
    <n v="0"/>
    <n v="0"/>
    <n v="0"/>
    <n v="0"/>
    <n v="0"/>
    <n v="0"/>
    <n v="0"/>
    <n v="1"/>
    <n v="0"/>
    <n v="1"/>
    <n v="0"/>
  </r>
  <r>
    <s v="ESTRELA2018/Oct"/>
    <x v="158"/>
    <x v="159"/>
    <m/>
    <x v="9"/>
    <n v="0"/>
    <n v="0"/>
    <n v="35"/>
    <n v="0"/>
    <n v="2"/>
    <n v="7"/>
    <n v="2"/>
    <n v="8"/>
    <n v="1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2018/Nov"/>
    <x v="158"/>
    <x v="159"/>
    <m/>
    <x v="10"/>
    <n v="1"/>
    <n v="0"/>
    <n v="23"/>
    <n v="0"/>
    <n v="3"/>
    <n v="7"/>
    <n v="0"/>
    <n v="12"/>
    <n v="0"/>
    <n v="1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STRELA2018/Dec"/>
    <x v="158"/>
    <x v="159"/>
    <m/>
    <x v="11"/>
    <n v="0"/>
    <n v="0"/>
    <n v="23"/>
    <n v="1"/>
    <n v="13"/>
    <n v="11"/>
    <n v="4"/>
    <n v="8"/>
    <n v="1"/>
    <n v="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 VELHA2018/Jan"/>
    <x v="159"/>
    <x v="160"/>
    <s v="ESTRELA VE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Feb"/>
    <x v="159"/>
    <x v="16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r"/>
    <x v="159"/>
    <x v="160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pr"/>
    <x v="159"/>
    <x v="16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y"/>
    <x v="159"/>
    <x v="1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n"/>
    <x v="159"/>
    <x v="16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ug"/>
    <x v="159"/>
    <x v="16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Sep"/>
    <x v="159"/>
    <x v="160"/>
    <m/>
    <x v="8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Oct"/>
    <x v="159"/>
    <x v="16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an"/>
    <x v="160"/>
    <x v="161"/>
    <s v="EUGENIO DE CASTRO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Feb"/>
    <x v="160"/>
    <x v="161"/>
    <m/>
    <x v="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8/Mar"/>
    <x v="160"/>
    <x v="16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pr"/>
    <x v="160"/>
    <x v="161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May"/>
    <x v="160"/>
    <x v="16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n"/>
    <x v="160"/>
    <x v="161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ug"/>
    <x v="160"/>
    <x v="161"/>
    <m/>
    <x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Sep"/>
    <x v="160"/>
    <x v="1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Oct"/>
    <x v="160"/>
    <x v="16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Dec"/>
    <x v="160"/>
    <x v="161"/>
    <m/>
    <x v="1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8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Feb"/>
    <x v="161"/>
    <x v="162"/>
    <m/>
    <x v="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r"/>
    <x v="161"/>
    <x v="16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pr"/>
    <x v="161"/>
    <x v="162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y"/>
    <x v="161"/>
    <x v="1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l"/>
    <x v="161"/>
    <x v="1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Sep"/>
    <x v="161"/>
    <x v="16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Oct"/>
    <x v="161"/>
    <x v="1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Nov"/>
    <x v="161"/>
    <x v="162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8/Dec"/>
    <x v="161"/>
    <x v="16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8/Jan"/>
    <x v="162"/>
    <x v="163"/>
    <s v="FARROUPILHA"/>
    <x v="0"/>
    <n v="0"/>
    <n v="0"/>
    <n v="72"/>
    <n v="0"/>
    <n v="8"/>
    <n v="12"/>
    <n v="5"/>
    <n v="11"/>
    <n v="3"/>
    <n v="4"/>
    <n v="5"/>
    <n v="0"/>
    <n v="0"/>
    <n v="0"/>
    <n v="0"/>
    <n v="2"/>
    <n v="1"/>
    <n v="0"/>
    <n v="1"/>
    <n v="0"/>
    <n v="0"/>
    <n v="0"/>
    <n v="1"/>
    <n v="0"/>
    <n v="0"/>
    <n v="0"/>
    <n v="0"/>
    <n v="0"/>
    <n v="0"/>
    <n v="0"/>
  </r>
  <r>
    <s v="FARROUPILHA2018/Feb"/>
    <x v="162"/>
    <x v="163"/>
    <m/>
    <x v="1"/>
    <n v="0"/>
    <n v="0"/>
    <n v="66"/>
    <n v="0"/>
    <n v="16"/>
    <n v="6"/>
    <n v="3"/>
    <n v="7"/>
    <n v="4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ARROUPILHA2018/Mar"/>
    <x v="162"/>
    <x v="163"/>
    <m/>
    <x v="2"/>
    <n v="1"/>
    <n v="0"/>
    <n v="61"/>
    <n v="0"/>
    <n v="9"/>
    <n v="11"/>
    <n v="6"/>
    <n v="5"/>
    <n v="2"/>
    <n v="5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18/Apr"/>
    <x v="162"/>
    <x v="163"/>
    <m/>
    <x v="3"/>
    <n v="0"/>
    <n v="0"/>
    <n v="70"/>
    <n v="0"/>
    <n v="10"/>
    <n v="11"/>
    <n v="7"/>
    <n v="9"/>
    <n v="6"/>
    <n v="12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FARROUPILHA2018/May"/>
    <x v="162"/>
    <x v="163"/>
    <m/>
    <x v="4"/>
    <n v="1"/>
    <n v="0"/>
    <n v="90"/>
    <n v="1"/>
    <n v="24"/>
    <n v="26"/>
    <n v="7"/>
    <n v="20"/>
    <n v="3"/>
    <n v="4"/>
    <n v="5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FARROUPILHA2018/Jun"/>
    <x v="162"/>
    <x v="163"/>
    <m/>
    <x v="5"/>
    <n v="1"/>
    <n v="0"/>
    <n v="83"/>
    <n v="3"/>
    <n v="31"/>
    <n v="14"/>
    <n v="4"/>
    <n v="19"/>
    <n v="1"/>
    <n v="9"/>
    <n v="3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FARROUPILHA2018/Jul"/>
    <x v="162"/>
    <x v="163"/>
    <m/>
    <x v="6"/>
    <n v="1"/>
    <n v="0"/>
    <n v="99"/>
    <n v="1"/>
    <n v="27"/>
    <n v="28"/>
    <n v="12"/>
    <n v="7"/>
    <n v="5"/>
    <n v="16"/>
    <n v="10"/>
    <n v="0"/>
    <n v="1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FARROUPILHA2018/Aug"/>
    <x v="162"/>
    <x v="163"/>
    <m/>
    <x v="7"/>
    <n v="0"/>
    <n v="0"/>
    <n v="74"/>
    <n v="0"/>
    <n v="19"/>
    <n v="19"/>
    <n v="6"/>
    <n v="16"/>
    <n v="6"/>
    <n v="8"/>
    <n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FARROUPILHA2018/Sep"/>
    <x v="162"/>
    <x v="163"/>
    <m/>
    <x v="8"/>
    <n v="0"/>
    <n v="0"/>
    <n v="56"/>
    <n v="1"/>
    <n v="8"/>
    <n v="17"/>
    <n v="5"/>
    <n v="10"/>
    <n v="1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RROUPILHA2018/Oct"/>
    <x v="162"/>
    <x v="163"/>
    <m/>
    <x v="9"/>
    <n v="0"/>
    <n v="0"/>
    <n v="83"/>
    <n v="2"/>
    <n v="8"/>
    <n v="17"/>
    <n v="15"/>
    <n v="19"/>
    <n v="2"/>
    <n v="6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FARROUPILHA2018/Nov"/>
    <x v="162"/>
    <x v="163"/>
    <m/>
    <x v="10"/>
    <n v="0"/>
    <n v="0"/>
    <n v="67"/>
    <n v="2"/>
    <n v="19"/>
    <n v="9"/>
    <n v="7"/>
    <n v="21"/>
    <n v="0"/>
    <n v="9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FARROUPILHA2018/Dec"/>
    <x v="162"/>
    <x v="163"/>
    <m/>
    <x v="11"/>
    <n v="1"/>
    <n v="0"/>
    <n v="80"/>
    <n v="1"/>
    <n v="21"/>
    <n v="9"/>
    <n v="2"/>
    <n v="19"/>
    <n v="3"/>
    <n v="5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AXINAL DO SOTURNO2018/Jan"/>
    <x v="163"/>
    <x v="164"/>
    <s v="FAXINAL DO SOTURNO"/>
    <x v="0"/>
    <n v="0"/>
    <n v="0"/>
    <n v="6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Feb"/>
    <x v="163"/>
    <x v="164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r"/>
    <x v="163"/>
    <x v="164"/>
    <m/>
    <x v="2"/>
    <n v="0"/>
    <n v="0"/>
    <n v="19"/>
    <n v="0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AXINAL DO SOTURNO2018/Apr"/>
    <x v="163"/>
    <x v="164"/>
    <m/>
    <x v="3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y"/>
    <x v="163"/>
    <x v="164"/>
    <m/>
    <x v="4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Jun"/>
    <x v="163"/>
    <x v="164"/>
    <m/>
    <x v="5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8/Jul"/>
    <x v="163"/>
    <x v="164"/>
    <m/>
    <x v="6"/>
    <n v="0"/>
    <n v="0"/>
    <n v="6"/>
    <n v="0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Aug"/>
    <x v="163"/>
    <x v="164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8/Sep"/>
    <x v="163"/>
    <x v="164"/>
    <m/>
    <x v="8"/>
    <n v="0"/>
    <n v="0"/>
    <n v="1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Oct"/>
    <x v="163"/>
    <x v="164"/>
    <m/>
    <x v="9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Nov"/>
    <x v="163"/>
    <x v="164"/>
    <m/>
    <x v="10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Dec"/>
    <x v="163"/>
    <x v="164"/>
    <m/>
    <x v="11"/>
    <n v="0"/>
    <n v="0"/>
    <n v="5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an"/>
    <x v="164"/>
    <x v="165"/>
    <s v="FAXINALZINH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Feb"/>
    <x v="164"/>
    <x v="165"/>
    <m/>
    <x v="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r"/>
    <x v="164"/>
    <x v="16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pr"/>
    <x v="164"/>
    <x v="16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y"/>
    <x v="164"/>
    <x v="165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n"/>
    <x v="164"/>
    <x v="165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l"/>
    <x v="164"/>
    <x v="165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ug"/>
    <x v="164"/>
    <x v="1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Sep"/>
    <x v="164"/>
    <x v="1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Oct"/>
    <x v="164"/>
    <x v="16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Nov"/>
    <x v="164"/>
    <x v="16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an"/>
    <x v="165"/>
    <x v="166"/>
    <s v="FAZENDA VILA NOVA"/>
    <x v="0"/>
    <n v="0"/>
    <n v="0"/>
    <n v="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Feb"/>
    <x v="165"/>
    <x v="166"/>
    <m/>
    <x v="1"/>
    <n v="0"/>
    <n v="0"/>
    <n v="4"/>
    <n v="3"/>
    <n v="1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r"/>
    <x v="165"/>
    <x v="166"/>
    <m/>
    <x v="2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pr"/>
    <x v="165"/>
    <x v="166"/>
    <m/>
    <x v="3"/>
    <n v="0"/>
    <n v="0"/>
    <n v="11"/>
    <n v="2"/>
    <n v="1"/>
    <n v="2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y"/>
    <x v="165"/>
    <x v="166"/>
    <m/>
    <x v="4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n"/>
    <x v="165"/>
    <x v="16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l"/>
    <x v="165"/>
    <x v="166"/>
    <m/>
    <x v="6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ug"/>
    <x v="165"/>
    <x v="166"/>
    <m/>
    <x v="7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Sep"/>
    <x v="165"/>
    <x v="166"/>
    <m/>
    <x v="8"/>
    <n v="0"/>
    <n v="0"/>
    <n v="12"/>
    <n v="2"/>
    <n v="0"/>
    <n v="3"/>
    <n v="1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FAZENDA VILA NOVA2018/Oct"/>
    <x v="165"/>
    <x v="166"/>
    <m/>
    <x v="9"/>
    <n v="0"/>
    <n v="0"/>
    <n v="4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Nov"/>
    <x v="165"/>
    <x v="166"/>
    <m/>
    <x v="10"/>
    <n v="0"/>
    <n v="0"/>
    <n v="6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Dec"/>
    <x v="165"/>
    <x v="166"/>
    <m/>
    <x v="11"/>
    <n v="0"/>
    <n v="0"/>
    <n v="4"/>
    <n v="2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an"/>
    <x v="166"/>
    <x v="167"/>
    <s v="FELIZ"/>
    <x v="0"/>
    <n v="0"/>
    <n v="0"/>
    <n v="12"/>
    <n v="0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ELIZ2018/Feb"/>
    <x v="166"/>
    <x v="167"/>
    <m/>
    <x v="1"/>
    <n v="0"/>
    <n v="0"/>
    <n v="10"/>
    <n v="0"/>
    <n v="0"/>
    <n v="3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8/Mar"/>
    <x v="166"/>
    <x v="167"/>
    <m/>
    <x v="2"/>
    <n v="0"/>
    <n v="0"/>
    <n v="8"/>
    <n v="0"/>
    <n v="1"/>
    <n v="3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Apr"/>
    <x v="166"/>
    <x v="167"/>
    <m/>
    <x v="3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May"/>
    <x v="166"/>
    <x v="167"/>
    <m/>
    <x v="4"/>
    <n v="0"/>
    <n v="0"/>
    <n v="6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8/Jun"/>
    <x v="166"/>
    <x v="167"/>
    <m/>
    <x v="5"/>
    <n v="0"/>
    <n v="0"/>
    <n v="6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ul"/>
    <x v="166"/>
    <x v="167"/>
    <m/>
    <x v="6"/>
    <n v="0"/>
    <n v="0"/>
    <n v="10"/>
    <n v="0"/>
    <n v="2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8/Aug"/>
    <x v="166"/>
    <x v="167"/>
    <m/>
    <x v="7"/>
    <n v="0"/>
    <n v="0"/>
    <n v="16"/>
    <n v="0"/>
    <n v="0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8/Sep"/>
    <x v="166"/>
    <x v="167"/>
    <m/>
    <x v="8"/>
    <n v="0"/>
    <n v="0"/>
    <n v="16"/>
    <n v="0"/>
    <n v="1"/>
    <n v="0"/>
    <n v="0"/>
    <n v="1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ELIZ2018/Oct"/>
    <x v="166"/>
    <x v="167"/>
    <m/>
    <x v="9"/>
    <n v="0"/>
    <n v="0"/>
    <n v="9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8/Nov"/>
    <x v="166"/>
    <x v="167"/>
    <m/>
    <x v="10"/>
    <n v="0"/>
    <n v="0"/>
    <n v="9"/>
    <n v="0"/>
    <n v="1"/>
    <n v="0"/>
    <n v="0"/>
    <n v="1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8/Dec"/>
    <x v="166"/>
    <x v="167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8/Jan"/>
    <x v="167"/>
    <x v="168"/>
    <s v="FLORES DA CUNHA"/>
    <x v="0"/>
    <n v="0"/>
    <n v="1"/>
    <n v="24"/>
    <n v="1"/>
    <n v="5"/>
    <n v="7"/>
    <n v="1"/>
    <n v="9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1"/>
    <n v="0"/>
    <n v="1"/>
    <n v="0"/>
  </r>
  <r>
    <s v="FLORES DA CUNHA2018/Feb"/>
    <x v="167"/>
    <x v="168"/>
    <m/>
    <x v="1"/>
    <n v="0"/>
    <n v="0"/>
    <n v="19"/>
    <n v="0"/>
    <n v="3"/>
    <n v="7"/>
    <n v="3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FLORES DA CUNHA2018/Mar"/>
    <x v="167"/>
    <x v="168"/>
    <m/>
    <x v="2"/>
    <n v="0"/>
    <n v="1"/>
    <n v="28"/>
    <n v="0"/>
    <n v="4"/>
    <n v="6"/>
    <n v="4"/>
    <n v="6"/>
    <n v="0"/>
    <n v="1"/>
    <n v="0"/>
    <n v="0"/>
    <n v="0"/>
    <n v="0"/>
    <n v="0"/>
    <n v="4"/>
    <n v="0"/>
    <n v="0"/>
    <n v="1"/>
    <n v="0"/>
    <n v="0"/>
    <n v="0"/>
    <n v="1"/>
    <n v="0"/>
    <n v="0"/>
    <n v="0"/>
    <n v="0"/>
    <n v="0"/>
    <n v="1"/>
    <n v="0"/>
  </r>
  <r>
    <s v="FLORES DA CUNHA2018/Apr"/>
    <x v="167"/>
    <x v="168"/>
    <m/>
    <x v="3"/>
    <n v="2"/>
    <n v="0"/>
    <n v="20"/>
    <n v="0"/>
    <n v="3"/>
    <n v="8"/>
    <n v="5"/>
    <n v="1"/>
    <n v="1"/>
    <n v="0"/>
    <n v="0"/>
    <n v="0"/>
    <n v="0"/>
    <n v="0"/>
    <n v="0"/>
    <n v="0"/>
    <n v="1"/>
    <n v="0"/>
    <n v="0"/>
    <n v="0"/>
    <n v="0"/>
    <n v="0"/>
    <n v="1"/>
    <n v="0"/>
    <n v="0"/>
    <n v="3"/>
    <n v="0"/>
    <n v="0"/>
    <n v="0"/>
    <n v="0"/>
  </r>
  <r>
    <s v="FLORES DA CUNHA2018/May"/>
    <x v="167"/>
    <x v="168"/>
    <m/>
    <x v="4"/>
    <n v="1"/>
    <n v="1"/>
    <n v="34"/>
    <n v="3"/>
    <n v="4"/>
    <n v="7"/>
    <n v="1"/>
    <n v="6"/>
    <n v="0"/>
    <n v="2"/>
    <n v="1"/>
    <n v="0"/>
    <n v="0"/>
    <n v="0"/>
    <n v="0"/>
    <n v="6"/>
    <n v="1"/>
    <n v="0"/>
    <n v="0"/>
    <n v="0"/>
    <n v="0"/>
    <n v="0"/>
    <n v="0"/>
    <n v="0"/>
    <n v="0"/>
    <n v="1"/>
    <n v="1"/>
    <n v="0"/>
    <n v="1"/>
    <n v="0"/>
  </r>
  <r>
    <s v="FLORES DA CUNHA2018/Jun"/>
    <x v="167"/>
    <x v="168"/>
    <m/>
    <x v="5"/>
    <n v="1"/>
    <n v="0"/>
    <n v="23"/>
    <n v="1"/>
    <n v="4"/>
    <n v="5"/>
    <n v="0"/>
    <n v="10"/>
    <n v="0"/>
    <n v="0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LORES DA CUNHA2018/Jul"/>
    <x v="167"/>
    <x v="168"/>
    <m/>
    <x v="6"/>
    <n v="0"/>
    <n v="0"/>
    <n v="18"/>
    <n v="0"/>
    <n v="2"/>
    <n v="5"/>
    <n v="3"/>
    <n v="6"/>
    <n v="1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FLORES DA CUNHA2018/Aug"/>
    <x v="167"/>
    <x v="168"/>
    <m/>
    <x v="7"/>
    <n v="0"/>
    <n v="0"/>
    <n v="20"/>
    <n v="1"/>
    <n v="3"/>
    <n v="6"/>
    <n v="5"/>
    <n v="9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8/Sep"/>
    <x v="167"/>
    <x v="168"/>
    <m/>
    <x v="8"/>
    <n v="0"/>
    <n v="0"/>
    <n v="17"/>
    <n v="0"/>
    <n v="4"/>
    <n v="2"/>
    <n v="6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8/Oct"/>
    <x v="167"/>
    <x v="168"/>
    <m/>
    <x v="9"/>
    <n v="0"/>
    <n v="0"/>
    <n v="25"/>
    <n v="2"/>
    <n v="2"/>
    <n v="5"/>
    <n v="1"/>
    <n v="7"/>
    <n v="1"/>
    <n v="1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FLORES DA CUNHA2018/Nov"/>
    <x v="167"/>
    <x v="168"/>
    <m/>
    <x v="10"/>
    <n v="1"/>
    <n v="0"/>
    <n v="16"/>
    <n v="1"/>
    <n v="1"/>
    <n v="2"/>
    <n v="1"/>
    <n v="5"/>
    <n v="1"/>
    <n v="2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</r>
  <r>
    <s v="FLORES DA CUNHA2018/Dec"/>
    <x v="167"/>
    <x v="168"/>
    <m/>
    <x v="11"/>
    <n v="0"/>
    <n v="0"/>
    <n v="19"/>
    <n v="1"/>
    <n v="1"/>
    <n v="5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Feb"/>
    <x v="168"/>
    <x v="169"/>
    <m/>
    <x v="1"/>
    <n v="0"/>
    <n v="0"/>
    <n v="2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IANO PEIXOTO2018/Mar"/>
    <x v="168"/>
    <x v="1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8/May"/>
    <x v="168"/>
    <x v="16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n"/>
    <x v="168"/>
    <x v="1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ug"/>
    <x v="168"/>
    <x v="1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Oct"/>
    <x v="168"/>
    <x v="1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Nov"/>
    <x v="168"/>
    <x v="1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Dec"/>
    <x v="168"/>
    <x v="16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an"/>
    <x v="169"/>
    <x v="170"/>
    <s v="FONTOURA XAVIER"/>
    <x v="0"/>
    <n v="0"/>
    <n v="0"/>
    <n v="17"/>
    <n v="1"/>
    <n v="1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8/Feb"/>
    <x v="169"/>
    <x v="170"/>
    <m/>
    <x v="1"/>
    <n v="0"/>
    <n v="0"/>
    <n v="8"/>
    <n v="3"/>
    <n v="2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8/Mar"/>
    <x v="169"/>
    <x v="170"/>
    <m/>
    <x v="2"/>
    <n v="1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18/Apr"/>
    <x v="169"/>
    <x v="170"/>
    <m/>
    <x v="3"/>
    <n v="0"/>
    <n v="0"/>
    <n v="12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8/May"/>
    <x v="169"/>
    <x v="170"/>
    <m/>
    <x v="4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un"/>
    <x v="169"/>
    <x v="170"/>
    <m/>
    <x v="5"/>
    <n v="0"/>
    <n v="0"/>
    <n v="20"/>
    <n v="1"/>
    <n v="1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8/Jul"/>
    <x v="169"/>
    <x v="170"/>
    <m/>
    <x v="6"/>
    <n v="0"/>
    <n v="0"/>
    <n v="13"/>
    <n v="2"/>
    <n v="1"/>
    <n v="1"/>
    <n v="0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NTOURA XAVIER2018/Aug"/>
    <x v="169"/>
    <x v="170"/>
    <m/>
    <x v="7"/>
    <n v="0"/>
    <n v="0"/>
    <n v="8"/>
    <n v="2"/>
    <n v="1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8/Sep"/>
    <x v="169"/>
    <x v="170"/>
    <m/>
    <x v="8"/>
    <n v="0"/>
    <n v="0"/>
    <n v="5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Oct"/>
    <x v="169"/>
    <x v="170"/>
    <m/>
    <x v="9"/>
    <n v="0"/>
    <n v="0"/>
    <n v="7"/>
    <n v="1"/>
    <n v="1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8/Nov"/>
    <x v="169"/>
    <x v="170"/>
    <m/>
    <x v="10"/>
    <n v="0"/>
    <n v="0"/>
    <n v="18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Dec"/>
    <x v="169"/>
    <x v="170"/>
    <m/>
    <x v="11"/>
    <n v="0"/>
    <n v="0"/>
    <n v="10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8/Jan"/>
    <x v="170"/>
    <x v="171"/>
    <s v="FORMIGUEIRO"/>
    <x v="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Feb"/>
    <x v="170"/>
    <x v="171"/>
    <m/>
    <x v="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r"/>
    <x v="170"/>
    <x v="171"/>
    <m/>
    <x v="2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pr"/>
    <x v="170"/>
    <x v="171"/>
    <m/>
    <x v="3"/>
    <n v="0"/>
    <n v="0"/>
    <n v="1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y"/>
    <x v="170"/>
    <x v="171"/>
    <m/>
    <x v="4"/>
    <n v="0"/>
    <n v="0"/>
    <n v="9"/>
    <n v="4"/>
    <n v="0"/>
    <n v="2"/>
    <n v="0"/>
    <n v="0"/>
    <n v="4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MIGUEIRO2018/Jun"/>
    <x v="170"/>
    <x v="171"/>
    <m/>
    <x v="5"/>
    <n v="0"/>
    <n v="0"/>
    <n v="1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Jul"/>
    <x v="170"/>
    <x v="171"/>
    <m/>
    <x v="6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ug"/>
    <x v="170"/>
    <x v="171"/>
    <m/>
    <x v="7"/>
    <n v="0"/>
    <n v="0"/>
    <n v="13"/>
    <n v="3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8/Sep"/>
    <x v="170"/>
    <x v="171"/>
    <m/>
    <x v="8"/>
    <n v="0"/>
    <n v="0"/>
    <n v="9"/>
    <n v="5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Oct"/>
    <x v="170"/>
    <x v="171"/>
    <m/>
    <x v="9"/>
    <n v="0"/>
    <n v="0"/>
    <n v="11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Nov"/>
    <x v="170"/>
    <x v="171"/>
    <m/>
    <x v="10"/>
    <n v="0"/>
    <n v="0"/>
    <n v="1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Dec"/>
    <x v="170"/>
    <x v="171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an"/>
    <x v="171"/>
    <x v="172"/>
    <s v="FORQUETINH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Feb"/>
    <x v="171"/>
    <x v="1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r"/>
    <x v="171"/>
    <x v="17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y"/>
    <x v="171"/>
    <x v="17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n"/>
    <x v="171"/>
    <x v="17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l"/>
    <x v="171"/>
    <x v="17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Sep"/>
    <x v="171"/>
    <x v="172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Oct"/>
    <x v="171"/>
    <x v="17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Nov"/>
    <x v="171"/>
    <x v="17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Dec"/>
    <x v="171"/>
    <x v="17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an"/>
    <x v="172"/>
    <x v="173"/>
    <s v="FORTALEZA DOS VALO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Feb"/>
    <x v="172"/>
    <x v="173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r"/>
    <x v="172"/>
    <x v="173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pr"/>
    <x v="172"/>
    <x v="173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y"/>
    <x v="172"/>
    <x v="173"/>
    <m/>
    <x v="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n"/>
    <x v="172"/>
    <x v="173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l"/>
    <x v="172"/>
    <x v="173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ug"/>
    <x v="172"/>
    <x v="173"/>
    <m/>
    <x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Sep"/>
    <x v="172"/>
    <x v="173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Oct"/>
    <x v="172"/>
    <x v="173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Nov"/>
    <x v="172"/>
    <x v="173"/>
    <m/>
    <x v="1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Dec"/>
    <x v="172"/>
    <x v="173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Jan"/>
    <x v="173"/>
    <x v="174"/>
    <s v="FREDERICO WESTPHALEN"/>
    <x v="0"/>
    <n v="1"/>
    <n v="0"/>
    <n v="44"/>
    <n v="1"/>
    <n v="0"/>
    <n v="3"/>
    <n v="0"/>
    <n v="5"/>
    <n v="0"/>
    <n v="9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FREDERICO WESTPHALEN2018/Feb"/>
    <x v="173"/>
    <x v="174"/>
    <m/>
    <x v="1"/>
    <n v="0"/>
    <n v="0"/>
    <n v="29"/>
    <n v="1"/>
    <n v="3"/>
    <n v="4"/>
    <n v="0"/>
    <n v="4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8/Mar"/>
    <x v="173"/>
    <x v="174"/>
    <m/>
    <x v="2"/>
    <n v="0"/>
    <n v="0"/>
    <n v="21"/>
    <n v="0"/>
    <n v="0"/>
    <n v="3"/>
    <n v="0"/>
    <n v="8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Apr"/>
    <x v="173"/>
    <x v="174"/>
    <m/>
    <x v="3"/>
    <n v="0"/>
    <n v="0"/>
    <n v="28"/>
    <n v="1"/>
    <n v="0"/>
    <n v="5"/>
    <n v="0"/>
    <n v="6"/>
    <n v="0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May"/>
    <x v="173"/>
    <x v="174"/>
    <m/>
    <x v="4"/>
    <n v="1"/>
    <n v="0"/>
    <n v="34"/>
    <n v="2"/>
    <n v="3"/>
    <n v="2"/>
    <n v="0"/>
    <n v="2"/>
    <n v="1"/>
    <n v="1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FREDERICO WESTPHALEN2018/Jun"/>
    <x v="173"/>
    <x v="174"/>
    <m/>
    <x v="5"/>
    <n v="0"/>
    <n v="0"/>
    <n v="20"/>
    <n v="1"/>
    <n v="3"/>
    <n v="0"/>
    <n v="1"/>
    <n v="4"/>
    <n v="2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Jul"/>
    <x v="173"/>
    <x v="174"/>
    <m/>
    <x v="6"/>
    <n v="0"/>
    <n v="0"/>
    <n v="37"/>
    <n v="1"/>
    <n v="4"/>
    <n v="3"/>
    <n v="0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Aug"/>
    <x v="173"/>
    <x v="174"/>
    <m/>
    <x v="7"/>
    <n v="0"/>
    <n v="0"/>
    <n v="27"/>
    <n v="0"/>
    <n v="1"/>
    <n v="2"/>
    <n v="0"/>
    <n v="3"/>
    <n v="3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8/Sep"/>
    <x v="173"/>
    <x v="174"/>
    <m/>
    <x v="8"/>
    <n v="0"/>
    <n v="0"/>
    <n v="27"/>
    <n v="2"/>
    <n v="1"/>
    <n v="5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Oct"/>
    <x v="173"/>
    <x v="174"/>
    <m/>
    <x v="9"/>
    <n v="3"/>
    <n v="0"/>
    <n v="38"/>
    <n v="3"/>
    <n v="1"/>
    <n v="0"/>
    <n v="1"/>
    <n v="5"/>
    <n v="5"/>
    <n v="0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FREDERICO WESTPHALEN2018/Nov"/>
    <x v="173"/>
    <x v="174"/>
    <m/>
    <x v="10"/>
    <n v="0"/>
    <n v="0"/>
    <n v="23"/>
    <n v="2"/>
    <n v="1"/>
    <n v="0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8/Dec"/>
    <x v="173"/>
    <x v="174"/>
    <m/>
    <x v="11"/>
    <n v="0"/>
    <n v="0"/>
    <n v="23"/>
    <n v="2"/>
    <n v="2"/>
    <n v="1"/>
    <n v="0"/>
    <n v="7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8/Jan"/>
    <x v="174"/>
    <x v="175"/>
    <s v="GARIBALDI"/>
    <x v="0"/>
    <n v="0"/>
    <n v="0"/>
    <n v="31"/>
    <n v="0"/>
    <n v="4"/>
    <n v="6"/>
    <n v="0"/>
    <n v="5"/>
    <n v="1"/>
    <n v="2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ARIBALDI2018/Feb"/>
    <x v="174"/>
    <x v="175"/>
    <m/>
    <x v="1"/>
    <n v="2"/>
    <n v="0"/>
    <n v="37"/>
    <n v="0"/>
    <n v="4"/>
    <n v="1"/>
    <n v="4"/>
    <n v="4"/>
    <n v="3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GARIBALDI2018/Mar"/>
    <x v="174"/>
    <x v="175"/>
    <m/>
    <x v="2"/>
    <n v="0"/>
    <n v="0"/>
    <n v="38"/>
    <n v="0"/>
    <n v="6"/>
    <n v="8"/>
    <n v="3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8/Apr"/>
    <x v="174"/>
    <x v="175"/>
    <m/>
    <x v="3"/>
    <n v="1"/>
    <n v="0"/>
    <n v="18"/>
    <n v="1"/>
    <n v="5"/>
    <n v="10"/>
    <n v="2"/>
    <n v="2"/>
    <n v="4"/>
    <n v="4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GARIBALDI2018/May"/>
    <x v="174"/>
    <x v="175"/>
    <m/>
    <x v="4"/>
    <n v="0"/>
    <n v="0"/>
    <n v="26"/>
    <n v="0"/>
    <n v="4"/>
    <n v="3"/>
    <n v="0"/>
    <n v="2"/>
    <n v="0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8/Jun"/>
    <x v="174"/>
    <x v="175"/>
    <m/>
    <x v="5"/>
    <n v="0"/>
    <n v="0"/>
    <n v="30"/>
    <n v="1"/>
    <n v="6"/>
    <n v="2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8/Jul"/>
    <x v="174"/>
    <x v="175"/>
    <m/>
    <x v="6"/>
    <n v="1"/>
    <n v="0"/>
    <n v="29"/>
    <n v="0"/>
    <n v="7"/>
    <n v="2"/>
    <n v="0"/>
    <n v="3"/>
    <n v="2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18/Aug"/>
    <x v="174"/>
    <x v="175"/>
    <m/>
    <x v="7"/>
    <n v="0"/>
    <n v="0"/>
    <n v="21"/>
    <n v="0"/>
    <n v="6"/>
    <n v="8"/>
    <n v="0"/>
    <n v="1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8/Sep"/>
    <x v="174"/>
    <x v="175"/>
    <m/>
    <x v="8"/>
    <n v="0"/>
    <n v="0"/>
    <n v="26"/>
    <n v="0"/>
    <n v="6"/>
    <n v="13"/>
    <n v="2"/>
    <n v="1"/>
    <n v="0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8/Oct"/>
    <x v="174"/>
    <x v="175"/>
    <m/>
    <x v="9"/>
    <n v="0"/>
    <n v="0"/>
    <n v="34"/>
    <n v="0"/>
    <n v="1"/>
    <n v="4"/>
    <n v="0"/>
    <n v="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8/Nov"/>
    <x v="174"/>
    <x v="175"/>
    <m/>
    <x v="10"/>
    <n v="1"/>
    <n v="0"/>
    <n v="27"/>
    <n v="1"/>
    <n v="1"/>
    <n v="4"/>
    <n v="3"/>
    <n v="4"/>
    <n v="1"/>
    <n v="3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ARIBALDI2018/Dec"/>
    <x v="174"/>
    <x v="175"/>
    <m/>
    <x v="11"/>
    <n v="0"/>
    <n v="0"/>
    <n v="18"/>
    <n v="2"/>
    <n v="0"/>
    <n v="2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RUCHOS2018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Feb"/>
    <x v="175"/>
    <x v="176"/>
    <m/>
    <x v="1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r"/>
    <x v="175"/>
    <x v="17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pr"/>
    <x v="175"/>
    <x v="1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y"/>
    <x v="175"/>
    <x v="176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n"/>
    <x v="175"/>
    <x v="176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l"/>
    <x v="175"/>
    <x v="176"/>
    <m/>
    <x v="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ug"/>
    <x v="175"/>
    <x v="176"/>
    <m/>
    <x v="7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18/Sep"/>
    <x v="175"/>
    <x v="176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Oct"/>
    <x v="175"/>
    <x v="176"/>
    <m/>
    <x v="9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Nov"/>
    <x v="175"/>
    <x v="176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Dec"/>
    <x v="175"/>
    <x v="176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an"/>
    <x v="176"/>
    <x v="177"/>
    <s v="GAURAM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Feb"/>
    <x v="176"/>
    <x v="177"/>
    <m/>
    <x v="1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r"/>
    <x v="176"/>
    <x v="1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pr"/>
    <x v="176"/>
    <x v="177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y"/>
    <x v="176"/>
    <x v="177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n"/>
    <x v="176"/>
    <x v="177"/>
    <m/>
    <x v="5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l"/>
    <x v="176"/>
    <x v="177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ug"/>
    <x v="176"/>
    <x v="177"/>
    <m/>
    <x v="7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8/Sep"/>
    <x v="176"/>
    <x v="177"/>
    <m/>
    <x v="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Oct"/>
    <x v="176"/>
    <x v="17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Nov"/>
    <x v="176"/>
    <x v="177"/>
    <m/>
    <x v="10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8/Dec"/>
    <x v="176"/>
    <x v="17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an"/>
    <x v="177"/>
    <x v="178"/>
    <s v="GENERAL CAMARA"/>
    <x v="0"/>
    <n v="0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Feb"/>
    <x v="177"/>
    <x v="178"/>
    <m/>
    <x v="1"/>
    <n v="0"/>
    <n v="0"/>
    <n v="7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r"/>
    <x v="177"/>
    <x v="178"/>
    <m/>
    <x v="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Apr"/>
    <x v="177"/>
    <x v="178"/>
    <m/>
    <x v="3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y"/>
    <x v="177"/>
    <x v="178"/>
    <m/>
    <x v="4"/>
    <n v="0"/>
    <n v="0"/>
    <n v="10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8/Jun"/>
    <x v="177"/>
    <x v="178"/>
    <m/>
    <x v="5"/>
    <n v="0"/>
    <n v="0"/>
    <n v="6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ul"/>
    <x v="177"/>
    <x v="178"/>
    <m/>
    <x v="6"/>
    <n v="0"/>
    <n v="0"/>
    <n v="19"/>
    <n v="2"/>
    <n v="0"/>
    <n v="4"/>
    <n v="0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ENERAL CAMARA2018/Aug"/>
    <x v="177"/>
    <x v="178"/>
    <m/>
    <x v="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Sep"/>
    <x v="177"/>
    <x v="178"/>
    <m/>
    <x v="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Oct"/>
    <x v="177"/>
    <x v="178"/>
    <m/>
    <x v="9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Nov"/>
    <x v="177"/>
    <x v="178"/>
    <m/>
    <x v="10"/>
    <n v="0"/>
    <n v="0"/>
    <n v="10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8/Dec"/>
    <x v="177"/>
    <x v="178"/>
    <m/>
    <x v="11"/>
    <n v="0"/>
    <n v="0"/>
    <n v="9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an"/>
    <x v="178"/>
    <x v="179"/>
    <s v="GENTIL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r"/>
    <x v="178"/>
    <x v="1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pr"/>
    <x v="178"/>
    <x v="17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y"/>
    <x v="178"/>
    <x v="179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n"/>
    <x v="178"/>
    <x v="179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l"/>
    <x v="178"/>
    <x v="179"/>
    <m/>
    <x v="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ug"/>
    <x v="178"/>
    <x v="1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Sep"/>
    <x v="178"/>
    <x v="17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Nov"/>
    <x v="178"/>
    <x v="179"/>
    <m/>
    <x v="10"/>
    <n v="1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18/Dec"/>
    <x v="178"/>
    <x v="1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an"/>
    <x v="179"/>
    <x v="180"/>
    <s v="GETULIO VARGAS"/>
    <x v="0"/>
    <n v="0"/>
    <n v="0"/>
    <n v="20"/>
    <n v="0"/>
    <n v="4"/>
    <n v="0"/>
    <n v="0"/>
    <n v="4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Feb"/>
    <x v="179"/>
    <x v="180"/>
    <m/>
    <x v="1"/>
    <n v="1"/>
    <n v="0"/>
    <n v="9"/>
    <n v="1"/>
    <n v="1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8/Mar"/>
    <x v="179"/>
    <x v="180"/>
    <m/>
    <x v="2"/>
    <n v="0"/>
    <n v="0"/>
    <n v="4"/>
    <n v="0"/>
    <n v="1"/>
    <n v="3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Apr"/>
    <x v="179"/>
    <x v="180"/>
    <m/>
    <x v="3"/>
    <n v="1"/>
    <n v="0"/>
    <n v="7"/>
    <n v="0"/>
    <n v="0"/>
    <n v="5"/>
    <n v="0"/>
    <n v="3"/>
    <n v="0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ETULIO VARGAS2018/May"/>
    <x v="179"/>
    <x v="180"/>
    <m/>
    <x v="4"/>
    <n v="0"/>
    <n v="0"/>
    <n v="9"/>
    <n v="1"/>
    <n v="0"/>
    <n v="5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un"/>
    <x v="179"/>
    <x v="180"/>
    <m/>
    <x v="5"/>
    <n v="0"/>
    <n v="0"/>
    <n v="10"/>
    <n v="2"/>
    <n v="0"/>
    <n v="6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ul"/>
    <x v="179"/>
    <x v="180"/>
    <m/>
    <x v="6"/>
    <n v="0"/>
    <n v="0"/>
    <n v="14"/>
    <n v="1"/>
    <n v="1"/>
    <n v="3"/>
    <n v="2"/>
    <n v="4"/>
    <n v="3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8/Aug"/>
    <x v="179"/>
    <x v="180"/>
    <m/>
    <x v="7"/>
    <n v="0"/>
    <n v="0"/>
    <n v="6"/>
    <n v="0"/>
    <n v="0"/>
    <n v="3"/>
    <n v="0"/>
    <n v="3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8/Sep"/>
    <x v="179"/>
    <x v="180"/>
    <m/>
    <x v="8"/>
    <n v="0"/>
    <n v="0"/>
    <n v="6"/>
    <n v="1"/>
    <n v="0"/>
    <n v="2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Oct"/>
    <x v="179"/>
    <x v="180"/>
    <m/>
    <x v="9"/>
    <n v="0"/>
    <n v="0"/>
    <n v="9"/>
    <n v="0"/>
    <n v="0"/>
    <n v="1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8/Nov"/>
    <x v="179"/>
    <x v="180"/>
    <m/>
    <x v="10"/>
    <n v="0"/>
    <n v="0"/>
    <n v="9"/>
    <n v="1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Dec"/>
    <x v="179"/>
    <x v="180"/>
    <m/>
    <x v="11"/>
    <n v="0"/>
    <n v="0"/>
    <n v="6"/>
    <n v="1"/>
    <n v="1"/>
    <n v="0"/>
    <n v="1"/>
    <n v="1"/>
    <n v="1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Jan"/>
    <x v="180"/>
    <x v="181"/>
    <s v="GIRUA"/>
    <x v="0"/>
    <n v="0"/>
    <n v="0"/>
    <n v="19"/>
    <n v="2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Feb"/>
    <x v="180"/>
    <x v="181"/>
    <m/>
    <x v="1"/>
    <n v="0"/>
    <n v="0"/>
    <n v="22"/>
    <n v="1"/>
    <n v="0"/>
    <n v="2"/>
    <n v="0"/>
    <n v="1"/>
    <n v="1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GIRUA2018/Mar"/>
    <x v="180"/>
    <x v="181"/>
    <m/>
    <x v="2"/>
    <n v="0"/>
    <n v="0"/>
    <n v="23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8/Apr"/>
    <x v="180"/>
    <x v="181"/>
    <m/>
    <x v="3"/>
    <n v="0"/>
    <n v="0"/>
    <n v="14"/>
    <n v="3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May"/>
    <x v="180"/>
    <x v="181"/>
    <m/>
    <x v="4"/>
    <n v="0"/>
    <n v="0"/>
    <n v="14"/>
    <n v="2"/>
    <n v="0"/>
    <n v="1"/>
    <n v="0"/>
    <n v="3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8/Jun"/>
    <x v="180"/>
    <x v="181"/>
    <m/>
    <x v="5"/>
    <n v="1"/>
    <n v="0"/>
    <n v="21"/>
    <n v="0"/>
    <n v="0"/>
    <n v="0"/>
    <n v="0"/>
    <n v="1"/>
    <n v="1"/>
    <n v="1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GIRUA2018/Jul"/>
    <x v="180"/>
    <x v="181"/>
    <m/>
    <x v="6"/>
    <n v="0"/>
    <n v="0"/>
    <n v="29"/>
    <n v="2"/>
    <n v="0"/>
    <n v="4"/>
    <n v="0"/>
    <n v="0"/>
    <n v="5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GIRUA2018/Aug"/>
    <x v="180"/>
    <x v="181"/>
    <m/>
    <x v="7"/>
    <n v="0"/>
    <n v="0"/>
    <n v="15"/>
    <n v="0"/>
    <n v="0"/>
    <n v="0"/>
    <n v="1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8/Sep"/>
    <x v="180"/>
    <x v="181"/>
    <m/>
    <x v="8"/>
    <n v="0"/>
    <n v="0"/>
    <n v="9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8/Oct"/>
    <x v="180"/>
    <x v="181"/>
    <m/>
    <x v="9"/>
    <n v="0"/>
    <n v="0"/>
    <n v="11"/>
    <n v="0"/>
    <n v="1"/>
    <n v="2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Nov"/>
    <x v="180"/>
    <x v="181"/>
    <m/>
    <x v="10"/>
    <n v="0"/>
    <n v="0"/>
    <n v="3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8/Dec"/>
    <x v="180"/>
    <x v="181"/>
    <m/>
    <x v="11"/>
    <n v="1"/>
    <n v="0"/>
    <n v="10"/>
    <n v="0"/>
    <n v="0"/>
    <n v="3"/>
    <n v="0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LORINHA2018/Jan"/>
    <x v="181"/>
    <x v="182"/>
    <s v="GLORINHA"/>
    <x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Feb"/>
    <x v="181"/>
    <x v="182"/>
    <m/>
    <x v="1"/>
    <n v="0"/>
    <n v="0"/>
    <n v="1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r"/>
    <x v="181"/>
    <x v="182"/>
    <m/>
    <x v="2"/>
    <n v="0"/>
    <n v="0"/>
    <n v="21"/>
    <n v="8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8/Apr"/>
    <x v="181"/>
    <x v="182"/>
    <m/>
    <x v="3"/>
    <n v="0"/>
    <n v="0"/>
    <n v="11"/>
    <n v="8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y"/>
    <x v="181"/>
    <x v="182"/>
    <m/>
    <x v="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n"/>
    <x v="181"/>
    <x v="182"/>
    <m/>
    <x v="5"/>
    <n v="0"/>
    <n v="0"/>
    <n v="8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l"/>
    <x v="181"/>
    <x v="182"/>
    <m/>
    <x v="6"/>
    <n v="0"/>
    <n v="0"/>
    <n v="4"/>
    <n v="2"/>
    <n v="1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LORINHA2018/Aug"/>
    <x v="181"/>
    <x v="182"/>
    <m/>
    <x v="7"/>
    <n v="0"/>
    <n v="0"/>
    <n v="10"/>
    <n v="5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Sep"/>
    <x v="181"/>
    <x v="182"/>
    <m/>
    <x v="8"/>
    <n v="0"/>
    <n v="0"/>
    <n v="6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Oct"/>
    <x v="181"/>
    <x v="182"/>
    <m/>
    <x v="9"/>
    <n v="0"/>
    <n v="0"/>
    <n v="8"/>
    <n v="3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8/Nov"/>
    <x v="181"/>
    <x v="182"/>
    <m/>
    <x v="10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8/Dec"/>
    <x v="181"/>
    <x v="182"/>
    <m/>
    <x v="11"/>
    <n v="1"/>
    <n v="1"/>
    <n v="10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</r>
  <r>
    <s v="GRAMADO2018/Jan"/>
    <x v="182"/>
    <x v="183"/>
    <s v="GRAMADO"/>
    <x v="0"/>
    <n v="0"/>
    <n v="0"/>
    <n v="33"/>
    <n v="0"/>
    <n v="2"/>
    <n v="4"/>
    <n v="0"/>
    <n v="6"/>
    <n v="0"/>
    <n v="6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GRAMADO2018/Feb"/>
    <x v="182"/>
    <x v="183"/>
    <m/>
    <x v="1"/>
    <n v="1"/>
    <n v="0"/>
    <n v="34"/>
    <n v="0"/>
    <n v="0"/>
    <n v="4"/>
    <n v="0"/>
    <n v="5"/>
    <n v="2"/>
    <n v="5"/>
    <n v="6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GRAMADO2018/Mar"/>
    <x v="182"/>
    <x v="183"/>
    <m/>
    <x v="2"/>
    <n v="3"/>
    <n v="0"/>
    <n v="44"/>
    <n v="0"/>
    <n v="4"/>
    <n v="3"/>
    <n v="0"/>
    <n v="6"/>
    <n v="0"/>
    <n v="4"/>
    <n v="2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GRAMADO2018/Apr"/>
    <x v="182"/>
    <x v="183"/>
    <m/>
    <x v="3"/>
    <n v="1"/>
    <n v="0"/>
    <n v="49"/>
    <n v="0"/>
    <n v="1"/>
    <n v="0"/>
    <n v="0"/>
    <n v="2"/>
    <n v="3"/>
    <n v="3"/>
    <n v="8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GRAMADO2018/May"/>
    <x v="182"/>
    <x v="183"/>
    <m/>
    <x v="4"/>
    <n v="0"/>
    <n v="0"/>
    <n v="39"/>
    <n v="0"/>
    <n v="2"/>
    <n v="4"/>
    <n v="0"/>
    <n v="9"/>
    <n v="1"/>
    <n v="8"/>
    <n v="4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GRAMADO2018/Jun"/>
    <x v="182"/>
    <x v="183"/>
    <m/>
    <x v="5"/>
    <n v="0"/>
    <n v="0"/>
    <n v="46"/>
    <n v="0"/>
    <n v="1"/>
    <n v="2"/>
    <n v="1"/>
    <n v="12"/>
    <n v="0"/>
    <n v="3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8/Jul"/>
    <x v="182"/>
    <x v="183"/>
    <m/>
    <x v="6"/>
    <n v="1"/>
    <n v="0"/>
    <n v="27"/>
    <n v="1"/>
    <n v="2"/>
    <n v="3"/>
    <n v="1"/>
    <n v="13"/>
    <n v="3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RAMADO2018/Aug"/>
    <x v="182"/>
    <x v="183"/>
    <m/>
    <x v="7"/>
    <n v="1"/>
    <n v="0"/>
    <n v="48"/>
    <n v="0"/>
    <n v="1"/>
    <n v="2"/>
    <n v="0"/>
    <n v="10"/>
    <n v="2"/>
    <n v="1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RAMADO2018/Sep"/>
    <x v="182"/>
    <x v="183"/>
    <m/>
    <x v="8"/>
    <n v="0"/>
    <n v="0"/>
    <n v="21"/>
    <n v="0"/>
    <n v="0"/>
    <n v="0"/>
    <n v="0"/>
    <n v="8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8/Oct"/>
    <x v="182"/>
    <x v="183"/>
    <m/>
    <x v="9"/>
    <n v="0"/>
    <n v="0"/>
    <n v="38"/>
    <n v="0"/>
    <n v="2"/>
    <n v="0"/>
    <n v="0"/>
    <n v="16"/>
    <n v="1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8/Nov"/>
    <x v="182"/>
    <x v="183"/>
    <m/>
    <x v="10"/>
    <n v="1"/>
    <n v="0"/>
    <n v="46"/>
    <n v="1"/>
    <n v="4"/>
    <n v="0"/>
    <n v="0"/>
    <n v="12"/>
    <n v="1"/>
    <n v="6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GRAMADO2018/Dec"/>
    <x v="182"/>
    <x v="183"/>
    <m/>
    <x v="11"/>
    <n v="1"/>
    <n v="0"/>
    <n v="81"/>
    <n v="1"/>
    <n v="3"/>
    <n v="2"/>
    <n v="0"/>
    <n v="19"/>
    <n v="2"/>
    <n v="1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8/Jan"/>
    <x v="183"/>
    <x v="184"/>
    <s v="GRAMADO DOS LOUREIRO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Feb"/>
    <x v="183"/>
    <x v="184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r"/>
    <x v="183"/>
    <x v="18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y"/>
    <x v="183"/>
    <x v="1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l"/>
    <x v="183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ug"/>
    <x v="183"/>
    <x v="18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Sep"/>
    <x v="183"/>
    <x v="18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Oct"/>
    <x v="183"/>
    <x v="18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Nov"/>
    <x v="183"/>
    <x v="1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Dec"/>
    <x v="183"/>
    <x v="184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an"/>
    <x v="184"/>
    <x v="185"/>
    <s v="GRAMADO XAVIE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Feb"/>
    <x v="184"/>
    <x v="1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r"/>
    <x v="184"/>
    <x v="18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y"/>
    <x v="184"/>
    <x v="1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n"/>
    <x v="184"/>
    <x v="18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l"/>
    <x v="184"/>
    <x v="185"/>
    <m/>
    <x v="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ug"/>
    <x v="184"/>
    <x v="1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Sep"/>
    <x v="184"/>
    <x v="18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Oct"/>
    <x v="184"/>
    <x v="185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Nov"/>
    <x v="184"/>
    <x v="18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Dec"/>
    <x v="184"/>
    <x v="185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8/Jan"/>
    <x v="185"/>
    <x v="186"/>
    <s v="GRAVATAI"/>
    <x v="0"/>
    <n v="8"/>
    <n v="0"/>
    <n v="190"/>
    <n v="7"/>
    <n v="49"/>
    <n v="242"/>
    <n v="41"/>
    <n v="52"/>
    <n v="5"/>
    <n v="9"/>
    <n v="15"/>
    <n v="0"/>
    <n v="0"/>
    <n v="0"/>
    <n v="0"/>
    <n v="7"/>
    <n v="17"/>
    <n v="1"/>
    <n v="0"/>
    <n v="0"/>
    <n v="3"/>
    <n v="0"/>
    <n v="2"/>
    <n v="0"/>
    <n v="0"/>
    <n v="8"/>
    <n v="0"/>
    <n v="0"/>
    <n v="0"/>
    <n v="0"/>
  </r>
  <r>
    <s v="GRAVATAI2018/Feb"/>
    <x v="185"/>
    <x v="186"/>
    <m/>
    <x v="1"/>
    <n v="5"/>
    <n v="2"/>
    <n v="154"/>
    <n v="7"/>
    <n v="31"/>
    <n v="158"/>
    <n v="28"/>
    <n v="33"/>
    <n v="8"/>
    <n v="13"/>
    <n v="16"/>
    <n v="0"/>
    <n v="0"/>
    <n v="0"/>
    <n v="0"/>
    <n v="9"/>
    <n v="10"/>
    <n v="0"/>
    <n v="0"/>
    <n v="0"/>
    <n v="0"/>
    <n v="0"/>
    <n v="2"/>
    <n v="0"/>
    <n v="0"/>
    <n v="6"/>
    <n v="0"/>
    <n v="0"/>
    <n v="2"/>
    <n v="0"/>
  </r>
  <r>
    <s v="GRAVATAI2018/Mar"/>
    <x v="185"/>
    <x v="186"/>
    <m/>
    <x v="2"/>
    <n v="10"/>
    <n v="0"/>
    <n v="226"/>
    <n v="10"/>
    <n v="55"/>
    <n v="188"/>
    <n v="47"/>
    <n v="49"/>
    <n v="11"/>
    <n v="7"/>
    <n v="27"/>
    <n v="0"/>
    <n v="0"/>
    <n v="0"/>
    <n v="0"/>
    <n v="3"/>
    <n v="8"/>
    <n v="0"/>
    <n v="0"/>
    <n v="0"/>
    <n v="2"/>
    <n v="0"/>
    <n v="2"/>
    <n v="0"/>
    <n v="0"/>
    <n v="11"/>
    <n v="0"/>
    <n v="0"/>
    <n v="0"/>
    <n v="0"/>
  </r>
  <r>
    <s v="GRAVATAI2018/Apr"/>
    <x v="185"/>
    <x v="186"/>
    <m/>
    <x v="3"/>
    <n v="3"/>
    <n v="1"/>
    <n v="228"/>
    <n v="5"/>
    <n v="30"/>
    <n v="197"/>
    <n v="37"/>
    <n v="47"/>
    <n v="11"/>
    <n v="15"/>
    <n v="19"/>
    <n v="0"/>
    <n v="0"/>
    <n v="0"/>
    <n v="0"/>
    <n v="17"/>
    <n v="11"/>
    <n v="1"/>
    <n v="1"/>
    <n v="0"/>
    <n v="3"/>
    <n v="0"/>
    <n v="4"/>
    <n v="0"/>
    <n v="1"/>
    <n v="3"/>
    <n v="0"/>
    <n v="0"/>
    <n v="1"/>
    <n v="1"/>
  </r>
  <r>
    <s v="GRAVATAI2018/May"/>
    <x v="185"/>
    <x v="186"/>
    <m/>
    <x v="4"/>
    <n v="6"/>
    <n v="0"/>
    <n v="200"/>
    <n v="3"/>
    <n v="24"/>
    <n v="196"/>
    <n v="41"/>
    <n v="58"/>
    <n v="6"/>
    <n v="9"/>
    <n v="23"/>
    <n v="0"/>
    <n v="0"/>
    <n v="0"/>
    <n v="0"/>
    <n v="9"/>
    <n v="7"/>
    <n v="0"/>
    <n v="0"/>
    <n v="0"/>
    <n v="2"/>
    <n v="0"/>
    <n v="0"/>
    <n v="0"/>
    <n v="1"/>
    <n v="6"/>
    <n v="0"/>
    <n v="0"/>
    <n v="0"/>
    <n v="1"/>
  </r>
  <r>
    <s v="GRAVATAI2018/Jun"/>
    <x v="185"/>
    <x v="186"/>
    <m/>
    <x v="5"/>
    <n v="2"/>
    <n v="0"/>
    <n v="213"/>
    <n v="5"/>
    <n v="41"/>
    <n v="218"/>
    <n v="46"/>
    <n v="53"/>
    <n v="11"/>
    <n v="14"/>
    <n v="29"/>
    <n v="0"/>
    <n v="0"/>
    <n v="0"/>
    <n v="0"/>
    <n v="3"/>
    <n v="11"/>
    <n v="1"/>
    <n v="0"/>
    <n v="0"/>
    <n v="2"/>
    <n v="1"/>
    <n v="17"/>
    <n v="0"/>
    <n v="0"/>
    <n v="4"/>
    <n v="0"/>
    <n v="0"/>
    <n v="0"/>
    <n v="0"/>
  </r>
  <r>
    <s v="GRAVATAI2018/Jul"/>
    <x v="185"/>
    <x v="186"/>
    <m/>
    <x v="6"/>
    <n v="4"/>
    <n v="1"/>
    <n v="207"/>
    <n v="9"/>
    <n v="42"/>
    <n v="176"/>
    <n v="38"/>
    <n v="57"/>
    <n v="10"/>
    <n v="13"/>
    <n v="25"/>
    <n v="2"/>
    <n v="0"/>
    <n v="0"/>
    <n v="0"/>
    <n v="16"/>
    <n v="3"/>
    <n v="0"/>
    <n v="0"/>
    <n v="0"/>
    <n v="1"/>
    <n v="0"/>
    <n v="6"/>
    <n v="0"/>
    <n v="0"/>
    <n v="4"/>
    <n v="1"/>
    <n v="0"/>
    <n v="1"/>
    <n v="0"/>
  </r>
  <r>
    <s v="GRAVATAI2018/Aug"/>
    <x v="185"/>
    <x v="186"/>
    <m/>
    <x v="7"/>
    <n v="4"/>
    <n v="0"/>
    <n v="226"/>
    <n v="5"/>
    <n v="36"/>
    <n v="192"/>
    <n v="56"/>
    <n v="48"/>
    <n v="9"/>
    <n v="7"/>
    <n v="25"/>
    <n v="0"/>
    <n v="0"/>
    <n v="0"/>
    <n v="0"/>
    <n v="17"/>
    <n v="3"/>
    <n v="1"/>
    <n v="1"/>
    <n v="0"/>
    <n v="3"/>
    <n v="1"/>
    <n v="11"/>
    <n v="0"/>
    <n v="0"/>
    <n v="4"/>
    <n v="0"/>
    <n v="0"/>
    <n v="0"/>
    <n v="0"/>
  </r>
  <r>
    <s v="GRAVATAI2018/Sep"/>
    <x v="185"/>
    <x v="186"/>
    <m/>
    <x v="8"/>
    <n v="6"/>
    <n v="0"/>
    <n v="180"/>
    <n v="4"/>
    <n v="36"/>
    <n v="183"/>
    <n v="32"/>
    <n v="58"/>
    <n v="11"/>
    <n v="4"/>
    <n v="17"/>
    <n v="1"/>
    <n v="0"/>
    <n v="0"/>
    <n v="0"/>
    <n v="14"/>
    <n v="5"/>
    <n v="0"/>
    <n v="0"/>
    <n v="0"/>
    <n v="0"/>
    <n v="0"/>
    <n v="2"/>
    <n v="0"/>
    <n v="0"/>
    <n v="6"/>
    <n v="0"/>
    <n v="0"/>
    <n v="0"/>
    <n v="0"/>
  </r>
  <r>
    <s v="GRAVATAI2018/Oct"/>
    <x v="185"/>
    <x v="186"/>
    <m/>
    <x v="9"/>
    <n v="9"/>
    <n v="0"/>
    <n v="214"/>
    <n v="5"/>
    <n v="43"/>
    <n v="231"/>
    <n v="45"/>
    <n v="62"/>
    <n v="4"/>
    <n v="6"/>
    <n v="18"/>
    <n v="0"/>
    <n v="0"/>
    <n v="0"/>
    <n v="0"/>
    <n v="9"/>
    <n v="10"/>
    <n v="0"/>
    <n v="0"/>
    <n v="0"/>
    <n v="2"/>
    <n v="1"/>
    <n v="7"/>
    <n v="0"/>
    <n v="0"/>
    <n v="9"/>
    <n v="0"/>
    <n v="0"/>
    <n v="0"/>
    <n v="0"/>
  </r>
  <r>
    <s v="GRAVATAI2018/Nov"/>
    <x v="185"/>
    <x v="186"/>
    <m/>
    <x v="10"/>
    <n v="4"/>
    <n v="0"/>
    <n v="176"/>
    <n v="5"/>
    <n v="27"/>
    <n v="158"/>
    <n v="53"/>
    <n v="48"/>
    <n v="43"/>
    <n v="8"/>
    <n v="11"/>
    <n v="1"/>
    <n v="0"/>
    <n v="0"/>
    <n v="0"/>
    <n v="7"/>
    <n v="6"/>
    <n v="0"/>
    <n v="0"/>
    <n v="0"/>
    <n v="1"/>
    <n v="0"/>
    <n v="2"/>
    <n v="0"/>
    <n v="0"/>
    <n v="5"/>
    <n v="0"/>
    <n v="0"/>
    <n v="0"/>
    <n v="0"/>
  </r>
  <r>
    <s v="GRAVATAI2018/Dec"/>
    <x v="185"/>
    <x v="186"/>
    <m/>
    <x v="11"/>
    <n v="4"/>
    <n v="0"/>
    <n v="171"/>
    <n v="2"/>
    <n v="31"/>
    <n v="147"/>
    <n v="36"/>
    <n v="62"/>
    <n v="51"/>
    <n v="7"/>
    <n v="16"/>
    <n v="0"/>
    <n v="0"/>
    <n v="0"/>
    <n v="0"/>
    <n v="7"/>
    <n v="6"/>
    <n v="0"/>
    <n v="1"/>
    <n v="0"/>
    <n v="3"/>
    <n v="0"/>
    <n v="4"/>
    <n v="0"/>
    <n v="0"/>
    <n v="4"/>
    <n v="0"/>
    <n v="0"/>
    <n v="0"/>
    <n v="0"/>
  </r>
  <r>
    <s v="GUABIJU2018/Jan"/>
    <x v="186"/>
    <x v="187"/>
    <s v="GUABIJU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Feb"/>
    <x v="186"/>
    <x v="1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r"/>
    <x v="186"/>
    <x v="18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pr"/>
    <x v="186"/>
    <x v="1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n"/>
    <x v="186"/>
    <x v="187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l"/>
    <x v="186"/>
    <x v="187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ug"/>
    <x v="186"/>
    <x v="18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Nov"/>
    <x v="186"/>
    <x v="18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Dec"/>
    <x v="186"/>
    <x v="18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8/Jan"/>
    <x v="187"/>
    <x v="188"/>
    <s v="GUAIBA"/>
    <x v="0"/>
    <n v="5"/>
    <n v="0"/>
    <n v="71"/>
    <n v="1"/>
    <n v="7"/>
    <n v="67"/>
    <n v="6"/>
    <n v="15"/>
    <n v="3"/>
    <n v="37"/>
    <n v="7"/>
    <n v="0"/>
    <n v="0"/>
    <n v="0"/>
    <n v="0"/>
    <n v="2"/>
    <n v="6"/>
    <n v="0"/>
    <n v="0"/>
    <n v="0"/>
    <n v="0"/>
    <n v="0"/>
    <n v="2"/>
    <n v="0"/>
    <n v="0"/>
    <n v="6"/>
    <n v="0"/>
    <n v="0"/>
    <n v="0"/>
    <n v="0"/>
  </r>
  <r>
    <s v="GUAIBA2018/Feb"/>
    <x v="187"/>
    <x v="188"/>
    <m/>
    <x v="1"/>
    <n v="4"/>
    <n v="1"/>
    <n v="82"/>
    <n v="0"/>
    <n v="2"/>
    <n v="50"/>
    <n v="3"/>
    <n v="13"/>
    <n v="3"/>
    <n v="46"/>
    <n v="8"/>
    <n v="0"/>
    <n v="0"/>
    <n v="0"/>
    <n v="0"/>
    <n v="3"/>
    <n v="1"/>
    <n v="0"/>
    <n v="0"/>
    <n v="0"/>
    <n v="0"/>
    <n v="0"/>
    <n v="0"/>
    <n v="0"/>
    <n v="0"/>
    <n v="5"/>
    <n v="1"/>
    <n v="0"/>
    <n v="1"/>
    <n v="0"/>
  </r>
  <r>
    <s v="GUAIBA2018/Mar"/>
    <x v="187"/>
    <x v="188"/>
    <m/>
    <x v="2"/>
    <n v="1"/>
    <n v="0"/>
    <n v="82"/>
    <n v="1"/>
    <n v="11"/>
    <n v="53"/>
    <n v="5"/>
    <n v="12"/>
    <n v="10"/>
    <n v="22"/>
    <n v="9"/>
    <n v="1"/>
    <n v="0"/>
    <n v="0"/>
    <n v="0"/>
    <n v="6"/>
    <n v="1"/>
    <n v="0"/>
    <n v="0"/>
    <n v="0"/>
    <n v="0"/>
    <n v="0"/>
    <n v="2"/>
    <n v="0"/>
    <n v="0"/>
    <n v="1"/>
    <n v="0"/>
    <n v="0"/>
    <n v="0"/>
    <n v="0"/>
  </r>
  <r>
    <s v="GUAIBA2018/Apr"/>
    <x v="187"/>
    <x v="188"/>
    <m/>
    <x v="3"/>
    <n v="3"/>
    <n v="0"/>
    <n v="69"/>
    <n v="2"/>
    <n v="3"/>
    <n v="48"/>
    <n v="2"/>
    <n v="18"/>
    <n v="4"/>
    <n v="23"/>
    <n v="17"/>
    <n v="0"/>
    <n v="0"/>
    <n v="0"/>
    <n v="0"/>
    <n v="3"/>
    <n v="3"/>
    <n v="0"/>
    <n v="0"/>
    <n v="0"/>
    <n v="0"/>
    <n v="0"/>
    <n v="0"/>
    <n v="0"/>
    <n v="1"/>
    <n v="3"/>
    <n v="0"/>
    <n v="1"/>
    <n v="0"/>
    <n v="1"/>
  </r>
  <r>
    <s v="GUAIBA2018/May"/>
    <x v="187"/>
    <x v="188"/>
    <m/>
    <x v="4"/>
    <n v="2"/>
    <n v="0"/>
    <n v="64"/>
    <n v="0"/>
    <n v="3"/>
    <n v="42"/>
    <n v="4"/>
    <n v="13"/>
    <n v="4"/>
    <n v="27"/>
    <n v="8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GUAIBA2018/Jun"/>
    <x v="187"/>
    <x v="188"/>
    <m/>
    <x v="5"/>
    <n v="2"/>
    <n v="0"/>
    <n v="51"/>
    <n v="1"/>
    <n v="4"/>
    <n v="35"/>
    <n v="7"/>
    <n v="11"/>
    <n v="5"/>
    <n v="34"/>
    <n v="8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UAIBA2018/Jul"/>
    <x v="187"/>
    <x v="188"/>
    <m/>
    <x v="6"/>
    <n v="1"/>
    <n v="0"/>
    <n v="55"/>
    <n v="1"/>
    <n v="6"/>
    <n v="59"/>
    <n v="3"/>
    <n v="11"/>
    <n v="9"/>
    <n v="37"/>
    <n v="14"/>
    <n v="0"/>
    <n v="0"/>
    <n v="0"/>
    <n v="0"/>
    <n v="2"/>
    <n v="7"/>
    <n v="0"/>
    <n v="0"/>
    <n v="0"/>
    <n v="0"/>
    <n v="0"/>
    <n v="2"/>
    <n v="0"/>
    <n v="1"/>
    <n v="1"/>
    <n v="0"/>
    <n v="1"/>
    <n v="0"/>
    <n v="1"/>
  </r>
  <r>
    <s v="GUAIBA2018/Aug"/>
    <x v="187"/>
    <x v="188"/>
    <m/>
    <x v="7"/>
    <n v="2"/>
    <n v="0"/>
    <n v="47"/>
    <n v="0"/>
    <n v="5"/>
    <n v="59"/>
    <n v="3"/>
    <n v="13"/>
    <n v="1"/>
    <n v="27"/>
    <n v="8"/>
    <n v="0"/>
    <n v="0"/>
    <n v="0"/>
    <n v="0"/>
    <n v="1"/>
    <n v="1"/>
    <n v="0"/>
    <n v="0"/>
    <n v="0"/>
    <n v="0"/>
    <n v="0"/>
    <n v="1"/>
    <n v="0"/>
    <n v="0"/>
    <n v="4"/>
    <n v="0"/>
    <n v="0"/>
    <n v="0"/>
    <n v="0"/>
  </r>
  <r>
    <s v="GUAIBA2018/Sep"/>
    <x v="187"/>
    <x v="188"/>
    <m/>
    <x v="8"/>
    <n v="0"/>
    <n v="0"/>
    <n v="54"/>
    <n v="0"/>
    <n v="10"/>
    <n v="36"/>
    <n v="3"/>
    <n v="12"/>
    <n v="4"/>
    <n v="22"/>
    <n v="0"/>
    <n v="0"/>
    <n v="0"/>
    <n v="0"/>
    <n v="0"/>
    <n v="1"/>
    <n v="1"/>
    <n v="0"/>
    <n v="0"/>
    <n v="0"/>
    <n v="0"/>
    <n v="0"/>
    <n v="0"/>
    <n v="0"/>
    <n v="2"/>
    <n v="0"/>
    <n v="0"/>
    <n v="2"/>
    <n v="0"/>
    <n v="2"/>
  </r>
  <r>
    <s v="GUAIBA2018/Oct"/>
    <x v="187"/>
    <x v="188"/>
    <m/>
    <x v="9"/>
    <n v="2"/>
    <n v="0"/>
    <n v="75"/>
    <n v="1"/>
    <n v="2"/>
    <n v="63"/>
    <n v="2"/>
    <n v="13"/>
    <n v="8"/>
    <n v="14"/>
    <n v="12"/>
    <n v="0"/>
    <n v="0"/>
    <n v="0"/>
    <n v="0"/>
    <n v="2"/>
    <n v="3"/>
    <n v="0"/>
    <n v="1"/>
    <n v="0"/>
    <n v="0"/>
    <n v="0"/>
    <n v="1"/>
    <n v="0"/>
    <n v="0"/>
    <n v="2"/>
    <n v="0"/>
    <n v="0"/>
    <n v="0"/>
    <n v="0"/>
  </r>
  <r>
    <s v="GUAIBA2018/Nov"/>
    <x v="187"/>
    <x v="188"/>
    <m/>
    <x v="10"/>
    <n v="3"/>
    <n v="0"/>
    <n v="53"/>
    <n v="1"/>
    <n v="5"/>
    <n v="36"/>
    <n v="4"/>
    <n v="11"/>
    <n v="6"/>
    <n v="4"/>
    <n v="6"/>
    <n v="0"/>
    <n v="0"/>
    <n v="0"/>
    <n v="0"/>
    <n v="1"/>
    <n v="2"/>
    <n v="1"/>
    <n v="0"/>
    <n v="0"/>
    <n v="0"/>
    <n v="0"/>
    <n v="1"/>
    <n v="0"/>
    <n v="0"/>
    <n v="5"/>
    <n v="0"/>
    <n v="0"/>
    <n v="0"/>
    <n v="0"/>
  </r>
  <r>
    <s v="GUAIBA2018/Dec"/>
    <x v="187"/>
    <x v="188"/>
    <m/>
    <x v="11"/>
    <n v="3"/>
    <n v="0"/>
    <n v="55"/>
    <n v="0"/>
    <n v="8"/>
    <n v="49"/>
    <n v="7"/>
    <n v="6"/>
    <n v="11"/>
    <n v="21"/>
    <n v="1"/>
    <n v="0"/>
    <n v="0"/>
    <n v="0"/>
    <n v="0"/>
    <n v="2"/>
    <n v="1"/>
    <n v="0"/>
    <n v="1"/>
    <n v="0"/>
    <n v="0"/>
    <n v="0"/>
    <n v="0"/>
    <n v="0"/>
    <n v="0"/>
    <n v="3"/>
    <n v="0"/>
    <n v="0"/>
    <n v="0"/>
    <n v="0"/>
  </r>
  <r>
    <s v="GUAPORE2018/Jan"/>
    <x v="188"/>
    <x v="189"/>
    <s v="GUAPORE"/>
    <x v="0"/>
    <n v="1"/>
    <n v="0"/>
    <n v="20"/>
    <n v="0"/>
    <n v="0"/>
    <n v="1"/>
    <n v="0"/>
    <n v="6"/>
    <n v="0"/>
    <n v="2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GUAPORE2018/Feb"/>
    <x v="188"/>
    <x v="189"/>
    <m/>
    <x v="1"/>
    <n v="0"/>
    <n v="0"/>
    <n v="30"/>
    <n v="1"/>
    <n v="4"/>
    <n v="2"/>
    <n v="0"/>
    <n v="2"/>
    <n v="1"/>
    <n v="3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GUAPORE2018/Mar"/>
    <x v="188"/>
    <x v="189"/>
    <m/>
    <x v="2"/>
    <n v="1"/>
    <n v="0"/>
    <n v="15"/>
    <n v="1"/>
    <n v="4"/>
    <n v="1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8/Apr"/>
    <x v="188"/>
    <x v="189"/>
    <m/>
    <x v="3"/>
    <n v="0"/>
    <n v="0"/>
    <n v="18"/>
    <n v="0"/>
    <n v="0"/>
    <n v="3"/>
    <n v="1"/>
    <n v="6"/>
    <n v="1"/>
    <n v="7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8/May"/>
    <x v="188"/>
    <x v="189"/>
    <m/>
    <x v="4"/>
    <n v="0"/>
    <n v="0"/>
    <n v="23"/>
    <n v="1"/>
    <n v="0"/>
    <n v="1"/>
    <n v="0"/>
    <n v="7"/>
    <n v="1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UAPORE2018/Jun"/>
    <x v="188"/>
    <x v="189"/>
    <m/>
    <x v="5"/>
    <n v="0"/>
    <n v="0"/>
    <n v="23"/>
    <n v="0"/>
    <n v="0"/>
    <n v="2"/>
    <n v="0"/>
    <n v="4"/>
    <n v="0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UAPORE2018/Jul"/>
    <x v="188"/>
    <x v="189"/>
    <m/>
    <x v="6"/>
    <n v="0"/>
    <n v="0"/>
    <n v="27"/>
    <n v="1"/>
    <n v="1"/>
    <n v="1"/>
    <n v="0"/>
    <n v="5"/>
    <n v="0"/>
    <n v="1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</r>
  <r>
    <s v="GUAPORE2018/Aug"/>
    <x v="188"/>
    <x v="189"/>
    <m/>
    <x v="7"/>
    <n v="0"/>
    <n v="0"/>
    <n v="26"/>
    <n v="0"/>
    <n v="1"/>
    <n v="2"/>
    <n v="0"/>
    <n v="3"/>
    <n v="2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18/Sep"/>
    <x v="188"/>
    <x v="189"/>
    <m/>
    <x v="8"/>
    <n v="0"/>
    <n v="0"/>
    <n v="18"/>
    <n v="0"/>
    <n v="1"/>
    <n v="3"/>
    <n v="0"/>
    <n v="6"/>
    <n v="1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UAPORE2018/Oct"/>
    <x v="188"/>
    <x v="189"/>
    <m/>
    <x v="9"/>
    <n v="0"/>
    <n v="0"/>
    <n v="31"/>
    <n v="1"/>
    <n v="4"/>
    <n v="2"/>
    <n v="2"/>
    <n v="9"/>
    <n v="0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UAPORE2018/Nov"/>
    <x v="188"/>
    <x v="189"/>
    <m/>
    <x v="10"/>
    <n v="0"/>
    <n v="0"/>
    <n v="24"/>
    <n v="0"/>
    <n v="1"/>
    <n v="4"/>
    <n v="1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8/Dec"/>
    <x v="188"/>
    <x v="189"/>
    <m/>
    <x v="11"/>
    <n v="0"/>
    <n v="0"/>
    <n v="13"/>
    <n v="1"/>
    <n v="0"/>
    <n v="3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an"/>
    <x v="189"/>
    <x v="190"/>
    <s v="GUARANI DAS MISSOE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Feb"/>
    <x v="189"/>
    <x v="190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r"/>
    <x v="189"/>
    <x v="190"/>
    <m/>
    <x v="2"/>
    <n v="0"/>
    <n v="0"/>
    <n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pr"/>
    <x v="189"/>
    <x v="190"/>
    <m/>
    <x v="3"/>
    <n v="0"/>
    <n v="0"/>
    <n v="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y"/>
    <x v="189"/>
    <x v="190"/>
    <m/>
    <x v="4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n"/>
    <x v="189"/>
    <x v="190"/>
    <m/>
    <x v="5"/>
    <n v="0"/>
    <n v="0"/>
    <n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l"/>
    <x v="189"/>
    <x v="190"/>
    <m/>
    <x v="6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ug"/>
    <x v="189"/>
    <x v="190"/>
    <m/>
    <x v="7"/>
    <n v="0"/>
    <n v="0"/>
    <n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Sep"/>
    <x v="189"/>
    <x v="190"/>
    <m/>
    <x v="8"/>
    <n v="0"/>
    <n v="0"/>
    <n v="1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Oct"/>
    <x v="189"/>
    <x v="190"/>
    <m/>
    <x v="9"/>
    <n v="0"/>
    <n v="0"/>
    <n v="14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Nov"/>
    <x v="189"/>
    <x v="190"/>
    <m/>
    <x v="10"/>
    <n v="0"/>
    <n v="0"/>
    <n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Dec"/>
    <x v="189"/>
    <x v="190"/>
    <m/>
    <x v="11"/>
    <n v="0"/>
    <n v="0"/>
    <n v="1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an"/>
    <x v="190"/>
    <x v="191"/>
    <s v="HARMONIA"/>
    <x v="0"/>
    <n v="0"/>
    <n v="0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Feb"/>
    <x v="190"/>
    <x v="191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r"/>
    <x v="190"/>
    <x v="1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pr"/>
    <x v="190"/>
    <x v="19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n"/>
    <x v="190"/>
    <x v="191"/>
    <m/>
    <x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l"/>
    <x v="190"/>
    <x v="191"/>
    <m/>
    <x v="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ug"/>
    <x v="190"/>
    <x v="1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Sep"/>
    <x v="190"/>
    <x v="191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Oct"/>
    <x v="190"/>
    <x v="19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Nov"/>
    <x v="190"/>
    <x v="191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Dec"/>
    <x v="190"/>
    <x v="1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an"/>
    <x v="191"/>
    <x v="192"/>
    <s v="HERVAL"/>
    <x v="0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Feb"/>
    <x v="191"/>
    <x v="192"/>
    <m/>
    <x v="1"/>
    <n v="0"/>
    <n v="0"/>
    <n v="1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r"/>
    <x v="191"/>
    <x v="192"/>
    <m/>
    <x v="2"/>
    <n v="0"/>
    <n v="0"/>
    <n v="11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Apr"/>
    <x v="191"/>
    <x v="192"/>
    <m/>
    <x v="3"/>
    <n v="0"/>
    <n v="0"/>
    <n v="1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y"/>
    <x v="191"/>
    <x v="192"/>
    <m/>
    <x v="4"/>
    <n v="0"/>
    <n v="0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n"/>
    <x v="191"/>
    <x v="192"/>
    <m/>
    <x v="5"/>
    <n v="0"/>
    <n v="0"/>
    <n v="1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l"/>
    <x v="191"/>
    <x v="192"/>
    <m/>
    <x v="6"/>
    <n v="0"/>
    <n v="0"/>
    <n v="1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Aug"/>
    <x v="191"/>
    <x v="192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Sep"/>
    <x v="191"/>
    <x v="192"/>
    <m/>
    <x v="8"/>
    <n v="0"/>
    <n v="0"/>
    <n v="12"/>
    <n v="4"/>
    <n v="2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8/Oct"/>
    <x v="191"/>
    <x v="192"/>
    <m/>
    <x v="9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Nov"/>
    <x v="191"/>
    <x v="192"/>
    <m/>
    <x v="10"/>
    <n v="0"/>
    <n v="0"/>
    <n v="6"/>
    <n v="3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Dec"/>
    <x v="191"/>
    <x v="192"/>
    <m/>
    <x v="1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8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Feb"/>
    <x v="192"/>
    <x v="193"/>
    <m/>
    <x v="1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ERVEIRAS2018/Mar"/>
    <x v="192"/>
    <x v="19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pr"/>
    <x v="192"/>
    <x v="1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May"/>
    <x v="192"/>
    <x v="1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n"/>
    <x v="192"/>
    <x v="193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l"/>
    <x v="192"/>
    <x v="1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Sep"/>
    <x v="192"/>
    <x v="193"/>
    <m/>
    <x v="8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Oct"/>
    <x v="192"/>
    <x v="1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Nov"/>
    <x v="192"/>
    <x v="1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Dec"/>
    <x v="192"/>
    <x v="19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Jan"/>
    <x v="193"/>
    <x v="194"/>
    <s v="HORIZONTINA"/>
    <x v="0"/>
    <n v="0"/>
    <n v="0"/>
    <n v="20"/>
    <n v="1"/>
    <n v="0"/>
    <n v="0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Feb"/>
    <x v="193"/>
    <x v="194"/>
    <m/>
    <x v="1"/>
    <n v="0"/>
    <n v="0"/>
    <n v="17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Mar"/>
    <x v="193"/>
    <x v="194"/>
    <m/>
    <x v="2"/>
    <n v="0"/>
    <n v="0"/>
    <n v="20"/>
    <n v="1"/>
    <n v="0"/>
    <n v="1"/>
    <n v="0"/>
    <n v="6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Apr"/>
    <x v="193"/>
    <x v="194"/>
    <m/>
    <x v="3"/>
    <n v="0"/>
    <n v="0"/>
    <n v="14"/>
    <n v="0"/>
    <n v="1"/>
    <n v="2"/>
    <n v="0"/>
    <n v="1"/>
    <n v="1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8/May"/>
    <x v="193"/>
    <x v="194"/>
    <m/>
    <x v="4"/>
    <n v="0"/>
    <n v="0"/>
    <n v="27"/>
    <n v="0"/>
    <n v="1"/>
    <n v="0"/>
    <n v="0"/>
    <n v="1"/>
    <n v="0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HORIZONTINA2018/Jun"/>
    <x v="193"/>
    <x v="194"/>
    <m/>
    <x v="5"/>
    <n v="0"/>
    <n v="0"/>
    <n v="36"/>
    <n v="0"/>
    <n v="1"/>
    <n v="0"/>
    <n v="0"/>
    <n v="2"/>
    <n v="1"/>
    <n v="2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HORIZONTINA2018/Jul"/>
    <x v="193"/>
    <x v="194"/>
    <m/>
    <x v="6"/>
    <n v="0"/>
    <n v="0"/>
    <n v="14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Aug"/>
    <x v="193"/>
    <x v="194"/>
    <m/>
    <x v="7"/>
    <n v="0"/>
    <n v="0"/>
    <n v="30"/>
    <n v="0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8/Sep"/>
    <x v="193"/>
    <x v="194"/>
    <m/>
    <x v="8"/>
    <n v="0"/>
    <n v="0"/>
    <n v="26"/>
    <n v="0"/>
    <n v="0"/>
    <n v="2"/>
    <n v="0"/>
    <n v="4"/>
    <n v="0"/>
    <n v="7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HORIZONTINA2018/Oct"/>
    <x v="193"/>
    <x v="194"/>
    <m/>
    <x v="9"/>
    <n v="0"/>
    <n v="0"/>
    <n v="20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Nov"/>
    <x v="193"/>
    <x v="194"/>
    <m/>
    <x v="10"/>
    <n v="0"/>
    <n v="0"/>
    <n v="20"/>
    <n v="1"/>
    <n v="0"/>
    <n v="1"/>
    <n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8/Dec"/>
    <x v="193"/>
    <x v="194"/>
    <m/>
    <x v="11"/>
    <n v="0"/>
    <n v="0"/>
    <n v="22"/>
    <n v="0"/>
    <n v="1"/>
    <n v="0"/>
    <n v="0"/>
    <n v="4"/>
    <n v="0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ULHA NEGRA2018/Jan"/>
    <x v="194"/>
    <x v="195"/>
    <s v="HULHA NEGR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Feb"/>
    <x v="194"/>
    <x v="195"/>
    <m/>
    <x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r"/>
    <x v="194"/>
    <x v="19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pr"/>
    <x v="194"/>
    <x v="19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y"/>
    <x v="194"/>
    <x v="195"/>
    <m/>
    <x v="4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n"/>
    <x v="194"/>
    <x v="195"/>
    <m/>
    <x v="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ug"/>
    <x v="194"/>
    <x v="195"/>
    <m/>
    <x v="7"/>
    <n v="0"/>
    <n v="0"/>
    <n v="6"/>
    <n v="2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8/Sep"/>
    <x v="194"/>
    <x v="195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Oct"/>
    <x v="194"/>
    <x v="19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Nov"/>
    <x v="194"/>
    <x v="195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Dec"/>
    <x v="194"/>
    <x v="19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an"/>
    <x v="195"/>
    <x v="196"/>
    <s v="HUMAITA"/>
    <x v="0"/>
    <n v="0"/>
    <n v="0"/>
    <n v="5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18/Feb"/>
    <x v="195"/>
    <x v="196"/>
    <m/>
    <x v="1"/>
    <n v="0"/>
    <n v="0"/>
    <n v="5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UMAITA2018/Mar"/>
    <x v="195"/>
    <x v="196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pr"/>
    <x v="195"/>
    <x v="196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May"/>
    <x v="195"/>
    <x v="19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n"/>
    <x v="195"/>
    <x v="196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l"/>
    <x v="195"/>
    <x v="19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ug"/>
    <x v="195"/>
    <x v="196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Sep"/>
    <x v="195"/>
    <x v="19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Oct"/>
    <x v="195"/>
    <x v="19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Nov"/>
    <x v="195"/>
    <x v="196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Dec"/>
    <x v="195"/>
    <x v="19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an"/>
    <x v="196"/>
    <x v="197"/>
    <s v="IBARAM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Feb"/>
    <x v="196"/>
    <x v="19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r"/>
    <x v="196"/>
    <x v="197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pr"/>
    <x v="196"/>
    <x v="197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y"/>
    <x v="196"/>
    <x v="197"/>
    <m/>
    <x v="4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n"/>
    <x v="196"/>
    <x v="197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l"/>
    <x v="196"/>
    <x v="19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ug"/>
    <x v="196"/>
    <x v="197"/>
    <m/>
    <x v="7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8/Sep"/>
    <x v="196"/>
    <x v="197"/>
    <m/>
    <x v="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Oct"/>
    <x v="196"/>
    <x v="197"/>
    <m/>
    <x v="9"/>
    <n v="0"/>
    <n v="0"/>
    <n v="2"/>
    <n v="1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Nov"/>
    <x v="196"/>
    <x v="197"/>
    <m/>
    <x v="10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Dec"/>
    <x v="196"/>
    <x v="197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an"/>
    <x v="197"/>
    <x v="198"/>
    <s v="IBIAC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8/Feb"/>
    <x v="197"/>
    <x v="198"/>
    <m/>
    <x v="1"/>
    <n v="0"/>
    <n v="0"/>
    <n v="16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8/Mar"/>
    <x v="197"/>
    <x v="19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pr"/>
    <x v="197"/>
    <x v="1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May"/>
    <x v="197"/>
    <x v="19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l"/>
    <x v="197"/>
    <x v="1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ug"/>
    <x v="197"/>
    <x v="198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Oct"/>
    <x v="197"/>
    <x v="198"/>
    <m/>
    <x v="9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Nov"/>
    <x v="197"/>
    <x v="198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Dec"/>
    <x v="197"/>
    <x v="198"/>
    <m/>
    <x v="1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an"/>
    <x v="198"/>
    <x v="199"/>
    <s v="IBIRAIARA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Feb"/>
    <x v="198"/>
    <x v="199"/>
    <m/>
    <x v="1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r"/>
    <x v="198"/>
    <x v="199"/>
    <m/>
    <x v="2"/>
    <n v="0"/>
    <n v="0"/>
    <n v="9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18/Apr"/>
    <x v="198"/>
    <x v="199"/>
    <m/>
    <x v="3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y"/>
    <x v="198"/>
    <x v="199"/>
    <m/>
    <x v="4"/>
    <n v="0"/>
    <n v="0"/>
    <n v="1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n"/>
    <x v="198"/>
    <x v="199"/>
    <m/>
    <x v="5"/>
    <n v="0"/>
    <n v="0"/>
    <n v="1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l"/>
    <x v="198"/>
    <x v="199"/>
    <m/>
    <x v="6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Aug"/>
    <x v="198"/>
    <x v="199"/>
    <m/>
    <x v="7"/>
    <n v="0"/>
    <n v="0"/>
    <n v="1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Sep"/>
    <x v="198"/>
    <x v="199"/>
    <m/>
    <x v="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8/Oct"/>
    <x v="198"/>
    <x v="199"/>
    <m/>
    <x v="9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Nov"/>
    <x v="198"/>
    <x v="199"/>
    <m/>
    <x v="1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Dec"/>
    <x v="198"/>
    <x v="199"/>
    <m/>
    <x v="11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IBIRAPUITA2018/Jan"/>
    <x v="199"/>
    <x v="200"/>
    <s v="IBIRAPUITA"/>
    <x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Feb"/>
    <x v="199"/>
    <x v="20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Mar"/>
    <x v="199"/>
    <x v="2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pr"/>
    <x v="199"/>
    <x v="200"/>
    <m/>
    <x v="3"/>
    <n v="0"/>
    <n v="1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APUITA2018/May"/>
    <x v="199"/>
    <x v="2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n"/>
    <x v="199"/>
    <x v="200"/>
    <m/>
    <x v="5"/>
    <n v="0"/>
    <n v="0"/>
    <n v="4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l"/>
    <x v="199"/>
    <x v="20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ug"/>
    <x v="199"/>
    <x v="200"/>
    <m/>
    <x v="7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Sep"/>
    <x v="199"/>
    <x v="20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Oct"/>
    <x v="199"/>
    <x v="20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Nov"/>
    <x v="199"/>
    <x v="200"/>
    <m/>
    <x v="1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Dec"/>
    <x v="199"/>
    <x v="200"/>
    <m/>
    <x v="11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Jan"/>
    <x v="200"/>
    <x v="201"/>
    <s v="IBIRUBA"/>
    <x v="0"/>
    <n v="0"/>
    <n v="0"/>
    <n v="16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Feb"/>
    <x v="200"/>
    <x v="201"/>
    <m/>
    <x v="1"/>
    <n v="0"/>
    <n v="0"/>
    <n v="12"/>
    <n v="0"/>
    <n v="1"/>
    <n v="1"/>
    <n v="1"/>
    <n v="5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8/Mar"/>
    <x v="200"/>
    <x v="201"/>
    <m/>
    <x v="2"/>
    <n v="1"/>
    <n v="0"/>
    <n v="21"/>
    <n v="1"/>
    <n v="2"/>
    <n v="0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8/Apr"/>
    <x v="200"/>
    <x v="201"/>
    <m/>
    <x v="3"/>
    <n v="0"/>
    <n v="0"/>
    <n v="10"/>
    <n v="1"/>
    <n v="2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May"/>
    <x v="200"/>
    <x v="201"/>
    <m/>
    <x v="4"/>
    <n v="0"/>
    <n v="0"/>
    <n v="11"/>
    <n v="0"/>
    <n v="0"/>
    <n v="2"/>
    <n v="1"/>
    <n v="4"/>
    <n v="0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BIRUBA2018/Jun"/>
    <x v="200"/>
    <x v="201"/>
    <m/>
    <x v="5"/>
    <n v="0"/>
    <n v="0"/>
    <n v="12"/>
    <n v="0"/>
    <n v="0"/>
    <n v="3"/>
    <n v="0"/>
    <n v="3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8/Jul"/>
    <x v="200"/>
    <x v="201"/>
    <m/>
    <x v="6"/>
    <n v="0"/>
    <n v="0"/>
    <n v="15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Aug"/>
    <x v="200"/>
    <x v="201"/>
    <m/>
    <x v="7"/>
    <n v="0"/>
    <n v="0"/>
    <n v="19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18/Sep"/>
    <x v="200"/>
    <x v="201"/>
    <m/>
    <x v="8"/>
    <n v="1"/>
    <n v="0"/>
    <n v="10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8/Oct"/>
    <x v="200"/>
    <x v="201"/>
    <m/>
    <x v="9"/>
    <n v="0"/>
    <n v="0"/>
    <n v="15"/>
    <n v="0"/>
    <n v="1"/>
    <n v="2"/>
    <n v="0"/>
    <n v="3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8/Nov"/>
    <x v="200"/>
    <x v="201"/>
    <m/>
    <x v="10"/>
    <n v="0"/>
    <n v="0"/>
    <n v="18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8/Dec"/>
    <x v="200"/>
    <x v="201"/>
    <m/>
    <x v="11"/>
    <n v="0"/>
    <n v="0"/>
    <n v="15"/>
    <n v="0"/>
    <n v="1"/>
    <n v="1"/>
    <n v="1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8/Jan"/>
    <x v="201"/>
    <x v="202"/>
    <s v="IGREJINHA"/>
    <x v="0"/>
    <n v="0"/>
    <n v="0"/>
    <n v="32"/>
    <n v="1"/>
    <n v="3"/>
    <n v="5"/>
    <n v="3"/>
    <n v="2"/>
    <n v="1"/>
    <n v="6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8/Feb"/>
    <x v="201"/>
    <x v="202"/>
    <m/>
    <x v="1"/>
    <n v="0"/>
    <n v="0"/>
    <n v="27"/>
    <n v="2"/>
    <n v="2"/>
    <n v="3"/>
    <n v="2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8/Mar"/>
    <x v="201"/>
    <x v="202"/>
    <m/>
    <x v="2"/>
    <n v="0"/>
    <n v="0"/>
    <n v="27"/>
    <n v="2"/>
    <n v="2"/>
    <n v="2"/>
    <n v="0"/>
    <n v="4"/>
    <n v="0"/>
    <n v="4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8/Apr"/>
    <x v="201"/>
    <x v="202"/>
    <m/>
    <x v="3"/>
    <n v="0"/>
    <n v="0"/>
    <n v="17"/>
    <n v="0"/>
    <n v="2"/>
    <n v="10"/>
    <n v="0"/>
    <n v="8"/>
    <n v="2"/>
    <n v="7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8/May"/>
    <x v="201"/>
    <x v="202"/>
    <m/>
    <x v="4"/>
    <n v="0"/>
    <n v="0"/>
    <n v="25"/>
    <n v="0"/>
    <n v="0"/>
    <n v="2"/>
    <n v="0"/>
    <n v="1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8/Jun"/>
    <x v="201"/>
    <x v="202"/>
    <m/>
    <x v="5"/>
    <n v="0"/>
    <n v="0"/>
    <n v="36"/>
    <n v="0"/>
    <n v="2"/>
    <n v="5"/>
    <n v="5"/>
    <n v="4"/>
    <n v="1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18/Jul"/>
    <x v="201"/>
    <x v="202"/>
    <m/>
    <x v="6"/>
    <n v="1"/>
    <n v="0"/>
    <n v="32"/>
    <n v="0"/>
    <n v="3"/>
    <n v="5"/>
    <n v="0"/>
    <n v="5"/>
    <n v="0"/>
    <n v="5"/>
    <n v="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8/Aug"/>
    <x v="201"/>
    <x v="202"/>
    <m/>
    <x v="7"/>
    <n v="0"/>
    <n v="0"/>
    <n v="35"/>
    <n v="0"/>
    <n v="4"/>
    <n v="5"/>
    <n v="0"/>
    <n v="2"/>
    <n v="0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8/Sep"/>
    <x v="201"/>
    <x v="202"/>
    <m/>
    <x v="8"/>
    <n v="0"/>
    <n v="0"/>
    <n v="26"/>
    <n v="2"/>
    <n v="1"/>
    <n v="4"/>
    <n v="0"/>
    <n v="4"/>
    <n v="3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18/Oct"/>
    <x v="201"/>
    <x v="202"/>
    <m/>
    <x v="9"/>
    <n v="0"/>
    <n v="0"/>
    <n v="49"/>
    <n v="0"/>
    <n v="2"/>
    <n v="4"/>
    <n v="0"/>
    <n v="3"/>
    <n v="0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18/Nov"/>
    <x v="201"/>
    <x v="202"/>
    <m/>
    <x v="10"/>
    <n v="0"/>
    <n v="0"/>
    <n v="32"/>
    <n v="0"/>
    <n v="3"/>
    <n v="5"/>
    <n v="2"/>
    <n v="6"/>
    <n v="1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IGREJINHA2018/Dec"/>
    <x v="201"/>
    <x v="202"/>
    <m/>
    <x v="11"/>
    <n v="0"/>
    <n v="0"/>
    <n v="36"/>
    <n v="1"/>
    <n v="0"/>
    <n v="10"/>
    <n v="0"/>
    <n v="6"/>
    <n v="0"/>
    <n v="7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8/Jan"/>
    <x v="202"/>
    <x v="203"/>
    <s v="IJUI"/>
    <x v="0"/>
    <n v="0"/>
    <n v="0"/>
    <n v="90"/>
    <n v="1"/>
    <n v="13"/>
    <n v="8"/>
    <n v="2"/>
    <n v="27"/>
    <n v="1"/>
    <n v="12"/>
    <n v="1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JUI2018/Feb"/>
    <x v="202"/>
    <x v="203"/>
    <m/>
    <x v="1"/>
    <n v="0"/>
    <n v="0"/>
    <n v="63"/>
    <n v="2"/>
    <n v="8"/>
    <n v="9"/>
    <n v="1"/>
    <n v="18"/>
    <n v="3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18/Mar"/>
    <x v="202"/>
    <x v="203"/>
    <m/>
    <x v="2"/>
    <n v="0"/>
    <n v="0"/>
    <n v="82"/>
    <n v="5"/>
    <n v="4"/>
    <n v="8"/>
    <n v="1"/>
    <n v="28"/>
    <n v="4"/>
    <n v="6"/>
    <n v="7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1"/>
  </r>
  <r>
    <s v="IJUI2018/Apr"/>
    <x v="202"/>
    <x v="203"/>
    <m/>
    <x v="3"/>
    <n v="0"/>
    <n v="0"/>
    <n v="83"/>
    <n v="1"/>
    <n v="11"/>
    <n v="9"/>
    <n v="1"/>
    <n v="13"/>
    <n v="6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8/May"/>
    <x v="202"/>
    <x v="203"/>
    <m/>
    <x v="4"/>
    <n v="0"/>
    <n v="0"/>
    <n v="82"/>
    <n v="3"/>
    <n v="5"/>
    <n v="13"/>
    <n v="0"/>
    <n v="22"/>
    <n v="4"/>
    <n v="4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8/Jun"/>
    <x v="202"/>
    <x v="203"/>
    <m/>
    <x v="5"/>
    <n v="1"/>
    <n v="0"/>
    <n v="86"/>
    <n v="3"/>
    <n v="3"/>
    <n v="10"/>
    <n v="0"/>
    <n v="13"/>
    <n v="3"/>
    <n v="9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IJUI2018/Jul"/>
    <x v="202"/>
    <x v="203"/>
    <m/>
    <x v="6"/>
    <n v="0"/>
    <n v="0"/>
    <n v="72"/>
    <n v="0"/>
    <n v="5"/>
    <n v="11"/>
    <n v="0"/>
    <n v="17"/>
    <n v="5"/>
    <n v="11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8/Aug"/>
    <x v="202"/>
    <x v="203"/>
    <m/>
    <x v="7"/>
    <n v="1"/>
    <n v="0"/>
    <n v="83"/>
    <n v="1"/>
    <n v="4"/>
    <n v="8"/>
    <n v="0"/>
    <n v="17"/>
    <n v="3"/>
    <n v="8"/>
    <n v="8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JUI2018/Sep"/>
    <x v="202"/>
    <x v="203"/>
    <m/>
    <x v="8"/>
    <n v="0"/>
    <n v="0"/>
    <n v="70"/>
    <n v="2"/>
    <n v="3"/>
    <n v="5"/>
    <n v="0"/>
    <n v="12"/>
    <n v="2"/>
    <n v="8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8/Oct"/>
    <x v="202"/>
    <x v="203"/>
    <m/>
    <x v="9"/>
    <n v="2"/>
    <n v="0"/>
    <n v="77"/>
    <n v="0"/>
    <n v="6"/>
    <n v="9"/>
    <n v="0"/>
    <n v="15"/>
    <n v="3"/>
    <n v="4"/>
    <n v="5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8/Nov"/>
    <x v="202"/>
    <x v="203"/>
    <m/>
    <x v="10"/>
    <n v="0"/>
    <n v="0"/>
    <n v="60"/>
    <n v="2"/>
    <n v="4"/>
    <n v="7"/>
    <n v="0"/>
    <n v="12"/>
    <n v="3"/>
    <n v="4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JUI2018/Dec"/>
    <x v="202"/>
    <x v="203"/>
    <m/>
    <x v="11"/>
    <n v="0"/>
    <n v="0"/>
    <n v="75"/>
    <n v="0"/>
    <n v="2"/>
    <n v="13"/>
    <n v="0"/>
    <n v="18"/>
    <n v="7"/>
    <n v="7"/>
    <n v="9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ILOPOLIS2018/Jan"/>
    <x v="203"/>
    <x v="204"/>
    <s v="ILOPOLI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Feb"/>
    <x v="203"/>
    <x v="20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Mar"/>
    <x v="203"/>
    <x v="20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pr"/>
    <x v="203"/>
    <x v="204"/>
    <m/>
    <x v="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ILOPOLIS2018/May"/>
    <x v="203"/>
    <x v="204"/>
    <m/>
    <x v="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Jun"/>
    <x v="203"/>
    <x v="204"/>
    <m/>
    <x v="5"/>
    <n v="0"/>
    <n v="0"/>
    <n v="9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8/Jul"/>
    <x v="203"/>
    <x v="204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ug"/>
    <x v="203"/>
    <x v="204"/>
    <m/>
    <x v="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Sep"/>
    <x v="203"/>
    <x v="204"/>
    <m/>
    <x v="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Oct"/>
    <x v="203"/>
    <x v="20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Nov"/>
    <x v="203"/>
    <x v="2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Dec"/>
    <x v="203"/>
    <x v="204"/>
    <m/>
    <x v="1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Jan"/>
    <x v="204"/>
    <x v="205"/>
    <s v="IMBE"/>
    <x v="0"/>
    <n v="0"/>
    <n v="0"/>
    <n v="135"/>
    <n v="0"/>
    <n v="6"/>
    <n v="35"/>
    <n v="0"/>
    <n v="12"/>
    <n v="8"/>
    <n v="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IMBE2018/Feb"/>
    <x v="204"/>
    <x v="205"/>
    <m/>
    <x v="1"/>
    <n v="0"/>
    <n v="0"/>
    <n v="83"/>
    <n v="0"/>
    <n v="5"/>
    <n v="19"/>
    <n v="2"/>
    <n v="2"/>
    <n v="1"/>
    <n v="8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IMBE2018/Mar"/>
    <x v="204"/>
    <x v="205"/>
    <m/>
    <x v="2"/>
    <n v="1"/>
    <n v="0"/>
    <n v="79"/>
    <n v="3"/>
    <n v="0"/>
    <n v="11"/>
    <n v="3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18/Apr"/>
    <x v="204"/>
    <x v="205"/>
    <m/>
    <x v="3"/>
    <n v="1"/>
    <n v="0"/>
    <n v="53"/>
    <n v="0"/>
    <n v="0"/>
    <n v="11"/>
    <n v="1"/>
    <n v="4"/>
    <n v="4"/>
    <n v="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IMBE2018/May"/>
    <x v="204"/>
    <x v="205"/>
    <m/>
    <x v="4"/>
    <n v="2"/>
    <n v="0"/>
    <n v="45"/>
    <n v="0"/>
    <n v="3"/>
    <n v="15"/>
    <n v="3"/>
    <n v="2"/>
    <n v="0"/>
    <n v="1"/>
    <n v="5"/>
    <n v="0"/>
    <n v="0"/>
    <n v="0"/>
    <n v="0"/>
    <n v="0"/>
    <n v="2"/>
    <n v="0"/>
    <n v="0"/>
    <n v="0"/>
    <n v="0"/>
    <n v="0"/>
    <n v="1"/>
    <n v="0"/>
    <n v="0"/>
    <n v="2"/>
    <n v="0"/>
    <n v="0"/>
    <n v="0"/>
    <n v="0"/>
  </r>
  <r>
    <s v="IMBE2018/Jun"/>
    <x v="204"/>
    <x v="205"/>
    <m/>
    <x v="5"/>
    <n v="0"/>
    <n v="0"/>
    <n v="44"/>
    <n v="1"/>
    <n v="2"/>
    <n v="9"/>
    <n v="1"/>
    <n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MBE2018/Jul"/>
    <x v="204"/>
    <x v="205"/>
    <m/>
    <x v="6"/>
    <n v="1"/>
    <n v="0"/>
    <n v="58"/>
    <n v="1"/>
    <n v="1"/>
    <n v="11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MBE2018/Aug"/>
    <x v="204"/>
    <x v="205"/>
    <m/>
    <x v="7"/>
    <n v="0"/>
    <n v="0"/>
    <n v="42"/>
    <n v="0"/>
    <n v="1"/>
    <n v="8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Sep"/>
    <x v="204"/>
    <x v="205"/>
    <m/>
    <x v="8"/>
    <n v="0"/>
    <n v="0"/>
    <n v="49"/>
    <n v="1"/>
    <n v="0"/>
    <n v="17"/>
    <n v="4"/>
    <n v="6"/>
    <n v="2"/>
    <n v="4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IMBE2018/Oct"/>
    <x v="204"/>
    <x v="205"/>
    <m/>
    <x v="9"/>
    <n v="1"/>
    <n v="0"/>
    <n v="43"/>
    <n v="2"/>
    <n v="0"/>
    <n v="18"/>
    <n v="2"/>
    <n v="6"/>
    <n v="0"/>
    <n v="2"/>
    <n v="1"/>
    <n v="0"/>
    <n v="0"/>
    <n v="0"/>
    <n v="0"/>
    <n v="2"/>
    <n v="0"/>
    <n v="0"/>
    <n v="0"/>
    <n v="0"/>
    <n v="2"/>
    <n v="0"/>
    <n v="0"/>
    <n v="0"/>
    <n v="0"/>
    <n v="1"/>
    <n v="0"/>
    <n v="0"/>
    <n v="0"/>
    <n v="0"/>
  </r>
  <r>
    <s v="IMBE2018/Nov"/>
    <x v="204"/>
    <x v="205"/>
    <m/>
    <x v="10"/>
    <n v="0"/>
    <n v="0"/>
    <n v="56"/>
    <n v="1"/>
    <n v="4"/>
    <n v="11"/>
    <n v="3"/>
    <n v="11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MBE2018/Dec"/>
    <x v="204"/>
    <x v="205"/>
    <m/>
    <x v="11"/>
    <n v="1"/>
    <n v="0"/>
    <n v="77"/>
    <n v="0"/>
    <n v="8"/>
    <n v="14"/>
    <n v="1"/>
    <n v="9"/>
    <n v="1"/>
    <n v="10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MIGRANTE2018/Jan"/>
    <x v="205"/>
    <x v="206"/>
    <s v="IMIGRAN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Feb"/>
    <x v="205"/>
    <x v="206"/>
    <m/>
    <x v="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8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pr"/>
    <x v="205"/>
    <x v="20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May"/>
    <x v="205"/>
    <x v="206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Sep"/>
    <x v="205"/>
    <x v="20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Oct"/>
    <x v="205"/>
    <x v="20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Nov"/>
    <x v="205"/>
    <x v="206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8/Dec"/>
    <x v="205"/>
    <x v="20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an"/>
    <x v="206"/>
    <x v="207"/>
    <s v="INDEPENDENCIA"/>
    <x v="0"/>
    <n v="0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Feb"/>
    <x v="206"/>
    <x v="207"/>
    <m/>
    <x v="1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Mar"/>
    <x v="206"/>
    <x v="20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pr"/>
    <x v="206"/>
    <x v="207"/>
    <m/>
    <x v="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May"/>
    <x v="206"/>
    <x v="207"/>
    <m/>
    <x v="4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18/Jun"/>
    <x v="206"/>
    <x v="207"/>
    <m/>
    <x v="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ul"/>
    <x v="206"/>
    <x v="207"/>
    <m/>
    <x v="6"/>
    <n v="0"/>
    <n v="0"/>
    <n v="4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ug"/>
    <x v="206"/>
    <x v="207"/>
    <m/>
    <x v="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Sep"/>
    <x v="206"/>
    <x v="207"/>
    <m/>
    <x v="8"/>
    <n v="1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18/Oct"/>
    <x v="206"/>
    <x v="207"/>
    <m/>
    <x v="9"/>
    <n v="0"/>
    <n v="0"/>
    <n v="1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Nov"/>
    <x v="206"/>
    <x v="207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Dec"/>
    <x v="206"/>
    <x v="207"/>
    <m/>
    <x v="11"/>
    <n v="0"/>
    <n v="0"/>
    <n v="9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HACORA2018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Feb"/>
    <x v="207"/>
    <x v="208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pr"/>
    <x v="207"/>
    <x v="208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y"/>
    <x v="207"/>
    <x v="2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n"/>
    <x v="207"/>
    <x v="2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l"/>
    <x v="207"/>
    <x v="208"/>
    <m/>
    <x v="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ug"/>
    <x v="207"/>
    <x v="2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Oct"/>
    <x v="207"/>
    <x v="2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Nov"/>
    <x v="207"/>
    <x v="20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Dec"/>
    <x v="207"/>
    <x v="208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an"/>
    <x v="208"/>
    <x v="209"/>
    <s v="IPE"/>
    <x v="0"/>
    <n v="0"/>
    <n v="0"/>
    <n v="8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Feb"/>
    <x v="208"/>
    <x v="209"/>
    <m/>
    <x v="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r"/>
    <x v="208"/>
    <x v="20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Apr"/>
    <x v="208"/>
    <x v="20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y"/>
    <x v="208"/>
    <x v="209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Jun"/>
    <x v="208"/>
    <x v="209"/>
    <m/>
    <x v="5"/>
    <n v="0"/>
    <n v="0"/>
    <n v="8"/>
    <n v="3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ul"/>
    <x v="208"/>
    <x v="209"/>
    <m/>
    <x v="6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Aug"/>
    <x v="208"/>
    <x v="209"/>
    <m/>
    <x v="7"/>
    <n v="0"/>
    <n v="0"/>
    <n v="11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8/Sep"/>
    <x v="208"/>
    <x v="209"/>
    <m/>
    <x v="8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Oct"/>
    <x v="208"/>
    <x v="209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Nov"/>
    <x v="208"/>
    <x v="209"/>
    <m/>
    <x v="10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Dec"/>
    <x v="208"/>
    <x v="209"/>
    <m/>
    <x v="1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an"/>
    <x v="209"/>
    <x v="210"/>
    <s v="IPIRANG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Feb"/>
    <x v="209"/>
    <x v="210"/>
    <m/>
    <x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pr"/>
    <x v="209"/>
    <x v="21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y"/>
    <x v="209"/>
    <x v="210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ug"/>
    <x v="209"/>
    <x v="21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Sep"/>
    <x v="209"/>
    <x v="21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Nov"/>
    <x v="209"/>
    <x v="21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Dec"/>
    <x v="209"/>
    <x v="210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Jan"/>
    <x v="210"/>
    <x v="211"/>
    <s v="IRAI"/>
    <x v="0"/>
    <n v="0"/>
    <n v="0"/>
    <n v="6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Feb"/>
    <x v="210"/>
    <x v="211"/>
    <m/>
    <x v="1"/>
    <n v="0"/>
    <n v="0"/>
    <n v="5"/>
    <n v="0"/>
    <n v="0"/>
    <n v="0"/>
    <n v="0"/>
    <n v="1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Mar"/>
    <x v="210"/>
    <x v="211"/>
    <m/>
    <x v="2"/>
    <n v="0"/>
    <n v="0"/>
    <n v="11"/>
    <n v="1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Apr"/>
    <x v="210"/>
    <x v="211"/>
    <m/>
    <x v="3"/>
    <n v="0"/>
    <n v="0"/>
    <n v="1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May"/>
    <x v="210"/>
    <x v="211"/>
    <m/>
    <x v="4"/>
    <n v="0"/>
    <n v="0"/>
    <n v="8"/>
    <n v="0"/>
    <n v="2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8/Jun"/>
    <x v="210"/>
    <x v="211"/>
    <m/>
    <x v="5"/>
    <n v="1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8/Jul"/>
    <x v="210"/>
    <x v="211"/>
    <m/>
    <x v="6"/>
    <n v="1"/>
    <n v="0"/>
    <n v="1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18/Aug"/>
    <x v="210"/>
    <x v="211"/>
    <m/>
    <x v="7"/>
    <n v="0"/>
    <n v="0"/>
    <n v="11"/>
    <n v="3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Sep"/>
    <x v="210"/>
    <x v="211"/>
    <m/>
    <x v="8"/>
    <n v="1"/>
    <n v="0"/>
    <n v="7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8/Oct"/>
    <x v="210"/>
    <x v="211"/>
    <m/>
    <x v="9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Nov"/>
    <x v="210"/>
    <x v="211"/>
    <m/>
    <x v="10"/>
    <n v="0"/>
    <n v="0"/>
    <n v="1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Dec"/>
    <x v="210"/>
    <x v="211"/>
    <m/>
    <x v="11"/>
    <n v="1"/>
    <n v="0"/>
    <n v="10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ARA2018/Jan"/>
    <x v="211"/>
    <x v="212"/>
    <s v="ITAARA"/>
    <x v="0"/>
    <n v="0"/>
    <n v="1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ITAARA2018/Feb"/>
    <x v="211"/>
    <x v="212"/>
    <m/>
    <x v="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r"/>
    <x v="211"/>
    <x v="21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pr"/>
    <x v="211"/>
    <x v="212"/>
    <m/>
    <x v="3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y"/>
    <x v="211"/>
    <x v="212"/>
    <m/>
    <x v="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n"/>
    <x v="211"/>
    <x v="212"/>
    <m/>
    <x v="5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l"/>
    <x v="211"/>
    <x v="212"/>
    <m/>
    <x v="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ug"/>
    <x v="211"/>
    <x v="21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Sep"/>
    <x v="211"/>
    <x v="212"/>
    <m/>
    <x v="8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Oct"/>
    <x v="211"/>
    <x v="212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Nov"/>
    <x v="211"/>
    <x v="212"/>
    <m/>
    <x v="10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Dec"/>
    <x v="211"/>
    <x v="212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an"/>
    <x v="212"/>
    <x v="213"/>
    <s v="ITACURUB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Feb"/>
    <x v="212"/>
    <x v="213"/>
    <m/>
    <x v="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r"/>
    <x v="212"/>
    <x v="213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pr"/>
    <x v="212"/>
    <x v="213"/>
    <m/>
    <x v="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y"/>
    <x v="212"/>
    <x v="213"/>
    <m/>
    <x v="4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n"/>
    <x v="212"/>
    <x v="213"/>
    <m/>
    <x v="5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l"/>
    <x v="212"/>
    <x v="213"/>
    <m/>
    <x v="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ug"/>
    <x v="212"/>
    <x v="213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Sep"/>
    <x v="212"/>
    <x v="21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Oct"/>
    <x v="212"/>
    <x v="21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Nov"/>
    <x v="212"/>
    <x v="21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Dec"/>
    <x v="212"/>
    <x v="213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an"/>
    <x v="213"/>
    <x v="214"/>
    <s v="ITAPUC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Feb"/>
    <x v="213"/>
    <x v="21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r"/>
    <x v="213"/>
    <x v="21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pr"/>
    <x v="213"/>
    <x v="2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y"/>
    <x v="213"/>
    <x v="214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n"/>
    <x v="213"/>
    <x v="21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ug"/>
    <x v="213"/>
    <x v="214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Sep"/>
    <x v="213"/>
    <x v="21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Oct"/>
    <x v="213"/>
    <x v="214"/>
    <m/>
    <x v="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Nov"/>
    <x v="213"/>
    <x v="214"/>
    <m/>
    <x v="1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Dec"/>
    <x v="213"/>
    <x v="2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Jan"/>
    <x v="214"/>
    <x v="215"/>
    <s v="ITAQUI"/>
    <x v="0"/>
    <n v="0"/>
    <n v="0"/>
    <n v="44"/>
    <n v="1"/>
    <n v="0"/>
    <n v="3"/>
    <n v="0"/>
    <n v="8"/>
    <n v="3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TAQUI2018/Feb"/>
    <x v="214"/>
    <x v="215"/>
    <m/>
    <x v="1"/>
    <n v="0"/>
    <n v="0"/>
    <n v="24"/>
    <n v="2"/>
    <n v="1"/>
    <n v="2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Mar"/>
    <x v="214"/>
    <x v="215"/>
    <m/>
    <x v="2"/>
    <n v="0"/>
    <n v="0"/>
    <n v="30"/>
    <n v="0"/>
    <n v="2"/>
    <n v="3"/>
    <n v="0"/>
    <n v="5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Apr"/>
    <x v="214"/>
    <x v="215"/>
    <m/>
    <x v="3"/>
    <n v="0"/>
    <n v="0"/>
    <n v="35"/>
    <n v="0"/>
    <n v="1"/>
    <n v="9"/>
    <n v="0"/>
    <n v="6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May"/>
    <x v="214"/>
    <x v="215"/>
    <m/>
    <x v="4"/>
    <n v="2"/>
    <n v="0"/>
    <n v="44"/>
    <n v="2"/>
    <n v="0"/>
    <n v="4"/>
    <n v="0"/>
    <n v="4"/>
    <n v="3"/>
    <n v="5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ITAQUI2018/Jun"/>
    <x v="214"/>
    <x v="215"/>
    <m/>
    <x v="5"/>
    <n v="0"/>
    <n v="0"/>
    <n v="42"/>
    <n v="4"/>
    <n v="1"/>
    <n v="7"/>
    <n v="1"/>
    <n v="4"/>
    <n v="2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Jul"/>
    <x v="214"/>
    <x v="215"/>
    <m/>
    <x v="6"/>
    <n v="0"/>
    <n v="0"/>
    <n v="32"/>
    <n v="4"/>
    <n v="1"/>
    <n v="7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8/Aug"/>
    <x v="214"/>
    <x v="215"/>
    <m/>
    <x v="7"/>
    <n v="0"/>
    <n v="0"/>
    <n v="52"/>
    <n v="2"/>
    <n v="2"/>
    <n v="6"/>
    <n v="0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18/Sep"/>
    <x v="214"/>
    <x v="215"/>
    <m/>
    <x v="8"/>
    <n v="0"/>
    <n v="0"/>
    <n v="41"/>
    <n v="3"/>
    <n v="1"/>
    <n v="9"/>
    <n v="0"/>
    <n v="3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8/Oct"/>
    <x v="214"/>
    <x v="215"/>
    <m/>
    <x v="9"/>
    <n v="1"/>
    <n v="0"/>
    <n v="54"/>
    <n v="3"/>
    <n v="0"/>
    <n v="4"/>
    <n v="0"/>
    <n v="6"/>
    <n v="4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8/Nov"/>
    <x v="214"/>
    <x v="215"/>
    <m/>
    <x v="10"/>
    <n v="2"/>
    <n v="0"/>
    <n v="38"/>
    <n v="3"/>
    <n v="0"/>
    <n v="7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18/Dec"/>
    <x v="214"/>
    <x v="215"/>
    <m/>
    <x v="11"/>
    <n v="0"/>
    <n v="0"/>
    <n v="31"/>
    <n v="2"/>
    <n v="5"/>
    <n v="8"/>
    <n v="0"/>
    <n v="2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Jan"/>
    <x v="215"/>
    <x v="216"/>
    <s v="ITAT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Feb"/>
    <x v="215"/>
    <x v="216"/>
    <m/>
    <x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TI2018/Mar"/>
    <x v="215"/>
    <x v="216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May"/>
    <x v="215"/>
    <x v="216"/>
    <m/>
    <x v="4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Jun"/>
    <x v="215"/>
    <x v="216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Jul"/>
    <x v="215"/>
    <x v="2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Sep"/>
    <x v="215"/>
    <x v="216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Oct"/>
    <x v="215"/>
    <x v="216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8/Nov"/>
    <x v="215"/>
    <x v="216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Dec"/>
    <x v="215"/>
    <x v="216"/>
    <m/>
    <x v="11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18/Jan"/>
    <x v="216"/>
    <x v="217"/>
    <s v="ITATIB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Feb"/>
    <x v="216"/>
    <x v="217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r"/>
    <x v="216"/>
    <x v="217"/>
    <m/>
    <x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8/Apr"/>
    <x v="216"/>
    <x v="21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y"/>
    <x v="216"/>
    <x v="217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n"/>
    <x v="216"/>
    <x v="217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l"/>
    <x v="216"/>
    <x v="217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Aug"/>
    <x v="216"/>
    <x v="217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Sep"/>
    <x v="216"/>
    <x v="2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Oct"/>
    <x v="216"/>
    <x v="21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Nov"/>
    <x v="216"/>
    <x v="21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Dec"/>
    <x v="216"/>
    <x v="2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an"/>
    <x v="217"/>
    <x v="218"/>
    <s v="IV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Feb"/>
    <x v="217"/>
    <x v="2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r"/>
    <x v="217"/>
    <x v="2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pr"/>
    <x v="217"/>
    <x v="21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y"/>
    <x v="217"/>
    <x v="218"/>
    <m/>
    <x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l"/>
    <x v="217"/>
    <x v="21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ug"/>
    <x v="217"/>
    <x v="2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Sep"/>
    <x v="217"/>
    <x v="218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Nov"/>
    <x v="217"/>
    <x v="2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Dec"/>
    <x v="217"/>
    <x v="21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8/Jan"/>
    <x v="218"/>
    <x v="219"/>
    <s v="IVOTI"/>
    <x v="0"/>
    <n v="0"/>
    <n v="0"/>
    <n v="10"/>
    <n v="0"/>
    <n v="2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Feb"/>
    <x v="218"/>
    <x v="219"/>
    <m/>
    <x v="1"/>
    <n v="0"/>
    <n v="0"/>
    <n v="5"/>
    <n v="0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Mar"/>
    <x v="218"/>
    <x v="219"/>
    <m/>
    <x v="2"/>
    <n v="0"/>
    <n v="0"/>
    <n v="11"/>
    <n v="0"/>
    <n v="0"/>
    <n v="5"/>
    <n v="1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Apr"/>
    <x v="218"/>
    <x v="219"/>
    <m/>
    <x v="3"/>
    <n v="0"/>
    <n v="0"/>
    <n v="11"/>
    <n v="0"/>
    <n v="1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May"/>
    <x v="218"/>
    <x v="219"/>
    <m/>
    <x v="4"/>
    <n v="0"/>
    <n v="0"/>
    <n v="1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Jun"/>
    <x v="218"/>
    <x v="219"/>
    <m/>
    <x v="5"/>
    <n v="1"/>
    <n v="0"/>
    <n v="7"/>
    <n v="0"/>
    <n v="1"/>
    <n v="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18/Jul"/>
    <x v="218"/>
    <x v="219"/>
    <m/>
    <x v="6"/>
    <n v="0"/>
    <n v="0"/>
    <n v="6"/>
    <n v="0"/>
    <n v="0"/>
    <n v="1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Aug"/>
    <x v="218"/>
    <x v="219"/>
    <m/>
    <x v="7"/>
    <n v="0"/>
    <n v="0"/>
    <n v="9"/>
    <n v="1"/>
    <n v="0"/>
    <n v="7"/>
    <n v="0"/>
    <n v="2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VOTI2018/Sep"/>
    <x v="218"/>
    <x v="219"/>
    <m/>
    <x v="8"/>
    <n v="0"/>
    <n v="0"/>
    <n v="9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Oct"/>
    <x v="218"/>
    <x v="219"/>
    <m/>
    <x v="9"/>
    <n v="0"/>
    <n v="0"/>
    <n v="1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Nov"/>
    <x v="218"/>
    <x v="219"/>
    <m/>
    <x v="10"/>
    <n v="0"/>
    <n v="0"/>
    <n v="9"/>
    <n v="0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Dec"/>
    <x v="218"/>
    <x v="219"/>
    <m/>
    <x v="11"/>
    <n v="0"/>
    <n v="0"/>
    <n v="9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an"/>
    <x v="219"/>
    <x v="220"/>
    <s v="JABOTICABA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Feb"/>
    <x v="219"/>
    <x v="220"/>
    <m/>
    <x v="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r"/>
    <x v="219"/>
    <x v="22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pr"/>
    <x v="219"/>
    <x v="22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y"/>
    <x v="219"/>
    <x v="220"/>
    <m/>
    <x v="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n"/>
    <x v="219"/>
    <x v="22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l"/>
    <x v="219"/>
    <x v="220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ug"/>
    <x v="219"/>
    <x v="220"/>
    <m/>
    <x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8/Sep"/>
    <x v="219"/>
    <x v="220"/>
    <m/>
    <x v="8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Oct"/>
    <x v="219"/>
    <x v="220"/>
    <m/>
    <x v="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Nov"/>
    <x v="219"/>
    <x v="220"/>
    <m/>
    <x v="1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Dec"/>
    <x v="219"/>
    <x v="220"/>
    <m/>
    <x v="1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an"/>
    <x v="220"/>
    <x v="221"/>
    <s v="JACUIZINH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r"/>
    <x v="220"/>
    <x v="22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pr"/>
    <x v="220"/>
    <x v="22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y"/>
    <x v="220"/>
    <x v="2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n"/>
    <x v="220"/>
    <x v="2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l"/>
    <x v="220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ug"/>
    <x v="220"/>
    <x v="22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Oct"/>
    <x v="220"/>
    <x v="221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Nov"/>
    <x v="220"/>
    <x v="22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Dec"/>
    <x v="220"/>
    <x v="221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an"/>
    <x v="221"/>
    <x v="222"/>
    <s v="JACUTINGA"/>
    <x v="0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18/Feb"/>
    <x v="221"/>
    <x v="22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pr"/>
    <x v="221"/>
    <x v="222"/>
    <m/>
    <x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y"/>
    <x v="221"/>
    <x v="22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18/Jun"/>
    <x v="221"/>
    <x v="222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ug"/>
    <x v="221"/>
    <x v="222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8/Sep"/>
    <x v="221"/>
    <x v="222"/>
    <m/>
    <x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CUTINGA2018/Oct"/>
    <x v="221"/>
    <x v="2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Nov"/>
    <x v="221"/>
    <x v="2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Dec"/>
    <x v="221"/>
    <x v="22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8/Jan"/>
    <x v="222"/>
    <x v="223"/>
    <s v="JAGUARAO"/>
    <x v="0"/>
    <n v="2"/>
    <n v="0"/>
    <n v="53"/>
    <n v="1"/>
    <n v="3"/>
    <n v="6"/>
    <n v="0"/>
    <n v="2"/>
    <n v="0"/>
    <n v="6"/>
    <n v="3"/>
    <n v="0"/>
    <n v="0"/>
    <n v="0"/>
    <n v="0"/>
    <n v="8"/>
    <n v="1"/>
    <n v="0"/>
    <n v="0"/>
    <n v="0"/>
    <n v="0"/>
    <n v="0"/>
    <n v="0"/>
    <n v="0"/>
    <n v="0"/>
    <n v="2"/>
    <n v="0"/>
    <n v="0"/>
    <n v="0"/>
    <n v="0"/>
  </r>
  <r>
    <s v="JAGUARAO2018/Feb"/>
    <x v="222"/>
    <x v="223"/>
    <m/>
    <x v="1"/>
    <n v="0"/>
    <n v="0"/>
    <n v="47"/>
    <n v="2"/>
    <n v="2"/>
    <n v="2"/>
    <n v="0"/>
    <n v="5"/>
    <n v="0"/>
    <n v="9"/>
    <n v="7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JAGUARAO2018/Mar"/>
    <x v="222"/>
    <x v="223"/>
    <m/>
    <x v="2"/>
    <n v="0"/>
    <n v="0"/>
    <n v="54"/>
    <n v="2"/>
    <n v="1"/>
    <n v="8"/>
    <n v="0"/>
    <n v="0"/>
    <n v="0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JAGUARAO2018/Apr"/>
    <x v="222"/>
    <x v="223"/>
    <m/>
    <x v="3"/>
    <n v="0"/>
    <n v="0"/>
    <n v="52"/>
    <n v="4"/>
    <n v="4"/>
    <n v="8"/>
    <n v="1"/>
    <n v="3"/>
    <n v="1"/>
    <n v="2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18/May"/>
    <x v="222"/>
    <x v="223"/>
    <m/>
    <x v="4"/>
    <n v="0"/>
    <n v="0"/>
    <n v="62"/>
    <n v="5"/>
    <n v="3"/>
    <n v="11"/>
    <n v="1"/>
    <n v="2"/>
    <n v="0"/>
    <n v="1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</r>
  <r>
    <s v="JAGUARAO2018/Jun"/>
    <x v="222"/>
    <x v="223"/>
    <m/>
    <x v="5"/>
    <n v="0"/>
    <n v="0"/>
    <n v="46"/>
    <n v="5"/>
    <n v="3"/>
    <n v="5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8/Jul"/>
    <x v="222"/>
    <x v="223"/>
    <m/>
    <x v="6"/>
    <n v="0"/>
    <n v="0"/>
    <n v="29"/>
    <n v="2"/>
    <n v="0"/>
    <n v="4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8/Aug"/>
    <x v="222"/>
    <x v="223"/>
    <m/>
    <x v="7"/>
    <n v="0"/>
    <n v="0"/>
    <n v="36"/>
    <n v="3"/>
    <n v="4"/>
    <n v="6"/>
    <n v="0"/>
    <n v="1"/>
    <n v="0"/>
    <n v="3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JAGUARAO2018/Sep"/>
    <x v="222"/>
    <x v="223"/>
    <m/>
    <x v="8"/>
    <n v="0"/>
    <n v="0"/>
    <n v="46"/>
    <n v="2"/>
    <n v="5"/>
    <n v="4"/>
    <n v="0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8/Oct"/>
    <x v="222"/>
    <x v="223"/>
    <m/>
    <x v="9"/>
    <n v="1"/>
    <n v="0"/>
    <n v="46"/>
    <n v="5"/>
    <n v="5"/>
    <n v="3"/>
    <n v="0"/>
    <n v="3"/>
    <n v="0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8/Nov"/>
    <x v="222"/>
    <x v="223"/>
    <m/>
    <x v="10"/>
    <n v="0"/>
    <n v="0"/>
    <n v="37"/>
    <n v="4"/>
    <n v="2"/>
    <n v="3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18/Dec"/>
    <x v="222"/>
    <x v="223"/>
    <m/>
    <x v="11"/>
    <n v="0"/>
    <n v="1"/>
    <n v="33"/>
    <n v="8"/>
    <n v="4"/>
    <n v="2"/>
    <n v="0"/>
    <n v="2"/>
    <n v="0"/>
    <n v="4"/>
    <n v="1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JAGUARI2018/Jan"/>
    <x v="223"/>
    <x v="224"/>
    <s v="JAGUARI"/>
    <x v="0"/>
    <n v="0"/>
    <n v="0"/>
    <n v="4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Feb"/>
    <x v="223"/>
    <x v="224"/>
    <m/>
    <x v="1"/>
    <n v="0"/>
    <n v="0"/>
    <n v="18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r"/>
    <x v="223"/>
    <x v="224"/>
    <m/>
    <x v="2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pr"/>
    <x v="223"/>
    <x v="224"/>
    <m/>
    <x v="3"/>
    <n v="0"/>
    <n v="0"/>
    <n v="4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y"/>
    <x v="223"/>
    <x v="224"/>
    <m/>
    <x v="4"/>
    <n v="0"/>
    <n v="0"/>
    <n v="2"/>
    <n v="0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n"/>
    <x v="223"/>
    <x v="22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l"/>
    <x v="223"/>
    <x v="224"/>
    <m/>
    <x v="6"/>
    <n v="0"/>
    <n v="0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ug"/>
    <x v="223"/>
    <x v="224"/>
    <m/>
    <x v="7"/>
    <n v="0"/>
    <n v="0"/>
    <n v="2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Sep"/>
    <x v="223"/>
    <x v="224"/>
    <m/>
    <x v="8"/>
    <n v="0"/>
    <n v="0"/>
    <n v="5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Oct"/>
    <x v="223"/>
    <x v="224"/>
    <m/>
    <x v="9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8/Nov"/>
    <x v="223"/>
    <x v="224"/>
    <m/>
    <x v="10"/>
    <n v="0"/>
    <n v="0"/>
    <n v="10"/>
    <n v="1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I2018/Dec"/>
    <x v="223"/>
    <x v="224"/>
    <m/>
    <x v="11"/>
    <n v="0"/>
    <n v="0"/>
    <n v="6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Jan"/>
    <x v="224"/>
    <x v="225"/>
    <s v="JAQUIRAN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Feb"/>
    <x v="224"/>
    <x v="2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Mar"/>
    <x v="224"/>
    <x v="225"/>
    <m/>
    <x v="2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Apr"/>
    <x v="224"/>
    <x v="22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QUIRANA2018/May"/>
    <x v="224"/>
    <x v="225"/>
    <m/>
    <x v="4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Jun"/>
    <x v="224"/>
    <x v="225"/>
    <m/>
    <x v="5"/>
    <n v="0"/>
    <n v="0"/>
    <n v="6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8/Jul"/>
    <x v="224"/>
    <x v="225"/>
    <m/>
    <x v="6"/>
    <n v="0"/>
    <n v="0"/>
    <n v="8"/>
    <n v="2"/>
    <n v="0"/>
    <n v="4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Aug"/>
    <x v="224"/>
    <x v="225"/>
    <m/>
    <x v="7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Sep"/>
    <x v="224"/>
    <x v="225"/>
    <m/>
    <x v="8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Oct"/>
    <x v="224"/>
    <x v="225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Nov"/>
    <x v="224"/>
    <x v="225"/>
    <m/>
    <x v="10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Dec"/>
    <x v="224"/>
    <x v="225"/>
    <m/>
    <x v="11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8/Jan"/>
    <x v="225"/>
    <x v="226"/>
    <s v="JAR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Feb"/>
    <x v="225"/>
    <x v="22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r"/>
    <x v="225"/>
    <x v="2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pr"/>
    <x v="225"/>
    <x v="226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y"/>
    <x v="225"/>
    <x v="2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l"/>
    <x v="225"/>
    <x v="226"/>
    <m/>
    <x v="6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ug"/>
    <x v="225"/>
    <x v="22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Sep"/>
    <x v="225"/>
    <x v="226"/>
    <m/>
    <x v="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8/Oct"/>
    <x v="225"/>
    <x v="226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Nov"/>
    <x v="225"/>
    <x v="22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Dec"/>
    <x v="225"/>
    <x v="22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an"/>
    <x v="226"/>
    <x v="227"/>
    <s v="JOIA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8/Feb"/>
    <x v="226"/>
    <x v="227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r"/>
    <x v="226"/>
    <x v="22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pr"/>
    <x v="226"/>
    <x v="227"/>
    <m/>
    <x v="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y"/>
    <x v="226"/>
    <x v="227"/>
    <m/>
    <x v="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un"/>
    <x v="226"/>
    <x v="227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Jul"/>
    <x v="226"/>
    <x v="227"/>
    <m/>
    <x v="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ug"/>
    <x v="226"/>
    <x v="227"/>
    <m/>
    <x v="7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Sep"/>
    <x v="226"/>
    <x v="227"/>
    <m/>
    <x v="8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Oct"/>
    <x v="226"/>
    <x v="227"/>
    <m/>
    <x v="9"/>
    <n v="0"/>
    <n v="0"/>
    <n v="6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OIA2018/Nov"/>
    <x v="226"/>
    <x v="227"/>
    <m/>
    <x v="10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Dec"/>
    <x v="226"/>
    <x v="227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an"/>
    <x v="227"/>
    <x v="228"/>
    <s v="JULIO DE CASTILHOS"/>
    <x v="0"/>
    <n v="0"/>
    <n v="0"/>
    <n v="24"/>
    <n v="2"/>
    <n v="0"/>
    <n v="4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JULIO DE CASTILHOS2018/Feb"/>
    <x v="227"/>
    <x v="228"/>
    <m/>
    <x v="1"/>
    <n v="2"/>
    <n v="0"/>
    <n v="13"/>
    <n v="4"/>
    <n v="2"/>
    <n v="3"/>
    <n v="0"/>
    <n v="3"/>
    <n v="2"/>
    <n v="1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JULIO DE CASTILHOS2018/Mar"/>
    <x v="227"/>
    <x v="228"/>
    <m/>
    <x v="2"/>
    <n v="0"/>
    <n v="0"/>
    <n v="19"/>
    <n v="2"/>
    <n v="1"/>
    <n v="1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Apr"/>
    <x v="227"/>
    <x v="228"/>
    <m/>
    <x v="3"/>
    <n v="0"/>
    <n v="0"/>
    <n v="16"/>
    <n v="1"/>
    <n v="2"/>
    <n v="3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8/May"/>
    <x v="227"/>
    <x v="228"/>
    <m/>
    <x v="4"/>
    <n v="0"/>
    <n v="0"/>
    <n v="17"/>
    <n v="1"/>
    <n v="0"/>
    <n v="4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8/Jun"/>
    <x v="227"/>
    <x v="228"/>
    <m/>
    <x v="5"/>
    <n v="0"/>
    <n v="0"/>
    <n v="18"/>
    <n v="4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ul"/>
    <x v="227"/>
    <x v="228"/>
    <m/>
    <x v="6"/>
    <n v="1"/>
    <n v="0"/>
    <n v="16"/>
    <n v="1"/>
    <n v="1"/>
    <n v="3"/>
    <n v="0"/>
    <n v="4"/>
    <n v="0"/>
    <n v="6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JULIO DE CASTILHOS2018/Aug"/>
    <x v="227"/>
    <x v="228"/>
    <m/>
    <x v="7"/>
    <n v="0"/>
    <n v="0"/>
    <n v="13"/>
    <n v="0"/>
    <n v="2"/>
    <n v="3"/>
    <n v="0"/>
    <n v="2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8/Sep"/>
    <x v="227"/>
    <x v="228"/>
    <m/>
    <x v="8"/>
    <n v="0"/>
    <n v="0"/>
    <n v="25"/>
    <n v="4"/>
    <n v="1"/>
    <n v="1"/>
    <n v="0"/>
    <n v="2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8/Oct"/>
    <x v="227"/>
    <x v="228"/>
    <m/>
    <x v="9"/>
    <n v="0"/>
    <n v="0"/>
    <n v="27"/>
    <n v="3"/>
    <n v="2"/>
    <n v="2"/>
    <n v="0"/>
    <n v="1"/>
    <n v="1"/>
    <n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8/Nov"/>
    <x v="227"/>
    <x v="228"/>
    <m/>
    <x v="10"/>
    <n v="0"/>
    <n v="0"/>
    <n v="25"/>
    <n v="2"/>
    <n v="0"/>
    <n v="1"/>
    <n v="0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Dec"/>
    <x v="227"/>
    <x v="228"/>
    <m/>
    <x v="11"/>
    <n v="0"/>
    <n v="0"/>
    <n v="30"/>
    <n v="3"/>
    <n v="0"/>
    <n v="1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8/Jan"/>
    <x v="228"/>
    <x v="229"/>
    <s v="LAGOA BONI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Feb"/>
    <x v="228"/>
    <x v="22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r"/>
    <x v="228"/>
    <x v="229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pr"/>
    <x v="228"/>
    <x v="22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y"/>
    <x v="228"/>
    <x v="22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n"/>
    <x v="228"/>
    <x v="229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ug"/>
    <x v="228"/>
    <x v="22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Nov"/>
    <x v="228"/>
    <x v="2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Dec"/>
    <x v="228"/>
    <x v="2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an"/>
    <x v="229"/>
    <x v="230"/>
    <s v="LAGOA DOS TRES CANT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Feb"/>
    <x v="229"/>
    <x v="23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r"/>
    <x v="229"/>
    <x v="2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y"/>
    <x v="229"/>
    <x v="23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n"/>
    <x v="229"/>
    <x v="23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ug"/>
    <x v="229"/>
    <x v="23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Sep"/>
    <x v="229"/>
    <x v="23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Oct"/>
    <x v="229"/>
    <x v="23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Nov"/>
    <x v="229"/>
    <x v="2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Dec"/>
    <x v="229"/>
    <x v="23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Jan"/>
    <x v="230"/>
    <x v="231"/>
    <s v="LAGOA VERMELHA"/>
    <x v="0"/>
    <n v="0"/>
    <n v="0"/>
    <n v="35"/>
    <n v="4"/>
    <n v="2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Feb"/>
    <x v="230"/>
    <x v="231"/>
    <m/>
    <x v="1"/>
    <n v="2"/>
    <n v="0"/>
    <n v="47"/>
    <n v="2"/>
    <n v="0"/>
    <n v="3"/>
    <n v="0"/>
    <n v="4"/>
    <n v="5"/>
    <n v="2"/>
    <n v="3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LAGOA VERMELHA2018/Mar"/>
    <x v="230"/>
    <x v="231"/>
    <m/>
    <x v="2"/>
    <n v="1"/>
    <n v="0"/>
    <n v="43"/>
    <n v="3"/>
    <n v="1"/>
    <n v="4"/>
    <n v="1"/>
    <n v="11"/>
    <n v="3"/>
    <n v="3"/>
    <n v="4"/>
    <n v="0"/>
    <n v="0"/>
    <n v="0"/>
    <n v="0"/>
    <n v="4"/>
    <n v="0"/>
    <n v="1"/>
    <n v="0"/>
    <n v="0"/>
    <n v="0"/>
    <n v="0"/>
    <n v="0"/>
    <n v="0"/>
    <n v="0"/>
    <n v="1"/>
    <n v="0"/>
    <n v="0"/>
    <n v="0"/>
    <n v="0"/>
  </r>
  <r>
    <s v="LAGOA VERMELHA2018/Apr"/>
    <x v="230"/>
    <x v="231"/>
    <m/>
    <x v="3"/>
    <n v="1"/>
    <n v="0"/>
    <n v="37"/>
    <n v="4"/>
    <n v="0"/>
    <n v="2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8/May"/>
    <x v="230"/>
    <x v="231"/>
    <m/>
    <x v="4"/>
    <n v="0"/>
    <n v="0"/>
    <n v="30"/>
    <n v="1"/>
    <n v="1"/>
    <n v="3"/>
    <n v="1"/>
    <n v="1"/>
    <n v="9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LAGOA VERMELHA2018/Jun"/>
    <x v="230"/>
    <x v="231"/>
    <m/>
    <x v="5"/>
    <n v="2"/>
    <n v="0"/>
    <n v="53"/>
    <n v="7"/>
    <n v="1"/>
    <n v="0"/>
    <n v="2"/>
    <n v="5"/>
    <n v="3"/>
    <n v="7"/>
    <n v="3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LAGOA VERMELHA2018/Jul"/>
    <x v="230"/>
    <x v="231"/>
    <m/>
    <x v="6"/>
    <n v="0"/>
    <n v="0"/>
    <n v="57"/>
    <n v="1"/>
    <n v="1"/>
    <n v="8"/>
    <n v="0"/>
    <n v="5"/>
    <n v="3"/>
    <n v="5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LAGOA VERMELHA2018/Aug"/>
    <x v="230"/>
    <x v="231"/>
    <m/>
    <x v="7"/>
    <n v="0"/>
    <n v="0"/>
    <n v="59"/>
    <n v="11"/>
    <n v="0"/>
    <n v="3"/>
    <n v="0"/>
    <n v="2"/>
    <n v="2"/>
    <n v="8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8/Sep"/>
    <x v="230"/>
    <x v="231"/>
    <m/>
    <x v="8"/>
    <n v="1"/>
    <n v="0"/>
    <n v="61"/>
    <n v="5"/>
    <n v="0"/>
    <n v="2"/>
    <n v="0"/>
    <n v="4"/>
    <n v="1"/>
    <n v="6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18/Oct"/>
    <x v="230"/>
    <x v="231"/>
    <m/>
    <x v="9"/>
    <n v="0"/>
    <n v="0"/>
    <n v="43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Nov"/>
    <x v="230"/>
    <x v="231"/>
    <m/>
    <x v="10"/>
    <n v="0"/>
    <n v="0"/>
    <n v="40"/>
    <n v="0"/>
    <n v="0"/>
    <n v="5"/>
    <n v="0"/>
    <n v="5"/>
    <n v="7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Dec"/>
    <x v="230"/>
    <x v="231"/>
    <m/>
    <x v="11"/>
    <n v="0"/>
    <n v="0"/>
    <n v="42"/>
    <n v="6"/>
    <n v="1"/>
    <n v="2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an"/>
    <x v="231"/>
    <x v="232"/>
    <s v="LAGOAO"/>
    <x v="0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Feb"/>
    <x v="231"/>
    <x v="232"/>
    <m/>
    <x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r"/>
    <x v="231"/>
    <x v="232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pr"/>
    <x v="231"/>
    <x v="232"/>
    <m/>
    <x v="3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y"/>
    <x v="231"/>
    <x v="232"/>
    <m/>
    <x v="4"/>
    <n v="0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8/Jun"/>
    <x v="231"/>
    <x v="232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ul"/>
    <x v="231"/>
    <x v="232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ug"/>
    <x v="231"/>
    <x v="232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Sep"/>
    <x v="231"/>
    <x v="232"/>
    <m/>
    <x v="8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Oct"/>
    <x v="231"/>
    <x v="232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Dec"/>
    <x v="231"/>
    <x v="232"/>
    <m/>
    <x v="1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8/Jan"/>
    <x v="232"/>
    <x v="233"/>
    <s v="LAJEADO"/>
    <x v="0"/>
    <n v="0"/>
    <n v="0"/>
    <n v="88"/>
    <n v="1"/>
    <n v="29"/>
    <n v="32"/>
    <n v="11"/>
    <n v="15"/>
    <n v="1"/>
    <n v="1"/>
    <n v="8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</r>
  <r>
    <s v="LAJEADO2018/Feb"/>
    <x v="232"/>
    <x v="233"/>
    <m/>
    <x v="1"/>
    <n v="2"/>
    <n v="0"/>
    <n v="115"/>
    <n v="1"/>
    <n v="20"/>
    <n v="25"/>
    <n v="10"/>
    <n v="19"/>
    <n v="6"/>
    <n v="2"/>
    <n v="6"/>
    <n v="1"/>
    <n v="0"/>
    <n v="0"/>
    <n v="0"/>
    <n v="4"/>
    <n v="4"/>
    <n v="0"/>
    <n v="0"/>
    <n v="0"/>
    <n v="0"/>
    <n v="0"/>
    <n v="0"/>
    <n v="0"/>
    <n v="0"/>
    <n v="3"/>
    <n v="0"/>
    <n v="0"/>
    <n v="0"/>
    <n v="0"/>
  </r>
  <r>
    <s v="LAJEADO2018/Mar"/>
    <x v="232"/>
    <x v="233"/>
    <m/>
    <x v="2"/>
    <n v="0"/>
    <n v="0"/>
    <n v="115"/>
    <n v="0"/>
    <n v="28"/>
    <n v="20"/>
    <n v="10"/>
    <n v="22"/>
    <n v="8"/>
    <n v="6"/>
    <n v="13"/>
    <n v="0"/>
    <n v="0"/>
    <n v="0"/>
    <n v="0"/>
    <n v="6"/>
    <n v="9"/>
    <n v="0"/>
    <n v="1"/>
    <n v="0"/>
    <n v="0"/>
    <n v="0"/>
    <n v="0"/>
    <n v="0"/>
    <n v="0"/>
    <n v="0"/>
    <n v="0"/>
    <n v="0"/>
    <n v="0"/>
    <n v="0"/>
  </r>
  <r>
    <s v="LAJEADO2018/Apr"/>
    <x v="232"/>
    <x v="233"/>
    <m/>
    <x v="3"/>
    <n v="3"/>
    <n v="0"/>
    <n v="106"/>
    <n v="1"/>
    <n v="57"/>
    <n v="18"/>
    <n v="10"/>
    <n v="21"/>
    <n v="8"/>
    <n v="7"/>
    <n v="9"/>
    <n v="0"/>
    <n v="0"/>
    <n v="0"/>
    <n v="0"/>
    <n v="10"/>
    <n v="5"/>
    <n v="2"/>
    <n v="0"/>
    <n v="0"/>
    <n v="0"/>
    <n v="0"/>
    <n v="0"/>
    <n v="0"/>
    <n v="0"/>
    <n v="5"/>
    <n v="0"/>
    <n v="0"/>
    <n v="0"/>
    <n v="0"/>
  </r>
  <r>
    <s v="LAJEADO2018/May"/>
    <x v="232"/>
    <x v="233"/>
    <m/>
    <x v="4"/>
    <n v="2"/>
    <n v="1"/>
    <n v="86"/>
    <n v="1"/>
    <n v="22"/>
    <n v="32"/>
    <n v="6"/>
    <n v="16"/>
    <n v="2"/>
    <n v="3"/>
    <n v="12"/>
    <n v="0"/>
    <n v="0"/>
    <n v="0"/>
    <n v="0"/>
    <n v="4"/>
    <n v="9"/>
    <n v="0"/>
    <n v="0"/>
    <n v="0"/>
    <n v="0"/>
    <n v="0"/>
    <n v="0"/>
    <n v="0"/>
    <n v="0"/>
    <n v="2"/>
    <n v="1"/>
    <n v="0"/>
    <n v="1"/>
    <n v="0"/>
  </r>
  <r>
    <s v="LAJEADO2018/Jun"/>
    <x v="232"/>
    <x v="233"/>
    <m/>
    <x v="5"/>
    <n v="1"/>
    <n v="0"/>
    <n v="105"/>
    <n v="1"/>
    <n v="26"/>
    <n v="18"/>
    <n v="10"/>
    <n v="13"/>
    <n v="5"/>
    <n v="5"/>
    <n v="11"/>
    <n v="0"/>
    <n v="0"/>
    <n v="0"/>
    <n v="0"/>
    <n v="13"/>
    <n v="6"/>
    <n v="0"/>
    <n v="0"/>
    <n v="0"/>
    <n v="0"/>
    <n v="0"/>
    <n v="0"/>
    <n v="0"/>
    <n v="0"/>
    <n v="1"/>
    <n v="0"/>
    <n v="0"/>
    <n v="0"/>
    <n v="0"/>
  </r>
  <r>
    <s v="LAJEADO2018/Jul"/>
    <x v="232"/>
    <x v="233"/>
    <m/>
    <x v="6"/>
    <n v="0"/>
    <n v="0"/>
    <n v="97"/>
    <n v="0"/>
    <n v="42"/>
    <n v="20"/>
    <n v="4"/>
    <n v="18"/>
    <n v="7"/>
    <n v="5"/>
    <n v="14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LAJEADO2018/Aug"/>
    <x v="232"/>
    <x v="233"/>
    <m/>
    <x v="7"/>
    <n v="2"/>
    <n v="0"/>
    <n v="93"/>
    <n v="1"/>
    <n v="33"/>
    <n v="19"/>
    <n v="2"/>
    <n v="15"/>
    <n v="5"/>
    <n v="7"/>
    <n v="13"/>
    <n v="0"/>
    <n v="0"/>
    <n v="0"/>
    <n v="0"/>
    <n v="12"/>
    <n v="2"/>
    <n v="0"/>
    <n v="0"/>
    <n v="0"/>
    <n v="0"/>
    <n v="0"/>
    <n v="0"/>
    <n v="0"/>
    <n v="0"/>
    <n v="3"/>
    <n v="0"/>
    <n v="0"/>
    <n v="0"/>
    <n v="0"/>
  </r>
  <r>
    <s v="LAJEADO2018/Sep"/>
    <x v="232"/>
    <x v="233"/>
    <m/>
    <x v="8"/>
    <n v="4"/>
    <n v="0"/>
    <n v="130"/>
    <n v="1"/>
    <n v="38"/>
    <n v="11"/>
    <n v="2"/>
    <n v="20"/>
    <n v="2"/>
    <n v="3"/>
    <n v="8"/>
    <n v="1"/>
    <n v="0"/>
    <n v="0"/>
    <n v="0"/>
    <n v="19"/>
    <n v="2"/>
    <n v="0"/>
    <n v="0"/>
    <n v="0"/>
    <n v="0"/>
    <n v="0"/>
    <n v="0"/>
    <n v="0"/>
    <n v="0"/>
    <n v="4"/>
    <n v="0"/>
    <n v="0"/>
    <n v="0"/>
    <n v="0"/>
  </r>
  <r>
    <s v="LAJEADO2018/Oct"/>
    <x v="232"/>
    <x v="233"/>
    <m/>
    <x v="9"/>
    <n v="2"/>
    <n v="0"/>
    <n v="88"/>
    <n v="0"/>
    <n v="17"/>
    <n v="26"/>
    <n v="4"/>
    <n v="17"/>
    <n v="4"/>
    <n v="7"/>
    <n v="14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LAJEADO2018/Nov"/>
    <x v="232"/>
    <x v="233"/>
    <m/>
    <x v="10"/>
    <n v="2"/>
    <n v="0"/>
    <n v="89"/>
    <n v="0"/>
    <n v="13"/>
    <n v="16"/>
    <n v="4"/>
    <n v="13"/>
    <n v="3"/>
    <n v="8"/>
    <n v="15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LAJEADO2018/Dec"/>
    <x v="232"/>
    <x v="233"/>
    <m/>
    <x v="11"/>
    <n v="1"/>
    <n v="0"/>
    <n v="84"/>
    <n v="0"/>
    <n v="16"/>
    <n v="19"/>
    <n v="2"/>
    <n v="13"/>
    <n v="0"/>
    <n v="13"/>
    <n v="4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LAJEADO DO BUGRE2018/Jan"/>
    <x v="233"/>
    <x v="234"/>
    <s v="LAJEADO DO BU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Feb"/>
    <x v="233"/>
    <x v="23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r"/>
    <x v="233"/>
    <x v="234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pr"/>
    <x v="233"/>
    <x v="234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y"/>
    <x v="233"/>
    <x v="234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n"/>
    <x v="233"/>
    <x v="23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l"/>
    <x v="233"/>
    <x v="23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ug"/>
    <x v="233"/>
    <x v="234"/>
    <m/>
    <x v="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8/Sep"/>
    <x v="233"/>
    <x v="2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Oct"/>
    <x v="233"/>
    <x v="234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Nov"/>
    <x v="233"/>
    <x v="23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Dec"/>
    <x v="233"/>
    <x v="2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an"/>
    <x v="234"/>
    <x v="235"/>
    <s v="LAVRAS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Feb"/>
    <x v="234"/>
    <x v="235"/>
    <m/>
    <x v="1"/>
    <n v="0"/>
    <n v="0"/>
    <n v="6"/>
    <n v="2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Mar"/>
    <x v="234"/>
    <x v="235"/>
    <m/>
    <x v="2"/>
    <n v="0"/>
    <n v="0"/>
    <n v="2"/>
    <n v="1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Apr"/>
    <x v="234"/>
    <x v="235"/>
    <m/>
    <x v="3"/>
    <n v="0"/>
    <n v="0"/>
    <n v="5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May"/>
    <x v="234"/>
    <x v="235"/>
    <m/>
    <x v="4"/>
    <n v="0"/>
    <n v="0"/>
    <n v="17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n"/>
    <x v="234"/>
    <x v="235"/>
    <m/>
    <x v="5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l"/>
    <x v="234"/>
    <x v="235"/>
    <m/>
    <x v="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Aug"/>
    <x v="234"/>
    <x v="235"/>
    <m/>
    <x v="7"/>
    <n v="0"/>
    <n v="0"/>
    <n v="7"/>
    <n v="3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Sep"/>
    <x v="234"/>
    <x v="235"/>
    <m/>
    <x v="8"/>
    <n v="1"/>
    <n v="0"/>
    <n v="2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18/Oct"/>
    <x v="234"/>
    <x v="235"/>
    <m/>
    <x v="9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Nov"/>
    <x v="234"/>
    <x v="235"/>
    <m/>
    <x v="1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8/Dec"/>
    <x v="234"/>
    <x v="235"/>
    <m/>
    <x v="11"/>
    <n v="0"/>
    <n v="0"/>
    <n v="8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8/Jan"/>
    <x v="235"/>
    <x v="236"/>
    <s v="LIBERATO SALZA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Feb"/>
    <x v="235"/>
    <x v="236"/>
    <m/>
    <x v="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8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pr"/>
    <x v="235"/>
    <x v="236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May"/>
    <x v="235"/>
    <x v="23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n"/>
    <x v="235"/>
    <x v="236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l"/>
    <x v="235"/>
    <x v="23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ug"/>
    <x v="235"/>
    <x v="236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Sep"/>
    <x v="235"/>
    <x v="2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Oct"/>
    <x v="235"/>
    <x v="23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Nov"/>
    <x v="235"/>
    <x v="2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Dec"/>
    <x v="235"/>
    <x v="2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Jan"/>
    <x v="236"/>
    <x v="237"/>
    <s v="LINDOLFO COLLO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Feb"/>
    <x v="236"/>
    <x v="2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r"/>
    <x v="236"/>
    <x v="237"/>
    <m/>
    <x v="2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pr"/>
    <x v="236"/>
    <x v="2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y"/>
    <x v="236"/>
    <x v="237"/>
    <m/>
    <x v="4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NDOLFO COLLOR2018/Jun"/>
    <x v="236"/>
    <x v="237"/>
    <m/>
    <x v="5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18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Sep"/>
    <x v="236"/>
    <x v="2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Oct"/>
    <x v="236"/>
    <x v="237"/>
    <m/>
    <x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18/Nov"/>
    <x v="236"/>
    <x v="23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Dec"/>
    <x v="236"/>
    <x v="237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r"/>
    <x v="237"/>
    <x v="23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l"/>
    <x v="237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an"/>
    <x v="238"/>
    <x v="239"/>
    <s v="MACAMBARA"/>
    <x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Feb"/>
    <x v="238"/>
    <x v="23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r"/>
    <x v="238"/>
    <x v="239"/>
    <m/>
    <x v="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pr"/>
    <x v="238"/>
    <x v="23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y"/>
    <x v="238"/>
    <x v="23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n"/>
    <x v="238"/>
    <x v="239"/>
    <m/>
    <x v="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l"/>
    <x v="238"/>
    <x v="239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ug"/>
    <x v="238"/>
    <x v="239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Sep"/>
    <x v="238"/>
    <x v="239"/>
    <m/>
    <x v="8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Oct"/>
    <x v="238"/>
    <x v="2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Nov"/>
    <x v="238"/>
    <x v="23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Dec"/>
    <x v="238"/>
    <x v="23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an"/>
    <x v="239"/>
    <x v="240"/>
    <s v="MACHADINHO"/>
    <x v="0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Feb"/>
    <x v="239"/>
    <x v="24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r"/>
    <x v="239"/>
    <x v="240"/>
    <m/>
    <x v="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pr"/>
    <x v="239"/>
    <x v="240"/>
    <m/>
    <x v="3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y"/>
    <x v="239"/>
    <x v="240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n"/>
    <x v="239"/>
    <x v="240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l"/>
    <x v="239"/>
    <x v="240"/>
    <m/>
    <x v="6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Sep"/>
    <x v="239"/>
    <x v="240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Oct"/>
    <x v="239"/>
    <x v="240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Nov"/>
    <x v="239"/>
    <x v="240"/>
    <m/>
    <x v="10"/>
    <n v="1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CHADINHO2018/Dec"/>
    <x v="239"/>
    <x v="240"/>
    <m/>
    <x v="1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8/Jan"/>
    <x v="240"/>
    <x v="241"/>
    <s v="MAMPITUB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8/Feb"/>
    <x v="240"/>
    <x v="2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pr"/>
    <x v="240"/>
    <x v="241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y"/>
    <x v="240"/>
    <x v="2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n"/>
    <x v="240"/>
    <x v="24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l"/>
    <x v="240"/>
    <x v="241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ug"/>
    <x v="240"/>
    <x v="241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Sep"/>
    <x v="240"/>
    <x v="2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Oct"/>
    <x v="240"/>
    <x v="2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Nov"/>
    <x v="240"/>
    <x v="24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Dec"/>
    <x v="240"/>
    <x v="2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an"/>
    <x v="241"/>
    <x v="242"/>
    <s v="MANOEL VIANA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Feb"/>
    <x v="241"/>
    <x v="242"/>
    <m/>
    <x v="1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Mar"/>
    <x v="241"/>
    <x v="242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pr"/>
    <x v="241"/>
    <x v="242"/>
    <m/>
    <x v="3"/>
    <n v="0"/>
    <n v="0"/>
    <n v="6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May"/>
    <x v="241"/>
    <x v="242"/>
    <m/>
    <x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n"/>
    <x v="241"/>
    <x v="242"/>
    <m/>
    <x v="5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l"/>
    <x v="241"/>
    <x v="242"/>
    <m/>
    <x v="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ug"/>
    <x v="241"/>
    <x v="242"/>
    <m/>
    <x v="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Sep"/>
    <x v="241"/>
    <x v="242"/>
    <m/>
    <x v="8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Oct"/>
    <x v="241"/>
    <x v="24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Nov"/>
    <x v="241"/>
    <x v="242"/>
    <m/>
    <x v="1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Dec"/>
    <x v="241"/>
    <x v="242"/>
    <m/>
    <x v="11"/>
    <n v="0"/>
    <n v="0"/>
    <n v="6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Jan"/>
    <x v="242"/>
    <x v="243"/>
    <s v="MAQUINE"/>
    <x v="0"/>
    <n v="0"/>
    <n v="0"/>
    <n v="8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Feb"/>
    <x v="242"/>
    <x v="243"/>
    <m/>
    <x v="1"/>
    <n v="0"/>
    <n v="0"/>
    <n v="9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r"/>
    <x v="242"/>
    <x v="243"/>
    <m/>
    <x v="2"/>
    <n v="0"/>
    <n v="0"/>
    <n v="1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8/Apr"/>
    <x v="242"/>
    <x v="243"/>
    <m/>
    <x v="3"/>
    <n v="0"/>
    <n v="0"/>
    <n v="9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y"/>
    <x v="242"/>
    <x v="243"/>
    <m/>
    <x v="4"/>
    <n v="1"/>
    <n v="0"/>
    <n v="9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QUINE2018/Jun"/>
    <x v="242"/>
    <x v="243"/>
    <m/>
    <x v="5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Jul"/>
    <x v="242"/>
    <x v="243"/>
    <m/>
    <x v="6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Aug"/>
    <x v="242"/>
    <x v="243"/>
    <m/>
    <x v="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Sep"/>
    <x v="242"/>
    <x v="243"/>
    <m/>
    <x v="8"/>
    <n v="0"/>
    <n v="0"/>
    <n v="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8/Oct"/>
    <x v="242"/>
    <x v="243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Nov"/>
    <x v="242"/>
    <x v="243"/>
    <m/>
    <x v="10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Dec"/>
    <x v="242"/>
    <x v="243"/>
    <m/>
    <x v="11"/>
    <n v="0"/>
    <n v="0"/>
    <n v="5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an"/>
    <x v="243"/>
    <x v="244"/>
    <s v="MARA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Feb"/>
    <x v="243"/>
    <x v="24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r"/>
    <x v="243"/>
    <x v="2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pr"/>
    <x v="243"/>
    <x v="244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y"/>
    <x v="243"/>
    <x v="244"/>
    <m/>
    <x v="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n"/>
    <x v="243"/>
    <x v="244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l"/>
    <x v="243"/>
    <x v="244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ug"/>
    <x v="243"/>
    <x v="2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Sep"/>
    <x v="243"/>
    <x v="24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Oct"/>
    <x v="243"/>
    <x v="2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Nov"/>
    <x v="243"/>
    <x v="24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an"/>
    <x v="244"/>
    <x v="245"/>
    <s v="MARAU"/>
    <x v="0"/>
    <n v="1"/>
    <n v="1"/>
    <n v="32"/>
    <n v="4"/>
    <n v="6"/>
    <n v="2"/>
    <n v="0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MARAU2018/Feb"/>
    <x v="244"/>
    <x v="245"/>
    <m/>
    <x v="1"/>
    <n v="0"/>
    <n v="0"/>
    <n v="26"/>
    <n v="2"/>
    <n v="2"/>
    <n v="6"/>
    <n v="0"/>
    <n v="7"/>
    <n v="3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ARAU2018/Mar"/>
    <x v="244"/>
    <x v="245"/>
    <m/>
    <x v="2"/>
    <n v="0"/>
    <n v="0"/>
    <n v="40"/>
    <n v="2"/>
    <n v="2"/>
    <n v="3"/>
    <n v="1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Apr"/>
    <x v="244"/>
    <x v="245"/>
    <m/>
    <x v="3"/>
    <n v="0"/>
    <n v="0"/>
    <n v="31"/>
    <n v="1"/>
    <n v="1"/>
    <n v="4"/>
    <n v="1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8/May"/>
    <x v="244"/>
    <x v="245"/>
    <m/>
    <x v="4"/>
    <n v="0"/>
    <n v="0"/>
    <n v="33"/>
    <n v="2"/>
    <n v="6"/>
    <n v="3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8/Jun"/>
    <x v="244"/>
    <x v="245"/>
    <m/>
    <x v="5"/>
    <n v="0"/>
    <n v="0"/>
    <n v="28"/>
    <n v="2"/>
    <n v="3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ul"/>
    <x v="244"/>
    <x v="245"/>
    <m/>
    <x v="6"/>
    <n v="0"/>
    <n v="0"/>
    <n v="27"/>
    <n v="2"/>
    <n v="3"/>
    <n v="3"/>
    <n v="0"/>
    <n v="8"/>
    <n v="1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Aug"/>
    <x v="244"/>
    <x v="245"/>
    <m/>
    <x v="7"/>
    <n v="0"/>
    <n v="0"/>
    <n v="27"/>
    <n v="5"/>
    <n v="4"/>
    <n v="4"/>
    <n v="2"/>
    <n v="6"/>
    <n v="1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18/Sep"/>
    <x v="244"/>
    <x v="245"/>
    <m/>
    <x v="8"/>
    <n v="0"/>
    <n v="0"/>
    <n v="37"/>
    <n v="0"/>
    <n v="2"/>
    <n v="2"/>
    <n v="1"/>
    <n v="3"/>
    <n v="4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MARAU2018/Oct"/>
    <x v="244"/>
    <x v="245"/>
    <m/>
    <x v="9"/>
    <n v="0"/>
    <n v="0"/>
    <n v="24"/>
    <n v="0"/>
    <n v="4"/>
    <n v="1"/>
    <n v="0"/>
    <n v="8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Nov"/>
    <x v="244"/>
    <x v="245"/>
    <m/>
    <x v="10"/>
    <n v="0"/>
    <n v="0"/>
    <n v="30"/>
    <n v="0"/>
    <n v="0"/>
    <n v="5"/>
    <n v="0"/>
    <n v="6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8/Dec"/>
    <x v="244"/>
    <x v="245"/>
    <m/>
    <x v="11"/>
    <n v="0"/>
    <n v="0"/>
    <n v="24"/>
    <n v="0"/>
    <n v="0"/>
    <n v="6"/>
    <n v="1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an"/>
    <x v="245"/>
    <x v="246"/>
    <s v="MARCELINO RAMOS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Feb"/>
    <x v="245"/>
    <x v="246"/>
    <m/>
    <x v="1"/>
    <n v="0"/>
    <n v="0"/>
    <n v="9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CELINO RAMOS2018/Mar"/>
    <x v="245"/>
    <x v="246"/>
    <m/>
    <x v="2"/>
    <n v="0"/>
    <n v="0"/>
    <n v="0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pr"/>
    <x v="245"/>
    <x v="246"/>
    <m/>
    <x v="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May"/>
    <x v="245"/>
    <x v="24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n"/>
    <x v="245"/>
    <x v="2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l"/>
    <x v="245"/>
    <x v="246"/>
    <m/>
    <x v="6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ug"/>
    <x v="245"/>
    <x v="246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8/Sep"/>
    <x v="245"/>
    <x v="246"/>
    <m/>
    <x v="8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CELINO RAMOS2018/Oct"/>
    <x v="245"/>
    <x v="246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Nov"/>
    <x v="245"/>
    <x v="246"/>
    <m/>
    <x v="1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Dec"/>
    <x v="245"/>
    <x v="24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an"/>
    <x v="246"/>
    <x v="247"/>
    <s v="MARIANA PIMENTEL"/>
    <x v="0"/>
    <n v="0"/>
    <n v="0"/>
    <n v="6"/>
    <n v="4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Feb"/>
    <x v="246"/>
    <x v="247"/>
    <m/>
    <x v="1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Mar"/>
    <x v="246"/>
    <x v="247"/>
    <m/>
    <x v="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Apr"/>
    <x v="246"/>
    <x v="247"/>
    <m/>
    <x v="3"/>
    <n v="0"/>
    <n v="0"/>
    <n v="4"/>
    <n v="2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May"/>
    <x v="246"/>
    <x v="247"/>
    <m/>
    <x v="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n"/>
    <x v="246"/>
    <x v="247"/>
    <m/>
    <x v="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l"/>
    <x v="246"/>
    <x v="247"/>
    <m/>
    <x v="6"/>
    <n v="0"/>
    <n v="1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RIANA PIMENTEL2018/Aug"/>
    <x v="246"/>
    <x v="247"/>
    <m/>
    <x v="7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Sep"/>
    <x v="246"/>
    <x v="247"/>
    <m/>
    <x v="8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Oct"/>
    <x v="246"/>
    <x v="247"/>
    <m/>
    <x v="9"/>
    <n v="0"/>
    <n v="0"/>
    <n v="6"/>
    <n v="1"/>
    <n v="0"/>
    <n v="6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Nov"/>
    <x v="246"/>
    <x v="247"/>
    <m/>
    <x v="10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Dec"/>
    <x v="246"/>
    <x v="2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an"/>
    <x v="247"/>
    <x v="248"/>
    <s v="MARIANO MO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r"/>
    <x v="247"/>
    <x v="2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Apr"/>
    <x v="247"/>
    <x v="2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y"/>
    <x v="247"/>
    <x v="24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n"/>
    <x v="247"/>
    <x v="2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l"/>
    <x v="247"/>
    <x v="248"/>
    <m/>
    <x v="6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O MORO2018/Aug"/>
    <x v="247"/>
    <x v="2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Sep"/>
    <x v="247"/>
    <x v="24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Oct"/>
    <x v="247"/>
    <x v="248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Nov"/>
    <x v="247"/>
    <x v="2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an"/>
    <x v="248"/>
    <x v="249"/>
    <s v="MARQUES DE SOUZA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Feb"/>
    <x v="248"/>
    <x v="24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r"/>
    <x v="248"/>
    <x v="2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pr"/>
    <x v="248"/>
    <x v="249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y"/>
    <x v="248"/>
    <x v="2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n"/>
    <x v="248"/>
    <x v="2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l"/>
    <x v="248"/>
    <x v="249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ug"/>
    <x v="248"/>
    <x v="249"/>
    <m/>
    <x v="7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QUES DE SOUZA2018/Sep"/>
    <x v="248"/>
    <x v="249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Oct"/>
    <x v="248"/>
    <x v="2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Nov"/>
    <x v="248"/>
    <x v="249"/>
    <m/>
    <x v="1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Dec"/>
    <x v="248"/>
    <x v="249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an"/>
    <x v="249"/>
    <x v="250"/>
    <s v="MATA"/>
    <x v="0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Feb"/>
    <x v="249"/>
    <x v="250"/>
    <m/>
    <x v="1"/>
    <n v="1"/>
    <n v="0"/>
    <n v="8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8/Mar"/>
    <x v="249"/>
    <x v="250"/>
    <m/>
    <x v="2"/>
    <n v="0"/>
    <n v="0"/>
    <n v="15"/>
    <n v="5"/>
    <n v="0"/>
    <n v="0"/>
    <n v="0"/>
    <n v="0"/>
    <n v="0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ATA2018/Apr"/>
    <x v="249"/>
    <x v="250"/>
    <m/>
    <x v="3"/>
    <n v="0"/>
    <n v="0"/>
    <n v="6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May"/>
    <x v="249"/>
    <x v="250"/>
    <m/>
    <x v="4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n"/>
    <x v="249"/>
    <x v="250"/>
    <m/>
    <x v="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l"/>
    <x v="249"/>
    <x v="250"/>
    <m/>
    <x v="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Aug"/>
    <x v="249"/>
    <x v="250"/>
    <m/>
    <x v="7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Sep"/>
    <x v="249"/>
    <x v="25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Oct"/>
    <x v="249"/>
    <x v="250"/>
    <m/>
    <x v="9"/>
    <n v="0"/>
    <n v="0"/>
    <n v="1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Nov"/>
    <x v="249"/>
    <x v="250"/>
    <m/>
    <x v="10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Dec"/>
    <x v="249"/>
    <x v="250"/>
    <m/>
    <x v="11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an"/>
    <x v="250"/>
    <x v="251"/>
    <s v="MATO CASTELH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Feb"/>
    <x v="250"/>
    <x v="251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r"/>
    <x v="250"/>
    <x v="251"/>
    <m/>
    <x v="2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pr"/>
    <x v="250"/>
    <x v="251"/>
    <m/>
    <x v="3"/>
    <n v="0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y"/>
    <x v="250"/>
    <x v="25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n"/>
    <x v="250"/>
    <x v="251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l"/>
    <x v="250"/>
    <x v="25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ug"/>
    <x v="250"/>
    <x v="25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Sep"/>
    <x v="250"/>
    <x v="251"/>
    <m/>
    <x v="8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8/Nov"/>
    <x v="250"/>
    <x v="251"/>
    <m/>
    <x v="1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8/Dec"/>
    <x v="250"/>
    <x v="251"/>
    <m/>
    <x v="11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Jan"/>
    <x v="251"/>
    <x v="252"/>
    <s v="MATO LEITAO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Feb"/>
    <x v="251"/>
    <x v="252"/>
    <m/>
    <x v="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Mar"/>
    <x v="251"/>
    <x v="252"/>
    <m/>
    <x v="2"/>
    <n v="0"/>
    <n v="0"/>
    <n v="6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TO LEITAO2018/Apr"/>
    <x v="251"/>
    <x v="252"/>
    <m/>
    <x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May"/>
    <x v="251"/>
    <x v="2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Jun"/>
    <x v="251"/>
    <x v="252"/>
    <m/>
    <x v="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Jul"/>
    <x v="251"/>
    <x v="252"/>
    <m/>
    <x v="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8/Aug"/>
    <x v="251"/>
    <x v="252"/>
    <m/>
    <x v="7"/>
    <n v="0"/>
    <n v="0"/>
    <n v="3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TO LEITAO2018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Oct"/>
    <x v="251"/>
    <x v="252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Nov"/>
    <x v="251"/>
    <x v="25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Dec"/>
    <x v="251"/>
    <x v="252"/>
    <m/>
    <x v="11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n"/>
    <x v="252"/>
    <x v="2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l"/>
    <x v="252"/>
    <x v="25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Nov"/>
    <x v="252"/>
    <x v="2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Dec"/>
    <x v="252"/>
    <x v="25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an"/>
    <x v="253"/>
    <x v="254"/>
    <s v="MAXIMILIANO DE ALMEID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Feb"/>
    <x v="253"/>
    <x v="254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r"/>
    <x v="253"/>
    <x v="25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pr"/>
    <x v="253"/>
    <x v="254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un"/>
    <x v="253"/>
    <x v="254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8/Jul"/>
    <x v="253"/>
    <x v="2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ug"/>
    <x v="253"/>
    <x v="254"/>
    <m/>
    <x v="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Sep"/>
    <x v="253"/>
    <x v="254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8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Nov"/>
    <x v="253"/>
    <x v="254"/>
    <m/>
    <x v="1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Dec"/>
    <x v="253"/>
    <x v="254"/>
    <m/>
    <x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an"/>
    <x v="254"/>
    <x v="255"/>
    <s v="MINAS DO LEAO"/>
    <x v="0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Feb"/>
    <x v="254"/>
    <x v="255"/>
    <m/>
    <x v="1"/>
    <n v="0"/>
    <n v="0"/>
    <n v="7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8/Mar"/>
    <x v="254"/>
    <x v="255"/>
    <m/>
    <x v="2"/>
    <n v="0"/>
    <n v="0"/>
    <n v="13"/>
    <n v="3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18/Apr"/>
    <x v="254"/>
    <x v="255"/>
    <m/>
    <x v="3"/>
    <n v="0"/>
    <n v="0"/>
    <n v="8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May"/>
    <x v="254"/>
    <x v="255"/>
    <m/>
    <x v="4"/>
    <n v="0"/>
    <n v="0"/>
    <n v="5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8/Jun"/>
    <x v="254"/>
    <x v="255"/>
    <m/>
    <x v="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ul"/>
    <x v="254"/>
    <x v="255"/>
    <m/>
    <x v="6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8/Aug"/>
    <x v="254"/>
    <x v="255"/>
    <m/>
    <x v="7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Sep"/>
    <x v="254"/>
    <x v="255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Oct"/>
    <x v="254"/>
    <x v="255"/>
    <m/>
    <x v="9"/>
    <n v="0"/>
    <n v="0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Nov"/>
    <x v="254"/>
    <x v="255"/>
    <m/>
    <x v="10"/>
    <n v="1"/>
    <n v="0"/>
    <n v="4"/>
    <n v="0"/>
    <n v="0"/>
    <n v="5"/>
    <n v="0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MINAS DO LEAO2018/Dec"/>
    <x v="254"/>
    <x v="255"/>
    <m/>
    <x v="11"/>
    <n v="0"/>
    <n v="0"/>
    <n v="6"/>
    <n v="0"/>
    <n v="0"/>
    <n v="2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18/Jan"/>
    <x v="255"/>
    <x v="256"/>
    <s v="MIRAGUAI"/>
    <x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Feb"/>
    <x v="255"/>
    <x v="256"/>
    <m/>
    <x v="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r"/>
    <x v="255"/>
    <x v="256"/>
    <m/>
    <x v="2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pr"/>
    <x v="255"/>
    <x v="256"/>
    <m/>
    <x v="3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y"/>
    <x v="255"/>
    <x v="256"/>
    <m/>
    <x v="4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n"/>
    <x v="255"/>
    <x v="256"/>
    <m/>
    <x v="5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ug"/>
    <x v="255"/>
    <x v="256"/>
    <m/>
    <x v="7"/>
    <n v="0"/>
    <n v="0"/>
    <n v="11"/>
    <n v="0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8/Sep"/>
    <x v="255"/>
    <x v="25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Oct"/>
    <x v="255"/>
    <x v="256"/>
    <m/>
    <x v="9"/>
    <n v="0"/>
    <n v="0"/>
    <n v="10"/>
    <n v="1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8/Nov"/>
    <x v="255"/>
    <x v="256"/>
    <m/>
    <x v="1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Dec"/>
    <x v="255"/>
    <x v="256"/>
    <m/>
    <x v="1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an"/>
    <x v="256"/>
    <x v="257"/>
    <s v="MONTAURI"/>
    <x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pr"/>
    <x v="256"/>
    <x v="257"/>
    <m/>
    <x v="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AURI2018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ug"/>
    <x v="256"/>
    <x v="25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Nov"/>
    <x v="256"/>
    <x v="25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Dec"/>
    <x v="256"/>
    <x v="2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an"/>
    <x v="257"/>
    <x v="258"/>
    <s v="MONTE ALEGRE DOS CAMPOS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Feb"/>
    <x v="257"/>
    <x v="258"/>
    <m/>
    <x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Mar"/>
    <x v="257"/>
    <x v="258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pr"/>
    <x v="257"/>
    <x v="258"/>
    <m/>
    <x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8/May"/>
    <x v="257"/>
    <x v="2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n"/>
    <x v="257"/>
    <x v="25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ug"/>
    <x v="257"/>
    <x v="258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Sep"/>
    <x v="257"/>
    <x v="258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Oct"/>
    <x v="257"/>
    <x v="258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Nov"/>
    <x v="257"/>
    <x v="258"/>
    <m/>
    <x v="1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8/Dec"/>
    <x v="257"/>
    <x v="2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an"/>
    <x v="258"/>
    <x v="259"/>
    <s v="MONTE BELO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Feb"/>
    <x v="258"/>
    <x v="259"/>
    <m/>
    <x v="1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r"/>
    <x v="258"/>
    <x v="259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pr"/>
    <x v="258"/>
    <x v="259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y"/>
    <x v="258"/>
    <x v="25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n"/>
    <x v="258"/>
    <x v="259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l"/>
    <x v="258"/>
    <x v="25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ug"/>
    <x v="258"/>
    <x v="2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Sep"/>
    <x v="258"/>
    <x v="2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Nov"/>
    <x v="258"/>
    <x v="259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Dec"/>
    <x v="258"/>
    <x v="259"/>
    <m/>
    <x v="1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Jan"/>
    <x v="259"/>
    <x v="260"/>
    <s v="MONTENEGRO"/>
    <x v="0"/>
    <n v="0"/>
    <n v="0"/>
    <n v="66"/>
    <n v="2"/>
    <n v="4"/>
    <n v="11"/>
    <n v="1"/>
    <n v="15"/>
    <n v="2"/>
    <n v="7"/>
    <n v="5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</r>
  <r>
    <s v="MONTENEGRO2018/Feb"/>
    <x v="259"/>
    <x v="260"/>
    <m/>
    <x v="1"/>
    <n v="1"/>
    <n v="0"/>
    <n v="46"/>
    <n v="1"/>
    <n v="3"/>
    <n v="8"/>
    <n v="1"/>
    <n v="7"/>
    <n v="1"/>
    <n v="1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8/Mar"/>
    <x v="259"/>
    <x v="260"/>
    <m/>
    <x v="2"/>
    <n v="0"/>
    <n v="0"/>
    <n v="68"/>
    <n v="1"/>
    <n v="1"/>
    <n v="6"/>
    <n v="0"/>
    <n v="6"/>
    <n v="0"/>
    <n v="19"/>
    <n v="6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MONTENEGRO2018/Apr"/>
    <x v="259"/>
    <x v="260"/>
    <m/>
    <x v="3"/>
    <n v="0"/>
    <n v="0"/>
    <n v="65"/>
    <n v="2"/>
    <n v="4"/>
    <n v="5"/>
    <n v="2"/>
    <n v="9"/>
    <n v="0"/>
    <n v="23"/>
    <n v="1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MONTENEGRO2018/May"/>
    <x v="259"/>
    <x v="260"/>
    <m/>
    <x v="4"/>
    <n v="0"/>
    <n v="0"/>
    <n v="55"/>
    <n v="1"/>
    <n v="3"/>
    <n v="21"/>
    <n v="2"/>
    <n v="10"/>
    <n v="1"/>
    <n v="21"/>
    <n v="12"/>
    <n v="0"/>
    <n v="0"/>
    <n v="0"/>
    <n v="0"/>
    <n v="2"/>
    <n v="4"/>
    <n v="0"/>
    <n v="1"/>
    <n v="0"/>
    <n v="0"/>
    <n v="0"/>
    <n v="0"/>
    <n v="0"/>
    <n v="0"/>
    <n v="0"/>
    <n v="0"/>
    <n v="0"/>
    <n v="0"/>
    <n v="0"/>
  </r>
  <r>
    <s v="MONTENEGRO2018/Jun"/>
    <x v="259"/>
    <x v="260"/>
    <m/>
    <x v="5"/>
    <n v="0"/>
    <n v="0"/>
    <n v="52"/>
    <n v="3"/>
    <n v="9"/>
    <n v="13"/>
    <n v="0"/>
    <n v="10"/>
    <n v="6"/>
    <n v="30"/>
    <n v="1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MONTENEGRO2018/Jul"/>
    <x v="259"/>
    <x v="260"/>
    <m/>
    <x v="6"/>
    <n v="0"/>
    <n v="0"/>
    <n v="62"/>
    <n v="3"/>
    <n v="0"/>
    <n v="14"/>
    <n v="3"/>
    <n v="8"/>
    <n v="2"/>
    <n v="22"/>
    <n v="12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MONTENEGRO2018/Aug"/>
    <x v="259"/>
    <x v="260"/>
    <m/>
    <x v="7"/>
    <n v="0"/>
    <n v="0"/>
    <n v="54"/>
    <n v="2"/>
    <n v="6"/>
    <n v="10"/>
    <n v="2"/>
    <n v="11"/>
    <n v="2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ONTENEGRO2018/Sep"/>
    <x v="259"/>
    <x v="260"/>
    <m/>
    <x v="8"/>
    <n v="0"/>
    <n v="0"/>
    <n v="50"/>
    <n v="1"/>
    <n v="3"/>
    <n v="12"/>
    <n v="4"/>
    <n v="6"/>
    <n v="0"/>
    <n v="15"/>
    <n v="4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MONTENEGRO2018/Oct"/>
    <x v="259"/>
    <x v="260"/>
    <m/>
    <x v="9"/>
    <n v="0"/>
    <n v="0"/>
    <n v="63"/>
    <n v="2"/>
    <n v="3"/>
    <n v="15"/>
    <n v="0"/>
    <n v="4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Nov"/>
    <x v="259"/>
    <x v="260"/>
    <m/>
    <x v="10"/>
    <n v="2"/>
    <n v="0"/>
    <n v="63"/>
    <n v="5"/>
    <n v="1"/>
    <n v="7"/>
    <n v="2"/>
    <n v="8"/>
    <n v="2"/>
    <n v="14"/>
    <n v="8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MONTENEGRO2018/Dec"/>
    <x v="259"/>
    <x v="260"/>
    <m/>
    <x v="11"/>
    <n v="0"/>
    <n v="0"/>
    <n v="51"/>
    <n v="0"/>
    <n v="6"/>
    <n v="15"/>
    <n v="6"/>
    <n v="12"/>
    <n v="3"/>
    <n v="12"/>
    <n v="4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MORMACO2018/Jan"/>
    <x v="260"/>
    <x v="261"/>
    <s v="MORMAC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Feb"/>
    <x v="260"/>
    <x v="261"/>
    <m/>
    <x v="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RMACO2018/Mar"/>
    <x v="260"/>
    <x v="26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pr"/>
    <x v="260"/>
    <x v="2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May"/>
    <x v="260"/>
    <x v="26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n"/>
    <x v="260"/>
    <x v="261"/>
    <m/>
    <x v="5"/>
    <n v="0"/>
    <n v="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l"/>
    <x v="260"/>
    <x v="26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Sep"/>
    <x v="260"/>
    <x v="26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Oct"/>
    <x v="260"/>
    <x v="2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Nov"/>
    <x v="260"/>
    <x v="261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Dec"/>
    <x v="260"/>
    <x v="261"/>
    <m/>
    <x v="1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an"/>
    <x v="261"/>
    <x v="262"/>
    <s v="MORRINH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Feb"/>
    <x v="261"/>
    <x v="26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r"/>
    <x v="261"/>
    <x v="262"/>
    <m/>
    <x v="2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8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y"/>
    <x v="261"/>
    <x v="2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n"/>
    <x v="261"/>
    <x v="26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l"/>
    <x v="261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Aug"/>
    <x v="261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Sep"/>
    <x v="261"/>
    <x v="2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Oct"/>
    <x v="261"/>
    <x v="2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Nov"/>
    <x v="261"/>
    <x v="26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Dec"/>
    <x v="261"/>
    <x v="26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an"/>
    <x v="262"/>
    <x v="263"/>
    <s v="MORRO REDONDO"/>
    <x v="0"/>
    <n v="0"/>
    <n v="0"/>
    <n v="3"/>
    <n v="1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Feb"/>
    <x v="262"/>
    <x v="263"/>
    <m/>
    <x v="1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18/Mar"/>
    <x v="262"/>
    <x v="263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Apr"/>
    <x v="262"/>
    <x v="26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May"/>
    <x v="262"/>
    <x v="26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n"/>
    <x v="262"/>
    <x v="263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l"/>
    <x v="262"/>
    <x v="263"/>
    <m/>
    <x v="6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8/Aug"/>
    <x v="262"/>
    <x v="263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Sep"/>
    <x v="262"/>
    <x v="263"/>
    <m/>
    <x v="8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Oct"/>
    <x v="262"/>
    <x v="263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Nov"/>
    <x v="262"/>
    <x v="26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Dec"/>
    <x v="262"/>
    <x v="263"/>
    <m/>
    <x v="1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an"/>
    <x v="263"/>
    <x v="264"/>
    <s v="MORRO REUTER"/>
    <x v="0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Feb"/>
    <x v="263"/>
    <x v="264"/>
    <m/>
    <x v="1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O REUTER2018/Mar"/>
    <x v="263"/>
    <x v="264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pr"/>
    <x v="263"/>
    <x v="264"/>
    <m/>
    <x v="3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8/May"/>
    <x v="263"/>
    <x v="264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n"/>
    <x v="263"/>
    <x v="26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l"/>
    <x v="263"/>
    <x v="2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ug"/>
    <x v="263"/>
    <x v="26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Sep"/>
    <x v="263"/>
    <x v="264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Oct"/>
    <x v="263"/>
    <x v="264"/>
    <m/>
    <x v="9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Nov"/>
    <x v="263"/>
    <x v="264"/>
    <m/>
    <x v="10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Dec"/>
    <x v="263"/>
    <x v="264"/>
    <m/>
    <x v="1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an"/>
    <x v="264"/>
    <x v="265"/>
    <s v="MOSTARDAS"/>
    <x v="0"/>
    <n v="0"/>
    <n v="0"/>
    <n v="27"/>
    <n v="9"/>
    <n v="0"/>
    <n v="1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18/Feb"/>
    <x v="264"/>
    <x v="265"/>
    <m/>
    <x v="1"/>
    <n v="0"/>
    <n v="0"/>
    <n v="18"/>
    <n v="4"/>
    <n v="0"/>
    <n v="1"/>
    <n v="0"/>
    <n v="1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Mar"/>
    <x v="264"/>
    <x v="265"/>
    <m/>
    <x v="2"/>
    <n v="2"/>
    <n v="0"/>
    <n v="29"/>
    <n v="5"/>
    <n v="0"/>
    <n v="4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MOSTARDAS2018/Apr"/>
    <x v="264"/>
    <x v="265"/>
    <m/>
    <x v="3"/>
    <n v="0"/>
    <n v="0"/>
    <n v="16"/>
    <n v="4"/>
    <n v="0"/>
    <n v="0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8/May"/>
    <x v="264"/>
    <x v="265"/>
    <m/>
    <x v="4"/>
    <n v="0"/>
    <n v="0"/>
    <n v="20"/>
    <n v="5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8/Jun"/>
    <x v="264"/>
    <x v="265"/>
    <m/>
    <x v="5"/>
    <n v="0"/>
    <n v="0"/>
    <n v="8"/>
    <n v="3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ul"/>
    <x v="264"/>
    <x v="265"/>
    <m/>
    <x v="6"/>
    <n v="1"/>
    <n v="0"/>
    <n v="27"/>
    <n v="8"/>
    <n v="0"/>
    <n v="3"/>
    <n v="0"/>
    <n v="1"/>
    <n v="2"/>
    <n v="2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MOSTARDAS2018/Aug"/>
    <x v="264"/>
    <x v="265"/>
    <m/>
    <x v="7"/>
    <n v="0"/>
    <n v="0"/>
    <n v="23"/>
    <n v="7"/>
    <n v="3"/>
    <n v="1"/>
    <n v="1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8/Sep"/>
    <x v="264"/>
    <x v="265"/>
    <m/>
    <x v="8"/>
    <n v="0"/>
    <n v="0"/>
    <n v="19"/>
    <n v="4"/>
    <n v="0"/>
    <n v="3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18/Oct"/>
    <x v="264"/>
    <x v="265"/>
    <m/>
    <x v="9"/>
    <n v="0"/>
    <n v="0"/>
    <n v="27"/>
    <n v="5"/>
    <n v="0"/>
    <n v="0"/>
    <n v="0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Nov"/>
    <x v="264"/>
    <x v="265"/>
    <m/>
    <x v="10"/>
    <n v="0"/>
    <n v="0"/>
    <n v="22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8/Dec"/>
    <x v="264"/>
    <x v="265"/>
    <m/>
    <x v="11"/>
    <n v="0"/>
    <n v="0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an"/>
    <x v="265"/>
    <x v="266"/>
    <s v="MUCUM"/>
    <x v="0"/>
    <n v="1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8/Feb"/>
    <x v="265"/>
    <x v="266"/>
    <m/>
    <x v="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Mar"/>
    <x v="265"/>
    <x v="266"/>
    <m/>
    <x v="2"/>
    <n v="0"/>
    <n v="0"/>
    <n v="6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Apr"/>
    <x v="265"/>
    <x v="266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May"/>
    <x v="265"/>
    <x v="2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n"/>
    <x v="265"/>
    <x v="266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l"/>
    <x v="265"/>
    <x v="266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Aug"/>
    <x v="265"/>
    <x v="266"/>
    <m/>
    <x v="7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8/Sep"/>
    <x v="265"/>
    <x v="26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Oct"/>
    <x v="265"/>
    <x v="266"/>
    <m/>
    <x v="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Nov"/>
    <x v="265"/>
    <x v="26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Dec"/>
    <x v="265"/>
    <x v="266"/>
    <m/>
    <x v="11"/>
    <n v="0"/>
    <n v="0"/>
    <n v="5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an"/>
    <x v="266"/>
    <x v="267"/>
    <s v="MUITOS CAPOES"/>
    <x v="0"/>
    <n v="0"/>
    <n v="0"/>
    <n v="1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8/Feb"/>
    <x v="266"/>
    <x v="267"/>
    <m/>
    <x v="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r"/>
    <x v="266"/>
    <x v="267"/>
    <m/>
    <x v="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pr"/>
    <x v="266"/>
    <x v="267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y"/>
    <x v="266"/>
    <x v="267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n"/>
    <x v="266"/>
    <x v="267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l"/>
    <x v="266"/>
    <x v="26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ug"/>
    <x v="266"/>
    <x v="267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Sep"/>
    <x v="266"/>
    <x v="26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Oct"/>
    <x v="266"/>
    <x v="26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Nov"/>
    <x v="266"/>
    <x v="267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Dec"/>
    <x v="266"/>
    <x v="267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an"/>
    <x v="267"/>
    <x v="268"/>
    <s v="MULITER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Feb"/>
    <x v="267"/>
    <x v="26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8/Mar"/>
    <x v="267"/>
    <x v="2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pr"/>
    <x v="267"/>
    <x v="268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May"/>
    <x v="267"/>
    <x v="26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n"/>
    <x v="267"/>
    <x v="2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l"/>
    <x v="267"/>
    <x v="268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ug"/>
    <x v="267"/>
    <x v="2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Sep"/>
    <x v="267"/>
    <x v="26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an"/>
    <x v="268"/>
    <x v="269"/>
    <s v="NAO-ME-TOQUE"/>
    <x v="0"/>
    <n v="0"/>
    <n v="0"/>
    <n v="14"/>
    <n v="0"/>
    <n v="1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8/Feb"/>
    <x v="268"/>
    <x v="269"/>
    <m/>
    <x v="1"/>
    <n v="0"/>
    <n v="0"/>
    <n v="12"/>
    <n v="0"/>
    <n v="1"/>
    <n v="7"/>
    <n v="1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8/Mar"/>
    <x v="268"/>
    <x v="269"/>
    <m/>
    <x v="2"/>
    <n v="0"/>
    <n v="0"/>
    <n v="18"/>
    <n v="0"/>
    <n v="1"/>
    <n v="3"/>
    <n v="2"/>
    <n v="6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Apr"/>
    <x v="268"/>
    <x v="269"/>
    <m/>
    <x v="3"/>
    <n v="0"/>
    <n v="0"/>
    <n v="6"/>
    <n v="0"/>
    <n v="1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May"/>
    <x v="268"/>
    <x v="269"/>
    <m/>
    <x v="4"/>
    <n v="0"/>
    <n v="0"/>
    <n v="8"/>
    <n v="0"/>
    <n v="2"/>
    <n v="1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un"/>
    <x v="268"/>
    <x v="269"/>
    <m/>
    <x v="5"/>
    <n v="0"/>
    <n v="0"/>
    <n v="4"/>
    <n v="1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ul"/>
    <x v="268"/>
    <x v="269"/>
    <m/>
    <x v="6"/>
    <n v="0"/>
    <n v="0"/>
    <n v="13"/>
    <n v="0"/>
    <n v="0"/>
    <n v="3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Aug"/>
    <x v="268"/>
    <x v="269"/>
    <m/>
    <x v="7"/>
    <n v="0"/>
    <n v="0"/>
    <n v="12"/>
    <n v="0"/>
    <n v="0"/>
    <n v="2"/>
    <n v="1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Sep"/>
    <x v="268"/>
    <x v="269"/>
    <m/>
    <x v="8"/>
    <n v="0"/>
    <n v="0"/>
    <n v="7"/>
    <n v="0"/>
    <n v="0"/>
    <n v="4"/>
    <n v="3"/>
    <n v="5"/>
    <n v="1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NAO-ME-TOQUE2018/Oct"/>
    <x v="268"/>
    <x v="269"/>
    <m/>
    <x v="9"/>
    <n v="0"/>
    <n v="0"/>
    <n v="18"/>
    <n v="0"/>
    <n v="0"/>
    <n v="1"/>
    <n v="0"/>
    <n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8/Nov"/>
    <x v="268"/>
    <x v="269"/>
    <m/>
    <x v="10"/>
    <n v="0"/>
    <n v="0"/>
    <n v="8"/>
    <n v="0"/>
    <n v="0"/>
    <n v="2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Dec"/>
    <x v="268"/>
    <x v="269"/>
    <m/>
    <x v="11"/>
    <n v="0"/>
    <n v="0"/>
    <n v="10"/>
    <n v="1"/>
    <n v="1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ÃO INFORMADO2018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an"/>
    <x v="269"/>
    <x v="271"/>
    <s v="NICOLAU VERGUEIRO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Feb"/>
    <x v="269"/>
    <x v="271"/>
    <m/>
    <x v="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pr"/>
    <x v="269"/>
    <x v="27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y"/>
    <x v="269"/>
    <x v="27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n"/>
    <x v="269"/>
    <x v="2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ug"/>
    <x v="269"/>
    <x v="27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Sep"/>
    <x v="269"/>
    <x v="27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Oct"/>
    <x v="269"/>
    <x v="27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Nov"/>
    <x v="269"/>
    <x v="2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Dec"/>
    <x v="269"/>
    <x v="27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an"/>
    <x v="270"/>
    <x v="272"/>
    <s v="NONOAI"/>
    <x v="0"/>
    <n v="0"/>
    <n v="0"/>
    <n v="14"/>
    <n v="1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Feb"/>
    <x v="270"/>
    <x v="272"/>
    <m/>
    <x v="1"/>
    <n v="0"/>
    <n v="0"/>
    <n v="9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Mar"/>
    <x v="270"/>
    <x v="272"/>
    <m/>
    <x v="2"/>
    <n v="0"/>
    <n v="0"/>
    <n v="19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Apr"/>
    <x v="270"/>
    <x v="272"/>
    <m/>
    <x v="3"/>
    <n v="0"/>
    <n v="0"/>
    <n v="11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May"/>
    <x v="270"/>
    <x v="272"/>
    <m/>
    <x v="4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n"/>
    <x v="270"/>
    <x v="272"/>
    <m/>
    <x v="5"/>
    <n v="0"/>
    <n v="0"/>
    <n v="12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l"/>
    <x v="270"/>
    <x v="272"/>
    <m/>
    <x v="6"/>
    <n v="0"/>
    <n v="0"/>
    <n v="15"/>
    <n v="0"/>
    <n v="1"/>
    <n v="1"/>
    <n v="0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8/Aug"/>
    <x v="270"/>
    <x v="272"/>
    <m/>
    <x v="7"/>
    <n v="0"/>
    <n v="0"/>
    <n v="7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Sep"/>
    <x v="270"/>
    <x v="272"/>
    <m/>
    <x v="8"/>
    <n v="0"/>
    <n v="0"/>
    <n v="6"/>
    <n v="1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Oct"/>
    <x v="270"/>
    <x v="272"/>
    <m/>
    <x v="9"/>
    <n v="0"/>
    <n v="0"/>
    <n v="8"/>
    <n v="1"/>
    <n v="2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Nov"/>
    <x v="270"/>
    <x v="272"/>
    <m/>
    <x v="1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Dec"/>
    <x v="270"/>
    <x v="272"/>
    <m/>
    <x v="11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an"/>
    <x v="271"/>
    <x v="273"/>
    <s v="NOVA ALVORA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Feb"/>
    <x v="271"/>
    <x v="273"/>
    <m/>
    <x v="1"/>
    <n v="0"/>
    <n v="0"/>
    <n v="2"/>
    <n v="0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8/Mar"/>
    <x v="271"/>
    <x v="27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pr"/>
    <x v="271"/>
    <x v="273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May"/>
    <x v="271"/>
    <x v="273"/>
    <m/>
    <x v="4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n"/>
    <x v="271"/>
    <x v="273"/>
    <m/>
    <x v="5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l"/>
    <x v="271"/>
    <x v="273"/>
    <m/>
    <x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ug"/>
    <x v="271"/>
    <x v="273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Sep"/>
    <x v="271"/>
    <x v="273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Oct"/>
    <x v="271"/>
    <x v="2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Nov"/>
    <x v="271"/>
    <x v="27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Dec"/>
    <x v="271"/>
    <x v="27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an"/>
    <x v="272"/>
    <x v="274"/>
    <s v="NOVA ARAC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Feb"/>
    <x v="272"/>
    <x v="274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Mar"/>
    <x v="272"/>
    <x v="274"/>
    <m/>
    <x v="2"/>
    <n v="0"/>
    <n v="0"/>
    <n v="3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RACA2018/Apr"/>
    <x v="272"/>
    <x v="274"/>
    <m/>
    <x v="3"/>
    <n v="0"/>
    <n v="0"/>
    <n v="4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8/May"/>
    <x v="272"/>
    <x v="27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8/Jun"/>
    <x v="272"/>
    <x v="274"/>
    <m/>
    <x v="5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ul"/>
    <x v="272"/>
    <x v="274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8/Aug"/>
    <x v="272"/>
    <x v="274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Sep"/>
    <x v="272"/>
    <x v="27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Oct"/>
    <x v="272"/>
    <x v="274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Nov"/>
    <x v="272"/>
    <x v="27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Dec"/>
    <x v="272"/>
    <x v="27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an"/>
    <x v="273"/>
    <x v="275"/>
    <s v="NOVA BASSANO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Feb"/>
    <x v="273"/>
    <x v="275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8/Mar"/>
    <x v="273"/>
    <x v="275"/>
    <m/>
    <x v="2"/>
    <n v="0"/>
    <n v="0"/>
    <n v="3"/>
    <n v="0"/>
    <n v="1"/>
    <n v="5"/>
    <n v="0"/>
    <n v="1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BASSANO2018/Apr"/>
    <x v="273"/>
    <x v="275"/>
    <m/>
    <x v="3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May"/>
    <x v="273"/>
    <x v="275"/>
    <m/>
    <x v="4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n"/>
    <x v="273"/>
    <x v="275"/>
    <m/>
    <x v="5"/>
    <n v="0"/>
    <n v="0"/>
    <n v="4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l"/>
    <x v="273"/>
    <x v="275"/>
    <m/>
    <x v="6"/>
    <n v="0"/>
    <n v="0"/>
    <n v="6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8/Aug"/>
    <x v="273"/>
    <x v="275"/>
    <m/>
    <x v="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Sep"/>
    <x v="273"/>
    <x v="275"/>
    <m/>
    <x v="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Oct"/>
    <x v="273"/>
    <x v="275"/>
    <m/>
    <x v="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Nov"/>
    <x v="273"/>
    <x v="275"/>
    <m/>
    <x v="10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Dec"/>
    <x v="273"/>
    <x v="275"/>
    <m/>
    <x v="1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r"/>
    <x v="274"/>
    <x v="27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y"/>
    <x v="274"/>
    <x v="27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n"/>
    <x v="274"/>
    <x v="2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l"/>
    <x v="274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ug"/>
    <x v="274"/>
    <x v="27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Oct"/>
    <x v="274"/>
    <x v="276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Nov"/>
    <x v="274"/>
    <x v="2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Feb"/>
    <x v="275"/>
    <x v="277"/>
    <m/>
    <x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RESCIA2018/Mar"/>
    <x v="275"/>
    <x v="27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pr"/>
    <x v="275"/>
    <x v="277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May"/>
    <x v="275"/>
    <x v="27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n"/>
    <x v="275"/>
    <x v="2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l"/>
    <x v="275"/>
    <x v="2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ug"/>
    <x v="275"/>
    <x v="277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Sep"/>
    <x v="275"/>
    <x v="277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Oct"/>
    <x v="275"/>
    <x v="27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Nov"/>
    <x v="275"/>
    <x v="2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Dec"/>
    <x v="275"/>
    <x v="27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an"/>
    <x v="276"/>
    <x v="278"/>
    <s v="NOVA CANDELAR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Feb"/>
    <x v="276"/>
    <x v="278"/>
    <m/>
    <x v="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Mar"/>
    <x v="276"/>
    <x v="27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pr"/>
    <x v="276"/>
    <x v="278"/>
    <m/>
    <x v="3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CANDELARIA2018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n"/>
    <x v="276"/>
    <x v="27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l"/>
    <x v="276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ug"/>
    <x v="276"/>
    <x v="27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Sep"/>
    <x v="276"/>
    <x v="278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Oct"/>
    <x v="276"/>
    <x v="2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Nov"/>
    <x v="276"/>
    <x v="27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Dec"/>
    <x v="276"/>
    <x v="27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an"/>
    <x v="277"/>
    <x v="279"/>
    <s v="NOVA ESPERANC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Feb"/>
    <x v="277"/>
    <x v="279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r"/>
    <x v="277"/>
    <x v="27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pr"/>
    <x v="277"/>
    <x v="27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y"/>
    <x v="277"/>
    <x v="27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n"/>
    <x v="277"/>
    <x v="27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l"/>
    <x v="277"/>
    <x v="279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ug"/>
    <x v="277"/>
    <x v="2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Sep"/>
    <x v="277"/>
    <x v="279"/>
    <m/>
    <x v="8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Oct"/>
    <x v="277"/>
    <x v="2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Nov"/>
    <x v="277"/>
    <x v="27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Dec"/>
    <x v="277"/>
    <x v="27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an"/>
    <x v="278"/>
    <x v="280"/>
    <s v="NOVA HARTZ"/>
    <x v="0"/>
    <n v="0"/>
    <n v="0"/>
    <n v="9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Feb"/>
    <x v="278"/>
    <x v="280"/>
    <m/>
    <x v="1"/>
    <n v="2"/>
    <n v="0"/>
    <n v="9"/>
    <n v="1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NOVA HARTZ2018/Mar"/>
    <x v="278"/>
    <x v="280"/>
    <m/>
    <x v="2"/>
    <n v="0"/>
    <n v="0"/>
    <n v="14"/>
    <n v="0"/>
    <n v="0"/>
    <n v="4"/>
    <n v="1"/>
    <n v="4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HARTZ2018/Apr"/>
    <x v="278"/>
    <x v="280"/>
    <m/>
    <x v="3"/>
    <n v="0"/>
    <n v="0"/>
    <n v="7"/>
    <n v="0"/>
    <n v="2"/>
    <n v="1"/>
    <n v="1"/>
    <n v="4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May"/>
    <x v="278"/>
    <x v="280"/>
    <m/>
    <x v="4"/>
    <n v="0"/>
    <n v="0"/>
    <n v="6"/>
    <n v="0"/>
    <n v="2"/>
    <n v="4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un"/>
    <x v="278"/>
    <x v="280"/>
    <m/>
    <x v="5"/>
    <n v="0"/>
    <n v="0"/>
    <n v="15"/>
    <n v="0"/>
    <n v="3"/>
    <n v="2"/>
    <n v="1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Jul"/>
    <x v="278"/>
    <x v="280"/>
    <m/>
    <x v="6"/>
    <n v="0"/>
    <n v="0"/>
    <n v="13"/>
    <n v="0"/>
    <n v="0"/>
    <n v="4"/>
    <n v="0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NOVA HARTZ2018/Aug"/>
    <x v="278"/>
    <x v="280"/>
    <m/>
    <x v="7"/>
    <n v="0"/>
    <n v="0"/>
    <n v="16"/>
    <n v="1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Sep"/>
    <x v="278"/>
    <x v="280"/>
    <m/>
    <x v="8"/>
    <n v="0"/>
    <n v="0"/>
    <n v="12"/>
    <n v="0"/>
    <n v="0"/>
    <n v="5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Oct"/>
    <x v="278"/>
    <x v="280"/>
    <m/>
    <x v="9"/>
    <n v="0"/>
    <n v="0"/>
    <n v="16"/>
    <n v="0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Nov"/>
    <x v="278"/>
    <x v="280"/>
    <m/>
    <x v="10"/>
    <n v="0"/>
    <n v="0"/>
    <n v="10"/>
    <n v="0"/>
    <n v="1"/>
    <n v="2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8/Dec"/>
    <x v="278"/>
    <x v="280"/>
    <m/>
    <x v="11"/>
    <n v="0"/>
    <n v="0"/>
    <n v="19"/>
    <n v="0"/>
    <n v="2"/>
    <n v="2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an"/>
    <x v="279"/>
    <x v="281"/>
    <s v="NOVA PADU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Feb"/>
    <x v="279"/>
    <x v="28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r"/>
    <x v="279"/>
    <x v="2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pr"/>
    <x v="279"/>
    <x v="28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y"/>
    <x v="279"/>
    <x v="28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n"/>
    <x v="279"/>
    <x v="2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l"/>
    <x v="279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ug"/>
    <x v="279"/>
    <x v="281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PADUA2018/Oct"/>
    <x v="279"/>
    <x v="2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Nov"/>
    <x v="279"/>
    <x v="281"/>
    <m/>
    <x v="10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8/Dec"/>
    <x v="279"/>
    <x v="2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an"/>
    <x v="280"/>
    <x v="282"/>
    <s v="NOVA PALMA"/>
    <x v="0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Feb"/>
    <x v="280"/>
    <x v="282"/>
    <m/>
    <x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r"/>
    <x v="280"/>
    <x v="282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pr"/>
    <x v="280"/>
    <x v="282"/>
    <m/>
    <x v="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y"/>
    <x v="280"/>
    <x v="28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n"/>
    <x v="280"/>
    <x v="282"/>
    <m/>
    <x v="5"/>
    <n v="0"/>
    <n v="0"/>
    <n v="8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l"/>
    <x v="280"/>
    <x v="282"/>
    <m/>
    <x v="6"/>
    <n v="0"/>
    <n v="0"/>
    <n v="11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ug"/>
    <x v="280"/>
    <x v="282"/>
    <m/>
    <x v="7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Sep"/>
    <x v="280"/>
    <x v="282"/>
    <m/>
    <x v="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Oct"/>
    <x v="280"/>
    <x v="28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Nov"/>
    <x v="280"/>
    <x v="282"/>
    <m/>
    <x v="1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Dec"/>
    <x v="280"/>
    <x v="282"/>
    <m/>
    <x v="11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an"/>
    <x v="281"/>
    <x v="283"/>
    <s v="NOVA PETROPOLIS"/>
    <x v="0"/>
    <n v="0"/>
    <n v="0"/>
    <n v="10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Feb"/>
    <x v="281"/>
    <x v="283"/>
    <m/>
    <x v="1"/>
    <n v="0"/>
    <n v="0"/>
    <n v="11"/>
    <n v="0"/>
    <n v="0"/>
    <n v="0"/>
    <n v="0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Mar"/>
    <x v="281"/>
    <x v="283"/>
    <m/>
    <x v="2"/>
    <n v="0"/>
    <n v="0"/>
    <n v="14"/>
    <n v="0"/>
    <n v="0"/>
    <n v="6"/>
    <n v="0"/>
    <n v="4"/>
    <n v="0"/>
    <n v="2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NOVA PETROPOLIS2018/Apr"/>
    <x v="281"/>
    <x v="283"/>
    <m/>
    <x v="3"/>
    <n v="1"/>
    <n v="0"/>
    <n v="15"/>
    <n v="0"/>
    <n v="0"/>
    <n v="0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8/May"/>
    <x v="281"/>
    <x v="283"/>
    <m/>
    <x v="4"/>
    <n v="0"/>
    <n v="0"/>
    <n v="6"/>
    <n v="1"/>
    <n v="0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n"/>
    <x v="281"/>
    <x v="283"/>
    <m/>
    <x v="5"/>
    <n v="0"/>
    <n v="0"/>
    <n v="13"/>
    <n v="0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l"/>
    <x v="281"/>
    <x v="283"/>
    <m/>
    <x v="6"/>
    <n v="0"/>
    <n v="0"/>
    <n v="15"/>
    <n v="0"/>
    <n v="0"/>
    <n v="2"/>
    <n v="0"/>
    <n v="6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VA PETROPOLIS2018/Aug"/>
    <x v="281"/>
    <x v="283"/>
    <m/>
    <x v="7"/>
    <n v="0"/>
    <n v="0"/>
    <n v="14"/>
    <n v="0"/>
    <n v="0"/>
    <n v="2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8/Sep"/>
    <x v="281"/>
    <x v="283"/>
    <m/>
    <x v="8"/>
    <n v="0"/>
    <n v="0"/>
    <n v="16"/>
    <n v="0"/>
    <n v="1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Oct"/>
    <x v="281"/>
    <x v="283"/>
    <m/>
    <x v="9"/>
    <n v="1"/>
    <n v="0"/>
    <n v="11"/>
    <n v="0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8/Nov"/>
    <x v="281"/>
    <x v="283"/>
    <m/>
    <x v="10"/>
    <n v="0"/>
    <n v="0"/>
    <n v="13"/>
    <n v="0"/>
    <n v="0"/>
    <n v="1"/>
    <n v="0"/>
    <n v="5"/>
    <n v="1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ETROPOLIS2018/Dec"/>
    <x v="281"/>
    <x v="283"/>
    <m/>
    <x v="11"/>
    <n v="0"/>
    <n v="0"/>
    <n v="14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Jan"/>
    <x v="282"/>
    <x v="284"/>
    <s v="NOVA PRATA"/>
    <x v="0"/>
    <n v="0"/>
    <n v="0"/>
    <n v="19"/>
    <n v="0"/>
    <n v="3"/>
    <n v="0"/>
    <n v="0"/>
    <n v="6"/>
    <n v="0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8/Feb"/>
    <x v="282"/>
    <x v="284"/>
    <m/>
    <x v="1"/>
    <n v="0"/>
    <n v="0"/>
    <n v="1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Mar"/>
    <x v="282"/>
    <x v="284"/>
    <m/>
    <x v="2"/>
    <n v="2"/>
    <n v="0"/>
    <n v="18"/>
    <n v="1"/>
    <n v="1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NOVA PRATA2018/Apr"/>
    <x v="282"/>
    <x v="284"/>
    <m/>
    <x v="3"/>
    <n v="0"/>
    <n v="0"/>
    <n v="14"/>
    <n v="3"/>
    <n v="2"/>
    <n v="1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8/May"/>
    <x v="282"/>
    <x v="284"/>
    <m/>
    <x v="4"/>
    <n v="0"/>
    <n v="0"/>
    <n v="14"/>
    <n v="1"/>
    <n v="3"/>
    <n v="2"/>
    <n v="0"/>
    <n v="7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RATA2018/Jun"/>
    <x v="282"/>
    <x v="284"/>
    <m/>
    <x v="5"/>
    <n v="1"/>
    <n v="0"/>
    <n v="13"/>
    <n v="1"/>
    <n v="1"/>
    <n v="0"/>
    <n v="1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8/Jul"/>
    <x v="282"/>
    <x v="284"/>
    <m/>
    <x v="6"/>
    <n v="0"/>
    <n v="0"/>
    <n v="21"/>
    <n v="3"/>
    <n v="2"/>
    <n v="1"/>
    <n v="0"/>
    <n v="2"/>
    <n v="0"/>
    <n v="6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NOVA PRATA2018/Aug"/>
    <x v="282"/>
    <x v="284"/>
    <m/>
    <x v="7"/>
    <n v="0"/>
    <n v="0"/>
    <n v="24"/>
    <n v="1"/>
    <n v="5"/>
    <n v="1"/>
    <n v="0"/>
    <n v="6"/>
    <n v="1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8/Sep"/>
    <x v="282"/>
    <x v="284"/>
    <m/>
    <x v="8"/>
    <n v="1"/>
    <n v="0"/>
    <n v="26"/>
    <n v="1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18/Oct"/>
    <x v="282"/>
    <x v="284"/>
    <m/>
    <x v="9"/>
    <n v="0"/>
    <n v="0"/>
    <n v="28"/>
    <n v="0"/>
    <n v="1"/>
    <n v="1"/>
    <n v="0"/>
    <n v="10"/>
    <n v="0"/>
    <n v="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PRATA2018/Nov"/>
    <x v="282"/>
    <x v="284"/>
    <m/>
    <x v="10"/>
    <n v="1"/>
    <n v="0"/>
    <n v="15"/>
    <n v="0"/>
    <n v="0"/>
    <n v="2"/>
    <n v="0"/>
    <n v="3"/>
    <n v="1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8/Dec"/>
    <x v="282"/>
    <x v="284"/>
    <m/>
    <x v="11"/>
    <n v="1"/>
    <n v="0"/>
    <n v="7"/>
    <n v="0"/>
    <n v="0"/>
    <n v="2"/>
    <n v="0"/>
    <n v="8"/>
    <n v="0"/>
    <n v="2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RAMADA2018/Jan"/>
    <x v="283"/>
    <x v="285"/>
    <s v="NOVA RAMAD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Feb"/>
    <x v="283"/>
    <x v="285"/>
    <m/>
    <x v="1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RAMADA2018/Mar"/>
    <x v="283"/>
    <x v="285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pr"/>
    <x v="283"/>
    <x v="285"/>
    <m/>
    <x v="3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May"/>
    <x v="283"/>
    <x v="2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n"/>
    <x v="283"/>
    <x v="2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l"/>
    <x v="283"/>
    <x v="28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ug"/>
    <x v="283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Sep"/>
    <x v="283"/>
    <x v="28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Oct"/>
    <x v="283"/>
    <x v="28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Nov"/>
    <x v="283"/>
    <x v="28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Dec"/>
    <x v="283"/>
    <x v="285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an"/>
    <x v="284"/>
    <x v="286"/>
    <s v="NOVA ROM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Feb"/>
    <x v="284"/>
    <x v="2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r"/>
    <x v="284"/>
    <x v="2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pr"/>
    <x v="284"/>
    <x v="28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y"/>
    <x v="284"/>
    <x v="2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n"/>
    <x v="284"/>
    <x v="28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l"/>
    <x v="284"/>
    <x v="286"/>
    <m/>
    <x v="6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ug"/>
    <x v="284"/>
    <x v="286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OMA DO SUL2018/Sep"/>
    <x v="284"/>
    <x v="2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Oct"/>
    <x v="284"/>
    <x v="286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Nov"/>
    <x v="284"/>
    <x v="28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Dec"/>
    <x v="284"/>
    <x v="286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an"/>
    <x v="285"/>
    <x v="287"/>
    <s v="NOVA SANTA RITA"/>
    <x v="0"/>
    <n v="0"/>
    <n v="0"/>
    <n v="30"/>
    <n v="1"/>
    <n v="4"/>
    <n v="8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Feb"/>
    <x v="285"/>
    <x v="287"/>
    <m/>
    <x v="1"/>
    <n v="1"/>
    <n v="0"/>
    <n v="23"/>
    <n v="1"/>
    <n v="6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Mar"/>
    <x v="285"/>
    <x v="287"/>
    <m/>
    <x v="2"/>
    <n v="1"/>
    <n v="0"/>
    <n v="30"/>
    <n v="1"/>
    <n v="5"/>
    <n v="4"/>
    <n v="7"/>
    <n v="8"/>
    <n v="2"/>
    <n v="1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NOVA SANTA RITA2018/Apr"/>
    <x v="285"/>
    <x v="287"/>
    <m/>
    <x v="3"/>
    <n v="2"/>
    <n v="0"/>
    <n v="26"/>
    <n v="0"/>
    <n v="6"/>
    <n v="4"/>
    <n v="2"/>
    <n v="2"/>
    <n v="0"/>
    <n v="11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OVA SANTA RITA2018/May"/>
    <x v="285"/>
    <x v="287"/>
    <m/>
    <x v="4"/>
    <n v="0"/>
    <n v="0"/>
    <n v="28"/>
    <n v="2"/>
    <n v="1"/>
    <n v="10"/>
    <n v="1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8/Jun"/>
    <x v="285"/>
    <x v="287"/>
    <m/>
    <x v="5"/>
    <n v="0"/>
    <n v="0"/>
    <n v="21"/>
    <n v="2"/>
    <n v="5"/>
    <n v="8"/>
    <n v="1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ul"/>
    <x v="285"/>
    <x v="287"/>
    <m/>
    <x v="6"/>
    <n v="0"/>
    <n v="0"/>
    <n v="19"/>
    <n v="4"/>
    <n v="3"/>
    <n v="11"/>
    <n v="3"/>
    <n v="5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Aug"/>
    <x v="285"/>
    <x v="287"/>
    <m/>
    <x v="7"/>
    <n v="1"/>
    <n v="0"/>
    <n v="26"/>
    <n v="3"/>
    <n v="7"/>
    <n v="10"/>
    <n v="2"/>
    <n v="6"/>
    <n v="5"/>
    <n v="8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Sep"/>
    <x v="285"/>
    <x v="287"/>
    <m/>
    <x v="8"/>
    <n v="0"/>
    <n v="0"/>
    <n v="15"/>
    <n v="1"/>
    <n v="3"/>
    <n v="3"/>
    <n v="2"/>
    <n v="5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8/Oct"/>
    <x v="285"/>
    <x v="287"/>
    <m/>
    <x v="9"/>
    <n v="1"/>
    <n v="0"/>
    <n v="38"/>
    <n v="3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8/Nov"/>
    <x v="285"/>
    <x v="287"/>
    <m/>
    <x v="10"/>
    <n v="1"/>
    <n v="0"/>
    <n v="16"/>
    <n v="4"/>
    <n v="4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SANTA RITA2018/Dec"/>
    <x v="285"/>
    <x v="287"/>
    <m/>
    <x v="11"/>
    <n v="0"/>
    <n v="0"/>
    <n v="26"/>
    <n v="4"/>
    <n v="1"/>
    <n v="5"/>
    <n v="0"/>
    <n v="4"/>
    <n v="3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O BARREIRO2018/Jan"/>
    <x v="286"/>
    <x v="288"/>
    <s v="NOVO BARREIRO"/>
    <x v="0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Feb"/>
    <x v="286"/>
    <x v="28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Mar"/>
    <x v="286"/>
    <x v="288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pr"/>
    <x v="286"/>
    <x v="288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8/May"/>
    <x v="286"/>
    <x v="288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Jun"/>
    <x v="286"/>
    <x v="288"/>
    <m/>
    <x v="5"/>
    <n v="0"/>
    <n v="0"/>
    <n v="3"/>
    <n v="1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8/Jul"/>
    <x v="286"/>
    <x v="28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ug"/>
    <x v="286"/>
    <x v="28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Sep"/>
    <x v="286"/>
    <x v="288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Oct"/>
    <x v="286"/>
    <x v="288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Nov"/>
    <x v="286"/>
    <x v="28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Dec"/>
    <x v="286"/>
    <x v="28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Jan"/>
    <x v="287"/>
    <x v="289"/>
    <s v="NOVO CABRAI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Feb"/>
    <x v="287"/>
    <x v="289"/>
    <m/>
    <x v="1"/>
    <n v="0"/>
    <n v="0"/>
    <n v="4"/>
    <n v="1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O CABRAIS2018/Mar"/>
    <x v="287"/>
    <x v="28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Apr"/>
    <x v="287"/>
    <x v="289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May"/>
    <x v="287"/>
    <x v="289"/>
    <m/>
    <x v="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n"/>
    <x v="287"/>
    <x v="289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l"/>
    <x v="287"/>
    <x v="289"/>
    <m/>
    <x v="6"/>
    <n v="0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Aug"/>
    <x v="287"/>
    <x v="289"/>
    <m/>
    <x v="7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Sep"/>
    <x v="287"/>
    <x v="289"/>
    <m/>
    <x v="8"/>
    <n v="0"/>
    <n v="0"/>
    <n v="1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8/Oct"/>
    <x v="287"/>
    <x v="289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Nov"/>
    <x v="287"/>
    <x v="28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Dec"/>
    <x v="287"/>
    <x v="289"/>
    <m/>
    <x v="1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8/Jan"/>
    <x v="288"/>
    <x v="290"/>
    <s v="NOVO HAMBURGO"/>
    <x v="0"/>
    <n v="3"/>
    <n v="1"/>
    <n v="260"/>
    <n v="2"/>
    <n v="40"/>
    <n v="270"/>
    <n v="92"/>
    <n v="70"/>
    <n v="6"/>
    <n v="4"/>
    <n v="14"/>
    <n v="1"/>
    <n v="0"/>
    <n v="0"/>
    <n v="0"/>
    <n v="25"/>
    <n v="23"/>
    <n v="0"/>
    <n v="1"/>
    <n v="0"/>
    <n v="0"/>
    <n v="0"/>
    <n v="2"/>
    <n v="0"/>
    <n v="0"/>
    <n v="3"/>
    <n v="1"/>
    <n v="0"/>
    <n v="1"/>
    <n v="0"/>
  </r>
  <r>
    <s v="NOVO HAMBURGO2018/Feb"/>
    <x v="288"/>
    <x v="290"/>
    <m/>
    <x v="1"/>
    <n v="2"/>
    <n v="0"/>
    <n v="256"/>
    <n v="5"/>
    <n v="39"/>
    <n v="228"/>
    <n v="90"/>
    <n v="66"/>
    <n v="6"/>
    <n v="10"/>
    <n v="9"/>
    <n v="2"/>
    <n v="0"/>
    <n v="0"/>
    <n v="0"/>
    <n v="45"/>
    <n v="32"/>
    <n v="0"/>
    <n v="0"/>
    <n v="0"/>
    <n v="0"/>
    <n v="0"/>
    <n v="3"/>
    <n v="0"/>
    <n v="0"/>
    <n v="2"/>
    <n v="0"/>
    <n v="0"/>
    <n v="0"/>
    <n v="0"/>
  </r>
  <r>
    <s v="NOVO HAMBURGO2018/Mar"/>
    <x v="288"/>
    <x v="290"/>
    <m/>
    <x v="2"/>
    <n v="3"/>
    <n v="1"/>
    <n v="288"/>
    <n v="1"/>
    <n v="55"/>
    <n v="225"/>
    <n v="88"/>
    <n v="79"/>
    <n v="16"/>
    <n v="16"/>
    <n v="30"/>
    <n v="1"/>
    <n v="0"/>
    <n v="0"/>
    <n v="0"/>
    <n v="31"/>
    <n v="28"/>
    <n v="0"/>
    <n v="0"/>
    <n v="0"/>
    <n v="0"/>
    <n v="0"/>
    <n v="5"/>
    <n v="0"/>
    <n v="0"/>
    <n v="3"/>
    <n v="0"/>
    <n v="0"/>
    <n v="1"/>
    <n v="0"/>
  </r>
  <r>
    <s v="NOVO HAMBURGO2018/Apr"/>
    <x v="288"/>
    <x v="290"/>
    <m/>
    <x v="3"/>
    <n v="2"/>
    <n v="0"/>
    <n v="229"/>
    <n v="1"/>
    <n v="45"/>
    <n v="203"/>
    <n v="82"/>
    <n v="49"/>
    <n v="11"/>
    <n v="18"/>
    <n v="25"/>
    <n v="0"/>
    <n v="0"/>
    <n v="0"/>
    <n v="0"/>
    <n v="18"/>
    <n v="19"/>
    <n v="1"/>
    <n v="0"/>
    <n v="0"/>
    <n v="0"/>
    <n v="0"/>
    <n v="3"/>
    <n v="0"/>
    <n v="0"/>
    <n v="2"/>
    <n v="0"/>
    <n v="0"/>
    <n v="0"/>
    <n v="0"/>
  </r>
  <r>
    <s v="NOVO HAMBURGO2018/May"/>
    <x v="288"/>
    <x v="290"/>
    <m/>
    <x v="4"/>
    <n v="1"/>
    <n v="0"/>
    <n v="279"/>
    <n v="1"/>
    <n v="44"/>
    <n v="204"/>
    <n v="80"/>
    <n v="74"/>
    <n v="13"/>
    <n v="14"/>
    <n v="27"/>
    <n v="1"/>
    <n v="0"/>
    <n v="0"/>
    <n v="0"/>
    <n v="21"/>
    <n v="18"/>
    <n v="0"/>
    <n v="0"/>
    <n v="0"/>
    <n v="0"/>
    <n v="0"/>
    <n v="6"/>
    <n v="0"/>
    <n v="0"/>
    <n v="2"/>
    <n v="0"/>
    <n v="0"/>
    <n v="0"/>
    <n v="0"/>
  </r>
  <r>
    <s v="NOVO HAMBURGO2018/Jun"/>
    <x v="288"/>
    <x v="290"/>
    <m/>
    <x v="5"/>
    <n v="5"/>
    <n v="0"/>
    <n v="320"/>
    <n v="0"/>
    <n v="46"/>
    <n v="176"/>
    <n v="85"/>
    <n v="48"/>
    <n v="16"/>
    <n v="28"/>
    <n v="34"/>
    <n v="0"/>
    <n v="0"/>
    <n v="0"/>
    <n v="0"/>
    <n v="29"/>
    <n v="10"/>
    <n v="0"/>
    <n v="0"/>
    <n v="0"/>
    <n v="0"/>
    <n v="0"/>
    <n v="6"/>
    <n v="0"/>
    <n v="0"/>
    <n v="6"/>
    <n v="0"/>
    <n v="0"/>
    <n v="0"/>
    <n v="0"/>
  </r>
  <r>
    <s v="NOVO HAMBURGO2018/Jul"/>
    <x v="288"/>
    <x v="290"/>
    <m/>
    <x v="6"/>
    <n v="3"/>
    <n v="0"/>
    <n v="331"/>
    <n v="0"/>
    <n v="54"/>
    <n v="204"/>
    <n v="62"/>
    <n v="54"/>
    <n v="6"/>
    <n v="16"/>
    <n v="28"/>
    <n v="0"/>
    <n v="1"/>
    <n v="0"/>
    <n v="0"/>
    <n v="25"/>
    <n v="23"/>
    <n v="0"/>
    <n v="0"/>
    <n v="0"/>
    <n v="0"/>
    <n v="0"/>
    <n v="1"/>
    <n v="0"/>
    <n v="0"/>
    <n v="3"/>
    <n v="0"/>
    <n v="0"/>
    <n v="0"/>
    <n v="0"/>
  </r>
  <r>
    <s v="NOVO HAMBURGO2018/Aug"/>
    <x v="288"/>
    <x v="290"/>
    <m/>
    <x v="7"/>
    <n v="6"/>
    <n v="0"/>
    <n v="340"/>
    <n v="2"/>
    <n v="75"/>
    <n v="160"/>
    <n v="32"/>
    <n v="86"/>
    <n v="6"/>
    <n v="18"/>
    <n v="20"/>
    <n v="1"/>
    <n v="0"/>
    <n v="0"/>
    <n v="0"/>
    <n v="31"/>
    <n v="13"/>
    <n v="2"/>
    <n v="0"/>
    <n v="0"/>
    <n v="0"/>
    <n v="0"/>
    <n v="0"/>
    <n v="0"/>
    <n v="0"/>
    <n v="6"/>
    <n v="0"/>
    <n v="0"/>
    <n v="0"/>
    <n v="0"/>
  </r>
  <r>
    <s v="NOVO HAMBURGO2018/Sep"/>
    <x v="288"/>
    <x v="290"/>
    <m/>
    <x v="8"/>
    <n v="4"/>
    <n v="0"/>
    <n v="252"/>
    <n v="2"/>
    <n v="48"/>
    <n v="152"/>
    <n v="61"/>
    <n v="65"/>
    <n v="9"/>
    <n v="9"/>
    <n v="21"/>
    <n v="1"/>
    <n v="0"/>
    <n v="0"/>
    <n v="0"/>
    <n v="24"/>
    <n v="7"/>
    <n v="0"/>
    <n v="0"/>
    <n v="0"/>
    <n v="3"/>
    <n v="0"/>
    <n v="5"/>
    <n v="0"/>
    <n v="0"/>
    <n v="4"/>
    <n v="0"/>
    <n v="0"/>
    <n v="0"/>
    <n v="0"/>
  </r>
  <r>
    <s v="NOVO HAMBURGO2018/Oct"/>
    <x v="288"/>
    <x v="290"/>
    <m/>
    <x v="9"/>
    <n v="5"/>
    <n v="0"/>
    <n v="281"/>
    <n v="1"/>
    <n v="52"/>
    <n v="189"/>
    <n v="47"/>
    <n v="62"/>
    <n v="7"/>
    <n v="11"/>
    <n v="25"/>
    <n v="1"/>
    <n v="0"/>
    <n v="0"/>
    <n v="0"/>
    <n v="23"/>
    <n v="14"/>
    <n v="2"/>
    <n v="0"/>
    <n v="0"/>
    <n v="0"/>
    <n v="0"/>
    <n v="2"/>
    <n v="0"/>
    <n v="0"/>
    <n v="5"/>
    <n v="0"/>
    <n v="0"/>
    <n v="0"/>
    <n v="0"/>
  </r>
  <r>
    <s v="NOVO HAMBURGO2018/Nov"/>
    <x v="288"/>
    <x v="290"/>
    <m/>
    <x v="10"/>
    <n v="6"/>
    <n v="0"/>
    <n v="284"/>
    <n v="2"/>
    <n v="45"/>
    <n v="153"/>
    <n v="59"/>
    <n v="80"/>
    <n v="6"/>
    <n v="19"/>
    <n v="18"/>
    <n v="1"/>
    <n v="0"/>
    <n v="0"/>
    <n v="0"/>
    <n v="20"/>
    <n v="13"/>
    <n v="0"/>
    <n v="0"/>
    <n v="0"/>
    <n v="0"/>
    <n v="0"/>
    <n v="1"/>
    <n v="0"/>
    <n v="0"/>
    <n v="6"/>
    <n v="0"/>
    <n v="0"/>
    <n v="0"/>
    <n v="0"/>
  </r>
  <r>
    <s v="NOVO HAMBURGO2018/Dec"/>
    <x v="288"/>
    <x v="290"/>
    <m/>
    <x v="11"/>
    <n v="3"/>
    <n v="0"/>
    <n v="280"/>
    <n v="3"/>
    <n v="19"/>
    <n v="145"/>
    <n v="41"/>
    <n v="60"/>
    <n v="13"/>
    <n v="15"/>
    <n v="21"/>
    <n v="0"/>
    <n v="0"/>
    <n v="0"/>
    <n v="0"/>
    <n v="24"/>
    <n v="8"/>
    <n v="0"/>
    <n v="0"/>
    <n v="0"/>
    <n v="2"/>
    <n v="0"/>
    <n v="3"/>
    <n v="0"/>
    <n v="0"/>
    <n v="3"/>
    <n v="0"/>
    <n v="0"/>
    <n v="0"/>
    <n v="0"/>
  </r>
  <r>
    <s v="NOVO MACHADO2018/Jan"/>
    <x v="289"/>
    <x v="291"/>
    <s v="NOVO MACHAD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Feb"/>
    <x v="289"/>
    <x v="29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r"/>
    <x v="289"/>
    <x v="291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y"/>
    <x v="289"/>
    <x v="291"/>
    <m/>
    <x v="4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l"/>
    <x v="289"/>
    <x v="291"/>
    <m/>
    <x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Sep"/>
    <x v="289"/>
    <x v="29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Oct"/>
    <x v="289"/>
    <x v="29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Nov"/>
    <x v="289"/>
    <x v="29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Dec"/>
    <x v="289"/>
    <x v="2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an"/>
    <x v="290"/>
    <x v="292"/>
    <s v="NOVO TIRAD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Feb"/>
    <x v="290"/>
    <x v="29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r"/>
    <x v="290"/>
    <x v="2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pr"/>
    <x v="290"/>
    <x v="292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y"/>
    <x v="290"/>
    <x v="292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n"/>
    <x v="290"/>
    <x v="292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ug"/>
    <x v="290"/>
    <x v="29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Sep"/>
    <x v="290"/>
    <x v="2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Oct"/>
    <x v="290"/>
    <x v="29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Nov"/>
    <x v="290"/>
    <x v="2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Dec"/>
    <x v="290"/>
    <x v="292"/>
    <m/>
    <x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XINGU2018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Feb"/>
    <x v="291"/>
    <x v="293"/>
    <m/>
    <x v="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18/Mar"/>
    <x v="291"/>
    <x v="293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18/Apr"/>
    <x v="291"/>
    <x v="2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May"/>
    <x v="291"/>
    <x v="2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8/Jan"/>
    <x v="292"/>
    <x v="294"/>
    <s v="OSORIO"/>
    <x v="0"/>
    <n v="1"/>
    <n v="0"/>
    <n v="121"/>
    <n v="7"/>
    <n v="2"/>
    <n v="12"/>
    <n v="2"/>
    <n v="9"/>
    <n v="2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OSORIO2018/Feb"/>
    <x v="292"/>
    <x v="294"/>
    <m/>
    <x v="1"/>
    <n v="0"/>
    <n v="0"/>
    <n v="74"/>
    <n v="4"/>
    <n v="7"/>
    <n v="13"/>
    <n v="1"/>
    <n v="13"/>
    <n v="5"/>
    <n v="11"/>
    <n v="1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18/Mar"/>
    <x v="292"/>
    <x v="294"/>
    <m/>
    <x v="2"/>
    <n v="3"/>
    <n v="0"/>
    <n v="88"/>
    <n v="4"/>
    <n v="10"/>
    <n v="12"/>
    <n v="1"/>
    <n v="7"/>
    <n v="5"/>
    <n v="4"/>
    <n v="7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OSORIO2018/Apr"/>
    <x v="292"/>
    <x v="294"/>
    <m/>
    <x v="3"/>
    <n v="0"/>
    <n v="0"/>
    <n v="73"/>
    <n v="4"/>
    <n v="5"/>
    <n v="10"/>
    <n v="1"/>
    <n v="8"/>
    <n v="2"/>
    <n v="6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OSORIO2018/May"/>
    <x v="292"/>
    <x v="294"/>
    <m/>
    <x v="4"/>
    <n v="3"/>
    <n v="0"/>
    <n v="57"/>
    <n v="4"/>
    <n v="7"/>
    <n v="12"/>
    <n v="3"/>
    <n v="10"/>
    <n v="2"/>
    <n v="7"/>
    <n v="1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OSORIO2018/Jun"/>
    <x v="292"/>
    <x v="294"/>
    <m/>
    <x v="5"/>
    <n v="1"/>
    <n v="0"/>
    <n v="57"/>
    <n v="3"/>
    <n v="6"/>
    <n v="9"/>
    <n v="1"/>
    <n v="13"/>
    <n v="0"/>
    <n v="4"/>
    <n v="18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OSORIO2018/Jul"/>
    <x v="292"/>
    <x v="294"/>
    <m/>
    <x v="6"/>
    <n v="0"/>
    <n v="0"/>
    <n v="54"/>
    <n v="2"/>
    <n v="4"/>
    <n v="9"/>
    <n v="2"/>
    <n v="14"/>
    <n v="1"/>
    <n v="10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OSORIO2018/Aug"/>
    <x v="292"/>
    <x v="294"/>
    <m/>
    <x v="7"/>
    <n v="0"/>
    <n v="0"/>
    <n v="63"/>
    <n v="2"/>
    <n v="4"/>
    <n v="14"/>
    <n v="2"/>
    <n v="11"/>
    <n v="5"/>
    <n v="4"/>
    <n v="1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OSORIO2018/Sep"/>
    <x v="292"/>
    <x v="294"/>
    <m/>
    <x v="8"/>
    <n v="1"/>
    <n v="0"/>
    <n v="48"/>
    <n v="3"/>
    <n v="4"/>
    <n v="5"/>
    <n v="1"/>
    <n v="6"/>
    <n v="2"/>
    <n v="5"/>
    <n v="10"/>
    <n v="0"/>
    <n v="0"/>
    <n v="0"/>
    <n v="0"/>
    <n v="3"/>
    <n v="0"/>
    <n v="0"/>
    <n v="1"/>
    <n v="0"/>
    <n v="0"/>
    <n v="0"/>
    <n v="0"/>
    <n v="0"/>
    <n v="0"/>
    <n v="1"/>
    <n v="0"/>
    <n v="0"/>
    <n v="0"/>
    <n v="0"/>
  </r>
  <r>
    <s v="OSORIO2018/Oct"/>
    <x v="292"/>
    <x v="294"/>
    <m/>
    <x v="9"/>
    <n v="0"/>
    <n v="0"/>
    <n v="61"/>
    <n v="5"/>
    <n v="5"/>
    <n v="12"/>
    <n v="1"/>
    <n v="12"/>
    <n v="2"/>
    <n v="5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8/Nov"/>
    <x v="292"/>
    <x v="294"/>
    <m/>
    <x v="10"/>
    <n v="1"/>
    <n v="0"/>
    <n v="65"/>
    <n v="2"/>
    <n v="6"/>
    <n v="5"/>
    <n v="1"/>
    <n v="20"/>
    <n v="3"/>
    <n v="11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8/Dec"/>
    <x v="292"/>
    <x v="294"/>
    <m/>
    <x v="11"/>
    <n v="1"/>
    <n v="0"/>
    <n v="68"/>
    <n v="5"/>
    <n v="2"/>
    <n v="9"/>
    <n v="0"/>
    <n v="12"/>
    <n v="2"/>
    <n v="20"/>
    <n v="9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PAIM FILHO2018/Jan"/>
    <x v="293"/>
    <x v="295"/>
    <s v="PAIM FILH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Feb"/>
    <x v="293"/>
    <x v="295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r"/>
    <x v="293"/>
    <x v="295"/>
    <m/>
    <x v="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pr"/>
    <x v="293"/>
    <x v="295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y"/>
    <x v="293"/>
    <x v="29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n"/>
    <x v="293"/>
    <x v="295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l"/>
    <x v="293"/>
    <x v="295"/>
    <m/>
    <x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ug"/>
    <x v="293"/>
    <x v="2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Sep"/>
    <x v="293"/>
    <x v="295"/>
    <m/>
    <x v="8"/>
    <n v="0"/>
    <n v="0"/>
    <n v="6"/>
    <n v="0"/>
    <n v="0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Oct"/>
    <x v="293"/>
    <x v="295"/>
    <m/>
    <x v="9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8/Nov"/>
    <x v="293"/>
    <x v="295"/>
    <m/>
    <x v="10"/>
    <n v="0"/>
    <n v="0"/>
    <n v="1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8/Dec"/>
    <x v="293"/>
    <x v="295"/>
    <m/>
    <x v="11"/>
    <n v="0"/>
    <n v="0"/>
    <n v="12"/>
    <n v="1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8/Jan"/>
    <x v="294"/>
    <x v="296"/>
    <s v="PALMARES DO SUL"/>
    <x v="0"/>
    <n v="0"/>
    <n v="0"/>
    <n v="25"/>
    <n v="4"/>
    <n v="1"/>
    <n v="9"/>
    <n v="1"/>
    <n v="3"/>
    <n v="0"/>
    <n v="3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ARES DO SUL2018/Feb"/>
    <x v="294"/>
    <x v="296"/>
    <m/>
    <x v="1"/>
    <n v="1"/>
    <n v="0"/>
    <n v="18"/>
    <n v="2"/>
    <n v="2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8/Mar"/>
    <x v="294"/>
    <x v="296"/>
    <m/>
    <x v="2"/>
    <n v="0"/>
    <n v="0"/>
    <n v="1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pr"/>
    <x v="294"/>
    <x v="296"/>
    <m/>
    <x v="3"/>
    <n v="0"/>
    <n v="0"/>
    <n v="20"/>
    <n v="2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May"/>
    <x v="294"/>
    <x v="296"/>
    <m/>
    <x v="4"/>
    <n v="0"/>
    <n v="0"/>
    <n v="33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Jun"/>
    <x v="294"/>
    <x v="296"/>
    <m/>
    <x v="5"/>
    <n v="0"/>
    <n v="0"/>
    <n v="32"/>
    <n v="4"/>
    <n v="0"/>
    <n v="1"/>
    <n v="0"/>
    <n v="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8/Jul"/>
    <x v="294"/>
    <x v="296"/>
    <m/>
    <x v="6"/>
    <n v="0"/>
    <n v="0"/>
    <n v="17"/>
    <n v="6"/>
    <n v="1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ug"/>
    <x v="294"/>
    <x v="296"/>
    <m/>
    <x v="7"/>
    <n v="1"/>
    <n v="0"/>
    <n v="15"/>
    <n v="2"/>
    <n v="1"/>
    <n v="2"/>
    <n v="0"/>
    <n v="6"/>
    <n v="0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ALMARES DO SUL2018/Sep"/>
    <x v="294"/>
    <x v="296"/>
    <m/>
    <x v="8"/>
    <n v="0"/>
    <n v="0"/>
    <n v="25"/>
    <n v="4"/>
    <n v="1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Oct"/>
    <x v="294"/>
    <x v="296"/>
    <m/>
    <x v="9"/>
    <n v="0"/>
    <n v="0"/>
    <n v="18"/>
    <n v="5"/>
    <n v="0"/>
    <n v="0"/>
    <n v="1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8/Nov"/>
    <x v="294"/>
    <x v="296"/>
    <m/>
    <x v="10"/>
    <n v="0"/>
    <n v="0"/>
    <n v="1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Dec"/>
    <x v="294"/>
    <x v="296"/>
    <m/>
    <x v="11"/>
    <n v="1"/>
    <n v="0"/>
    <n v="20"/>
    <n v="2"/>
    <n v="2"/>
    <n v="2"/>
    <n v="0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Jan"/>
    <x v="295"/>
    <x v="297"/>
    <s v="PALMEIRA DAS MISSOES"/>
    <x v="0"/>
    <n v="0"/>
    <n v="0"/>
    <n v="34"/>
    <n v="4"/>
    <n v="7"/>
    <n v="5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8/Feb"/>
    <x v="295"/>
    <x v="297"/>
    <m/>
    <x v="1"/>
    <n v="1"/>
    <n v="0"/>
    <n v="34"/>
    <n v="2"/>
    <n v="1"/>
    <n v="2"/>
    <n v="0"/>
    <n v="5"/>
    <n v="6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8/Mar"/>
    <x v="295"/>
    <x v="297"/>
    <m/>
    <x v="2"/>
    <n v="0"/>
    <n v="0"/>
    <n v="38"/>
    <n v="4"/>
    <n v="2"/>
    <n v="6"/>
    <n v="1"/>
    <n v="5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Apr"/>
    <x v="295"/>
    <x v="297"/>
    <m/>
    <x v="3"/>
    <n v="0"/>
    <n v="0"/>
    <n v="34"/>
    <n v="2"/>
    <n v="3"/>
    <n v="4"/>
    <n v="1"/>
    <n v="5"/>
    <n v="1"/>
    <n v="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ALMEIRA DAS MISSOES2018/May"/>
    <x v="295"/>
    <x v="297"/>
    <m/>
    <x v="4"/>
    <n v="0"/>
    <n v="0"/>
    <n v="43"/>
    <n v="4"/>
    <n v="4"/>
    <n v="4"/>
    <n v="1"/>
    <n v="8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Jun"/>
    <x v="295"/>
    <x v="297"/>
    <m/>
    <x v="5"/>
    <n v="1"/>
    <n v="0"/>
    <n v="32"/>
    <n v="3"/>
    <n v="1"/>
    <n v="1"/>
    <n v="1"/>
    <n v="5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Jul"/>
    <x v="295"/>
    <x v="297"/>
    <m/>
    <x v="6"/>
    <n v="1"/>
    <n v="0"/>
    <n v="26"/>
    <n v="2"/>
    <n v="1"/>
    <n v="2"/>
    <n v="1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Aug"/>
    <x v="295"/>
    <x v="297"/>
    <m/>
    <x v="7"/>
    <n v="0"/>
    <n v="0"/>
    <n v="30"/>
    <n v="3"/>
    <n v="3"/>
    <n v="2"/>
    <n v="0"/>
    <n v="3"/>
    <n v="1"/>
    <n v="4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EIRA DAS MISSOES2018/Sep"/>
    <x v="295"/>
    <x v="297"/>
    <m/>
    <x v="8"/>
    <n v="0"/>
    <n v="0"/>
    <n v="30"/>
    <n v="3"/>
    <n v="2"/>
    <n v="1"/>
    <n v="0"/>
    <n v="3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8/Oct"/>
    <x v="295"/>
    <x v="297"/>
    <m/>
    <x v="9"/>
    <n v="1"/>
    <n v="0"/>
    <n v="37"/>
    <n v="2"/>
    <n v="3"/>
    <n v="5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8/Nov"/>
    <x v="295"/>
    <x v="297"/>
    <m/>
    <x v="10"/>
    <n v="0"/>
    <n v="1"/>
    <n v="30"/>
    <n v="3"/>
    <n v="6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ALMEIRA DAS MISSOES2018/Dec"/>
    <x v="295"/>
    <x v="297"/>
    <m/>
    <x v="11"/>
    <n v="0"/>
    <n v="0"/>
    <n v="27"/>
    <n v="4"/>
    <n v="4"/>
    <n v="4"/>
    <n v="0"/>
    <n v="4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an"/>
    <x v="296"/>
    <x v="298"/>
    <s v="PALMITINHO"/>
    <x v="0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LMITINHO2018/Feb"/>
    <x v="296"/>
    <x v="2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r"/>
    <x v="296"/>
    <x v="298"/>
    <m/>
    <x v="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pr"/>
    <x v="296"/>
    <x v="2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y"/>
    <x v="296"/>
    <x v="298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n"/>
    <x v="296"/>
    <x v="298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l"/>
    <x v="296"/>
    <x v="298"/>
    <m/>
    <x v="6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ug"/>
    <x v="296"/>
    <x v="298"/>
    <m/>
    <x v="7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Sep"/>
    <x v="296"/>
    <x v="298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Oct"/>
    <x v="296"/>
    <x v="298"/>
    <m/>
    <x v="9"/>
    <n v="0"/>
    <n v="0"/>
    <n v="5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Nov"/>
    <x v="296"/>
    <x v="298"/>
    <m/>
    <x v="1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Dec"/>
    <x v="296"/>
    <x v="298"/>
    <m/>
    <x v="11"/>
    <n v="0"/>
    <n v="0"/>
    <n v="5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Jan"/>
    <x v="297"/>
    <x v="299"/>
    <s v="PANAMBI"/>
    <x v="0"/>
    <n v="0"/>
    <n v="0"/>
    <n v="63"/>
    <n v="1"/>
    <n v="1"/>
    <n v="4"/>
    <n v="0"/>
    <n v="8"/>
    <n v="0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PANAMBI2018/Feb"/>
    <x v="297"/>
    <x v="299"/>
    <m/>
    <x v="1"/>
    <n v="0"/>
    <n v="0"/>
    <n v="65"/>
    <n v="1"/>
    <n v="1"/>
    <n v="0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18/Mar"/>
    <x v="297"/>
    <x v="299"/>
    <m/>
    <x v="2"/>
    <n v="0"/>
    <n v="0"/>
    <n v="48"/>
    <n v="1"/>
    <n v="3"/>
    <n v="1"/>
    <n v="0"/>
    <n v="5"/>
    <n v="2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PANAMBI2018/Apr"/>
    <x v="297"/>
    <x v="299"/>
    <m/>
    <x v="3"/>
    <n v="0"/>
    <n v="0"/>
    <n v="74"/>
    <n v="1"/>
    <n v="1"/>
    <n v="8"/>
    <n v="0"/>
    <n v="6"/>
    <n v="2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PANAMBI2018/May"/>
    <x v="297"/>
    <x v="299"/>
    <m/>
    <x v="4"/>
    <n v="0"/>
    <n v="0"/>
    <n v="32"/>
    <n v="2"/>
    <n v="1"/>
    <n v="2"/>
    <n v="0"/>
    <n v="6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Jun"/>
    <x v="297"/>
    <x v="299"/>
    <m/>
    <x v="5"/>
    <n v="1"/>
    <n v="0"/>
    <n v="48"/>
    <n v="2"/>
    <n v="1"/>
    <n v="4"/>
    <n v="0"/>
    <n v="5"/>
    <n v="2"/>
    <n v="0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8/Jul"/>
    <x v="297"/>
    <x v="299"/>
    <m/>
    <x v="6"/>
    <n v="0"/>
    <n v="0"/>
    <n v="57"/>
    <n v="2"/>
    <n v="0"/>
    <n v="0"/>
    <n v="0"/>
    <n v="9"/>
    <n v="2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PANAMBI2018/Aug"/>
    <x v="297"/>
    <x v="299"/>
    <m/>
    <x v="7"/>
    <n v="1"/>
    <n v="0"/>
    <n v="47"/>
    <n v="1"/>
    <n v="0"/>
    <n v="1"/>
    <n v="0"/>
    <n v="9"/>
    <n v="1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PANAMBI2018/Sep"/>
    <x v="297"/>
    <x v="299"/>
    <m/>
    <x v="8"/>
    <n v="0"/>
    <n v="0"/>
    <n v="30"/>
    <n v="0"/>
    <n v="1"/>
    <n v="6"/>
    <n v="0"/>
    <n v="5"/>
    <n v="2"/>
    <n v="1"/>
    <n v="4"/>
    <n v="0"/>
    <n v="0"/>
    <n v="0"/>
    <n v="0"/>
    <n v="6"/>
    <n v="0"/>
    <n v="1"/>
    <n v="0"/>
    <n v="0"/>
    <n v="0"/>
    <n v="0"/>
    <n v="4"/>
    <n v="0"/>
    <n v="0"/>
    <n v="0"/>
    <n v="0"/>
    <n v="0"/>
    <n v="0"/>
    <n v="0"/>
  </r>
  <r>
    <s v="PANAMBI2018/Oct"/>
    <x v="297"/>
    <x v="299"/>
    <m/>
    <x v="9"/>
    <n v="0"/>
    <n v="0"/>
    <n v="33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Nov"/>
    <x v="297"/>
    <x v="299"/>
    <m/>
    <x v="10"/>
    <n v="1"/>
    <n v="0"/>
    <n v="48"/>
    <n v="0"/>
    <n v="3"/>
    <n v="5"/>
    <n v="0"/>
    <n v="9"/>
    <n v="6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NAMBI2018/Dec"/>
    <x v="297"/>
    <x v="299"/>
    <m/>
    <x v="11"/>
    <n v="1"/>
    <n v="0"/>
    <n v="59"/>
    <n v="0"/>
    <n v="2"/>
    <n v="2"/>
    <n v="1"/>
    <n v="10"/>
    <n v="3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TANO GRANDE2018/Jan"/>
    <x v="298"/>
    <x v="300"/>
    <s v="PANTANO GRANDE"/>
    <x v="0"/>
    <n v="0"/>
    <n v="0"/>
    <n v="1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Feb"/>
    <x v="298"/>
    <x v="300"/>
    <m/>
    <x v="1"/>
    <n v="0"/>
    <n v="0"/>
    <n v="16"/>
    <n v="5"/>
    <n v="0"/>
    <n v="1"/>
    <n v="0"/>
    <n v="1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8/Mar"/>
    <x v="298"/>
    <x v="300"/>
    <m/>
    <x v="2"/>
    <n v="0"/>
    <n v="0"/>
    <n v="8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8/Apr"/>
    <x v="298"/>
    <x v="300"/>
    <m/>
    <x v="3"/>
    <n v="0"/>
    <n v="0"/>
    <n v="15"/>
    <n v="4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May"/>
    <x v="298"/>
    <x v="300"/>
    <m/>
    <x v="4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n"/>
    <x v="298"/>
    <x v="300"/>
    <m/>
    <x v="5"/>
    <n v="0"/>
    <n v="0"/>
    <n v="1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l"/>
    <x v="298"/>
    <x v="300"/>
    <m/>
    <x v="6"/>
    <n v="0"/>
    <n v="0"/>
    <n v="8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Aug"/>
    <x v="298"/>
    <x v="300"/>
    <m/>
    <x v="7"/>
    <n v="0"/>
    <n v="0"/>
    <n v="15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Sep"/>
    <x v="298"/>
    <x v="300"/>
    <m/>
    <x v="8"/>
    <n v="0"/>
    <n v="0"/>
    <n v="10"/>
    <n v="5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TANO GRANDE2018/Oct"/>
    <x v="298"/>
    <x v="300"/>
    <m/>
    <x v="9"/>
    <n v="0"/>
    <n v="0"/>
    <n v="14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8/Nov"/>
    <x v="298"/>
    <x v="300"/>
    <m/>
    <x v="10"/>
    <n v="0"/>
    <n v="0"/>
    <n v="8"/>
    <n v="1"/>
    <n v="0"/>
    <n v="1"/>
    <n v="0"/>
    <n v="2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Dec"/>
    <x v="298"/>
    <x v="300"/>
    <m/>
    <x v="11"/>
    <n v="0"/>
    <n v="0"/>
    <n v="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an"/>
    <x v="299"/>
    <x v="301"/>
    <s v="PARAI"/>
    <x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Feb"/>
    <x v="299"/>
    <x v="30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Mar"/>
    <x v="299"/>
    <x v="301"/>
    <m/>
    <x v="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8/Apr"/>
    <x v="299"/>
    <x v="301"/>
    <m/>
    <x v="3"/>
    <n v="0"/>
    <n v="0"/>
    <n v="3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2018/May"/>
    <x v="299"/>
    <x v="301"/>
    <m/>
    <x v="4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un"/>
    <x v="299"/>
    <x v="301"/>
    <m/>
    <x v="5"/>
    <n v="0"/>
    <n v="0"/>
    <n v="5"/>
    <n v="1"/>
    <n v="1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ul"/>
    <x v="299"/>
    <x v="301"/>
    <m/>
    <x v="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Aug"/>
    <x v="299"/>
    <x v="301"/>
    <m/>
    <x v="7"/>
    <n v="0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Sep"/>
    <x v="299"/>
    <x v="301"/>
    <m/>
    <x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Oct"/>
    <x v="299"/>
    <x v="301"/>
    <m/>
    <x v="9"/>
    <n v="0"/>
    <n v="0"/>
    <n v="6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8/Nov"/>
    <x v="299"/>
    <x v="301"/>
    <m/>
    <x v="10"/>
    <n v="0"/>
    <n v="0"/>
    <n v="9"/>
    <n v="1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Dec"/>
    <x v="299"/>
    <x v="301"/>
    <m/>
    <x v="11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an"/>
    <x v="300"/>
    <x v="302"/>
    <s v="PARAISO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Feb"/>
    <x v="300"/>
    <x v="302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r"/>
    <x v="300"/>
    <x v="302"/>
    <m/>
    <x v="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pr"/>
    <x v="300"/>
    <x v="30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y"/>
    <x v="300"/>
    <x v="30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n"/>
    <x v="300"/>
    <x v="302"/>
    <m/>
    <x v="5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l"/>
    <x v="300"/>
    <x v="30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ug"/>
    <x v="300"/>
    <x v="302"/>
    <m/>
    <x v="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Sep"/>
    <x v="300"/>
    <x v="302"/>
    <m/>
    <x v="8"/>
    <n v="1"/>
    <n v="0"/>
    <n v="5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AISO DO SUL2018/Oct"/>
    <x v="300"/>
    <x v="302"/>
    <m/>
    <x v="9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Nov"/>
    <x v="300"/>
    <x v="302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Dec"/>
    <x v="300"/>
    <x v="302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an"/>
    <x v="301"/>
    <x v="303"/>
    <s v="PARECI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Feb"/>
    <x v="301"/>
    <x v="303"/>
    <m/>
    <x v="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r"/>
    <x v="301"/>
    <x v="30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pr"/>
    <x v="301"/>
    <x v="30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y"/>
    <x v="301"/>
    <x v="303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n"/>
    <x v="301"/>
    <x v="30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l"/>
    <x v="301"/>
    <x v="30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ug"/>
    <x v="301"/>
    <x v="30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Sep"/>
    <x v="301"/>
    <x v="30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Oct"/>
    <x v="301"/>
    <x v="303"/>
    <m/>
    <x v="9"/>
    <n v="0"/>
    <n v="0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8/Nov"/>
    <x v="301"/>
    <x v="30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Dec"/>
    <x v="301"/>
    <x v="303"/>
    <m/>
    <x v="11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8/Jan"/>
    <x v="302"/>
    <x v="304"/>
    <s v="PAROBE"/>
    <x v="0"/>
    <n v="0"/>
    <n v="0"/>
    <n v="46"/>
    <n v="1"/>
    <n v="6"/>
    <n v="18"/>
    <n v="3"/>
    <n v="6"/>
    <n v="0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PAROBE2018/Feb"/>
    <x v="302"/>
    <x v="304"/>
    <m/>
    <x v="1"/>
    <n v="1"/>
    <n v="0"/>
    <n v="36"/>
    <n v="1"/>
    <n v="2"/>
    <n v="10"/>
    <n v="7"/>
    <n v="7"/>
    <n v="0"/>
    <n v="2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PAROBE2018/Mar"/>
    <x v="302"/>
    <x v="304"/>
    <m/>
    <x v="2"/>
    <n v="1"/>
    <n v="0"/>
    <n v="30"/>
    <n v="0"/>
    <n v="5"/>
    <n v="15"/>
    <n v="4"/>
    <n v="10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8/Apr"/>
    <x v="302"/>
    <x v="304"/>
    <m/>
    <x v="3"/>
    <n v="1"/>
    <n v="1"/>
    <n v="32"/>
    <n v="2"/>
    <n v="4"/>
    <n v="14"/>
    <n v="7"/>
    <n v="5"/>
    <n v="3"/>
    <n v="1"/>
    <n v="6"/>
    <n v="0"/>
    <n v="0"/>
    <n v="0"/>
    <n v="0"/>
    <n v="0"/>
    <n v="4"/>
    <n v="0"/>
    <n v="0"/>
    <n v="0"/>
    <n v="0"/>
    <n v="0"/>
    <n v="0"/>
    <n v="0"/>
    <n v="0"/>
    <n v="2"/>
    <n v="1"/>
    <n v="0"/>
    <n v="1"/>
    <n v="0"/>
  </r>
  <r>
    <s v="PAROBE2018/May"/>
    <x v="302"/>
    <x v="304"/>
    <m/>
    <x v="4"/>
    <n v="1"/>
    <n v="0"/>
    <n v="39"/>
    <n v="0"/>
    <n v="9"/>
    <n v="23"/>
    <n v="4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ROBE2018/Jun"/>
    <x v="302"/>
    <x v="304"/>
    <m/>
    <x v="5"/>
    <n v="0"/>
    <n v="0"/>
    <n v="47"/>
    <n v="2"/>
    <n v="2"/>
    <n v="10"/>
    <n v="4"/>
    <n v="6"/>
    <n v="1"/>
    <n v="1"/>
    <n v="1"/>
    <n v="0"/>
    <n v="0"/>
    <n v="0"/>
    <n v="0"/>
    <n v="2"/>
    <n v="1"/>
    <n v="0"/>
    <n v="0"/>
    <n v="0"/>
    <n v="0"/>
    <n v="0"/>
    <n v="0"/>
    <n v="0"/>
    <n v="1"/>
    <n v="0"/>
    <n v="0"/>
    <n v="1"/>
    <n v="0"/>
    <n v="1"/>
  </r>
  <r>
    <s v="PAROBE2018/Jul"/>
    <x v="302"/>
    <x v="304"/>
    <m/>
    <x v="6"/>
    <n v="3"/>
    <n v="0"/>
    <n v="46"/>
    <n v="0"/>
    <n v="2"/>
    <n v="18"/>
    <n v="7"/>
    <n v="3"/>
    <n v="0"/>
    <n v="0"/>
    <n v="4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PAROBE2018/Aug"/>
    <x v="302"/>
    <x v="304"/>
    <m/>
    <x v="7"/>
    <n v="0"/>
    <n v="0"/>
    <n v="69"/>
    <n v="0"/>
    <n v="2"/>
    <n v="18"/>
    <n v="4"/>
    <n v="13"/>
    <n v="3"/>
    <n v="2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ROBE2018/Sep"/>
    <x v="302"/>
    <x v="304"/>
    <m/>
    <x v="8"/>
    <n v="0"/>
    <n v="0"/>
    <n v="32"/>
    <n v="2"/>
    <n v="5"/>
    <n v="9"/>
    <n v="5"/>
    <n v="2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8/Oct"/>
    <x v="302"/>
    <x v="304"/>
    <m/>
    <x v="9"/>
    <n v="0"/>
    <n v="0"/>
    <n v="38"/>
    <n v="0"/>
    <n v="5"/>
    <n v="15"/>
    <n v="5"/>
    <n v="8"/>
    <n v="1"/>
    <n v="3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ROBE2018/Nov"/>
    <x v="302"/>
    <x v="304"/>
    <m/>
    <x v="10"/>
    <n v="0"/>
    <n v="0"/>
    <n v="18"/>
    <n v="1"/>
    <n v="2"/>
    <n v="16"/>
    <n v="2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ROBE2018/Dec"/>
    <x v="302"/>
    <x v="304"/>
    <m/>
    <x v="11"/>
    <n v="0"/>
    <n v="1"/>
    <n v="26"/>
    <n v="0"/>
    <n v="5"/>
    <n v="10"/>
    <n v="3"/>
    <n v="4"/>
    <n v="3"/>
    <n v="4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</r>
  <r>
    <s v="PASSA SETE2018/Jan"/>
    <x v="303"/>
    <x v="305"/>
    <s v="PASSA SETE"/>
    <x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18/Feb"/>
    <x v="303"/>
    <x v="305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r"/>
    <x v="303"/>
    <x v="305"/>
    <m/>
    <x v="2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Apr"/>
    <x v="303"/>
    <x v="30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y"/>
    <x v="303"/>
    <x v="3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n"/>
    <x v="303"/>
    <x v="305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l"/>
    <x v="303"/>
    <x v="305"/>
    <m/>
    <x v="6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8/Aug"/>
    <x v="303"/>
    <x v="305"/>
    <m/>
    <x v="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8/Sep"/>
    <x v="303"/>
    <x v="305"/>
    <m/>
    <x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Oct"/>
    <x v="303"/>
    <x v="305"/>
    <m/>
    <x v="9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Nov"/>
    <x v="303"/>
    <x v="305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Dec"/>
    <x v="303"/>
    <x v="30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an"/>
    <x v="304"/>
    <x v="306"/>
    <s v="PASSO DO SOBRADO"/>
    <x v="0"/>
    <n v="0"/>
    <n v="0"/>
    <n v="5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Feb"/>
    <x v="304"/>
    <x v="306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r"/>
    <x v="304"/>
    <x v="306"/>
    <m/>
    <x v="2"/>
    <n v="0"/>
    <n v="0"/>
    <n v="3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pr"/>
    <x v="304"/>
    <x v="306"/>
    <m/>
    <x v="3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y"/>
    <x v="304"/>
    <x v="306"/>
    <m/>
    <x v="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n"/>
    <x v="304"/>
    <x v="306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l"/>
    <x v="304"/>
    <x v="306"/>
    <m/>
    <x v="6"/>
    <n v="0"/>
    <n v="0"/>
    <n v="1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ug"/>
    <x v="304"/>
    <x v="306"/>
    <m/>
    <x v="7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8/Sep"/>
    <x v="304"/>
    <x v="306"/>
    <m/>
    <x v="8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Oct"/>
    <x v="304"/>
    <x v="306"/>
    <m/>
    <x v="9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Nov"/>
    <x v="304"/>
    <x v="30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Dec"/>
    <x v="304"/>
    <x v="306"/>
    <m/>
    <x v="11"/>
    <n v="0"/>
    <n v="0"/>
    <n v="3"/>
    <n v="0"/>
    <n v="0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SSO FUNDO2018/Jan"/>
    <x v="305"/>
    <x v="307"/>
    <s v="PASSO FUNDO"/>
    <x v="0"/>
    <n v="3"/>
    <n v="0"/>
    <n v="162"/>
    <n v="3"/>
    <n v="35"/>
    <n v="93"/>
    <n v="16"/>
    <n v="25"/>
    <n v="18"/>
    <n v="8"/>
    <n v="14"/>
    <n v="0"/>
    <n v="0"/>
    <n v="0"/>
    <n v="0"/>
    <n v="7"/>
    <n v="6"/>
    <n v="1"/>
    <n v="1"/>
    <n v="0"/>
    <n v="0"/>
    <n v="0"/>
    <n v="16"/>
    <n v="0"/>
    <n v="0"/>
    <n v="3"/>
    <n v="0"/>
    <n v="0"/>
    <n v="0"/>
    <n v="0"/>
  </r>
  <r>
    <s v="PASSO FUNDO2018/Feb"/>
    <x v="305"/>
    <x v="307"/>
    <m/>
    <x v="1"/>
    <n v="1"/>
    <n v="0"/>
    <n v="133"/>
    <n v="3"/>
    <n v="30"/>
    <n v="62"/>
    <n v="7"/>
    <n v="31"/>
    <n v="10"/>
    <n v="6"/>
    <n v="11"/>
    <n v="0"/>
    <n v="0"/>
    <n v="0"/>
    <n v="0"/>
    <n v="8"/>
    <n v="5"/>
    <n v="0"/>
    <n v="0"/>
    <n v="0"/>
    <n v="0"/>
    <n v="0"/>
    <n v="15"/>
    <n v="0"/>
    <n v="0"/>
    <n v="1"/>
    <n v="0"/>
    <n v="0"/>
    <n v="0"/>
    <n v="0"/>
  </r>
  <r>
    <s v="PASSO FUNDO2018/Mar"/>
    <x v="305"/>
    <x v="307"/>
    <m/>
    <x v="2"/>
    <n v="0"/>
    <n v="0"/>
    <n v="155"/>
    <n v="2"/>
    <n v="29"/>
    <n v="101"/>
    <n v="12"/>
    <n v="32"/>
    <n v="18"/>
    <n v="9"/>
    <n v="16"/>
    <n v="0"/>
    <n v="0"/>
    <n v="0"/>
    <n v="0"/>
    <n v="9"/>
    <n v="7"/>
    <n v="2"/>
    <n v="1"/>
    <n v="0"/>
    <n v="1"/>
    <n v="0"/>
    <n v="22"/>
    <n v="0"/>
    <n v="0"/>
    <n v="0"/>
    <n v="0"/>
    <n v="0"/>
    <n v="0"/>
    <n v="0"/>
  </r>
  <r>
    <s v="PASSO FUNDO2018/Apr"/>
    <x v="305"/>
    <x v="307"/>
    <m/>
    <x v="3"/>
    <n v="1"/>
    <n v="0"/>
    <n v="134"/>
    <n v="1"/>
    <n v="35"/>
    <n v="78"/>
    <n v="11"/>
    <n v="45"/>
    <n v="17"/>
    <n v="16"/>
    <n v="20"/>
    <n v="0"/>
    <n v="0"/>
    <n v="0"/>
    <n v="0"/>
    <n v="7"/>
    <n v="11"/>
    <n v="1"/>
    <n v="1"/>
    <n v="0"/>
    <n v="0"/>
    <n v="0"/>
    <n v="13"/>
    <n v="0"/>
    <n v="0"/>
    <n v="2"/>
    <n v="0"/>
    <n v="0"/>
    <n v="0"/>
    <n v="0"/>
  </r>
  <r>
    <s v="PASSO FUNDO2018/May"/>
    <x v="305"/>
    <x v="307"/>
    <m/>
    <x v="4"/>
    <n v="3"/>
    <n v="0"/>
    <n v="158"/>
    <n v="2"/>
    <n v="34"/>
    <n v="66"/>
    <n v="12"/>
    <n v="41"/>
    <n v="9"/>
    <n v="34"/>
    <n v="13"/>
    <n v="0"/>
    <n v="0"/>
    <n v="0"/>
    <n v="0"/>
    <n v="9"/>
    <n v="4"/>
    <n v="0"/>
    <n v="1"/>
    <n v="0"/>
    <n v="1"/>
    <n v="0"/>
    <n v="6"/>
    <n v="0"/>
    <n v="0"/>
    <n v="3"/>
    <n v="0"/>
    <n v="0"/>
    <n v="0"/>
    <n v="0"/>
  </r>
  <r>
    <s v="PASSO FUNDO2018/Jun"/>
    <x v="305"/>
    <x v="307"/>
    <m/>
    <x v="5"/>
    <n v="2"/>
    <n v="1"/>
    <n v="152"/>
    <n v="4"/>
    <n v="52"/>
    <n v="85"/>
    <n v="6"/>
    <n v="47"/>
    <n v="17"/>
    <n v="28"/>
    <n v="25"/>
    <n v="0"/>
    <n v="0"/>
    <n v="0"/>
    <n v="0"/>
    <n v="11"/>
    <n v="6"/>
    <n v="0"/>
    <n v="3"/>
    <n v="0"/>
    <n v="0"/>
    <n v="0"/>
    <n v="19"/>
    <n v="0"/>
    <n v="0"/>
    <n v="2"/>
    <n v="1"/>
    <n v="0"/>
    <n v="1"/>
    <n v="0"/>
  </r>
  <r>
    <s v="PASSO FUNDO2018/Jul"/>
    <x v="305"/>
    <x v="307"/>
    <m/>
    <x v="6"/>
    <n v="1"/>
    <n v="0"/>
    <n v="190"/>
    <n v="2"/>
    <n v="40"/>
    <n v="79"/>
    <n v="8"/>
    <n v="38"/>
    <n v="14"/>
    <n v="17"/>
    <n v="16"/>
    <n v="0"/>
    <n v="0"/>
    <n v="0"/>
    <n v="0"/>
    <n v="12"/>
    <n v="8"/>
    <n v="0"/>
    <n v="3"/>
    <n v="0"/>
    <n v="0"/>
    <n v="0"/>
    <n v="11"/>
    <n v="0"/>
    <n v="0"/>
    <n v="1"/>
    <n v="0"/>
    <n v="0"/>
    <n v="0"/>
    <n v="0"/>
  </r>
  <r>
    <s v="PASSO FUNDO2018/Aug"/>
    <x v="305"/>
    <x v="307"/>
    <m/>
    <x v="7"/>
    <n v="1"/>
    <n v="0"/>
    <n v="174"/>
    <n v="1"/>
    <n v="40"/>
    <n v="97"/>
    <n v="10"/>
    <n v="48"/>
    <n v="13"/>
    <n v="16"/>
    <n v="16"/>
    <n v="0"/>
    <n v="0"/>
    <n v="0"/>
    <n v="0"/>
    <n v="4"/>
    <n v="12"/>
    <n v="0"/>
    <n v="0"/>
    <n v="1"/>
    <n v="0"/>
    <n v="0"/>
    <n v="14"/>
    <n v="0"/>
    <n v="0"/>
    <n v="1"/>
    <n v="0"/>
    <n v="0"/>
    <n v="0"/>
    <n v="0"/>
  </r>
  <r>
    <s v="PASSO FUNDO2018/Sep"/>
    <x v="305"/>
    <x v="307"/>
    <m/>
    <x v="8"/>
    <n v="5"/>
    <n v="0"/>
    <n v="199"/>
    <n v="4"/>
    <n v="54"/>
    <n v="87"/>
    <n v="13"/>
    <n v="36"/>
    <n v="13"/>
    <n v="19"/>
    <n v="20"/>
    <n v="0"/>
    <n v="0"/>
    <n v="0"/>
    <n v="0"/>
    <n v="5"/>
    <n v="4"/>
    <n v="1"/>
    <n v="1"/>
    <n v="0"/>
    <n v="0"/>
    <n v="0"/>
    <n v="11"/>
    <n v="0"/>
    <n v="0"/>
    <n v="5"/>
    <n v="0"/>
    <n v="0"/>
    <n v="0"/>
    <n v="0"/>
  </r>
  <r>
    <s v="PASSO FUNDO2018/Oct"/>
    <x v="305"/>
    <x v="307"/>
    <m/>
    <x v="9"/>
    <n v="2"/>
    <n v="0"/>
    <n v="214"/>
    <n v="1"/>
    <n v="63"/>
    <n v="84"/>
    <n v="15"/>
    <n v="47"/>
    <n v="12"/>
    <n v="17"/>
    <n v="18"/>
    <n v="0"/>
    <n v="0"/>
    <n v="0"/>
    <n v="0"/>
    <n v="15"/>
    <n v="7"/>
    <n v="0"/>
    <n v="0"/>
    <n v="0"/>
    <n v="0"/>
    <n v="0"/>
    <n v="14"/>
    <n v="0"/>
    <n v="0"/>
    <n v="2"/>
    <n v="0"/>
    <n v="0"/>
    <n v="0"/>
    <n v="0"/>
  </r>
  <r>
    <s v="PASSO FUNDO2018/Nov"/>
    <x v="305"/>
    <x v="307"/>
    <m/>
    <x v="10"/>
    <n v="1"/>
    <n v="0"/>
    <n v="168"/>
    <n v="2"/>
    <n v="38"/>
    <n v="94"/>
    <n v="7"/>
    <n v="57"/>
    <n v="19"/>
    <n v="15"/>
    <n v="17"/>
    <n v="0"/>
    <n v="0"/>
    <n v="0"/>
    <n v="0"/>
    <n v="9"/>
    <n v="8"/>
    <n v="1"/>
    <n v="0"/>
    <n v="1"/>
    <n v="0"/>
    <n v="0"/>
    <n v="19"/>
    <n v="0"/>
    <n v="0"/>
    <n v="2"/>
    <n v="0"/>
    <n v="0"/>
    <n v="0"/>
    <n v="0"/>
  </r>
  <r>
    <s v="PASSO FUNDO2018/Dec"/>
    <x v="305"/>
    <x v="307"/>
    <m/>
    <x v="11"/>
    <n v="1"/>
    <n v="0"/>
    <n v="181"/>
    <n v="1"/>
    <n v="28"/>
    <n v="52"/>
    <n v="10"/>
    <n v="38"/>
    <n v="14"/>
    <n v="20"/>
    <n v="14"/>
    <n v="0"/>
    <n v="0"/>
    <n v="0"/>
    <n v="0"/>
    <n v="2"/>
    <n v="3"/>
    <n v="0"/>
    <n v="0"/>
    <n v="0"/>
    <n v="0"/>
    <n v="0"/>
    <n v="10"/>
    <n v="0"/>
    <n v="0"/>
    <n v="1"/>
    <n v="0"/>
    <n v="0"/>
    <n v="0"/>
    <n v="0"/>
  </r>
  <r>
    <s v="PAULO BENTO2018/Jan"/>
    <x v="306"/>
    <x v="308"/>
    <s v="PAULO BEN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Feb"/>
    <x v="306"/>
    <x v="30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pr"/>
    <x v="306"/>
    <x v="30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y"/>
    <x v="306"/>
    <x v="30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n"/>
    <x v="306"/>
    <x v="308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l"/>
    <x v="306"/>
    <x v="30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ug"/>
    <x v="306"/>
    <x v="308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Sep"/>
    <x v="306"/>
    <x v="308"/>
    <m/>
    <x v="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Oct"/>
    <x v="306"/>
    <x v="308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Nov"/>
    <x v="306"/>
    <x v="3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Dec"/>
    <x v="306"/>
    <x v="30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an"/>
    <x v="307"/>
    <x v="309"/>
    <s v="PAVERAMA"/>
    <x v="0"/>
    <n v="0"/>
    <n v="0"/>
    <n v="3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Feb"/>
    <x v="307"/>
    <x v="309"/>
    <m/>
    <x v="1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r"/>
    <x v="307"/>
    <x v="309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pr"/>
    <x v="307"/>
    <x v="309"/>
    <m/>
    <x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y"/>
    <x v="307"/>
    <x v="309"/>
    <m/>
    <x v="4"/>
    <n v="0"/>
    <n v="0"/>
    <n v="7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n"/>
    <x v="307"/>
    <x v="309"/>
    <m/>
    <x v="5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l"/>
    <x v="307"/>
    <x v="309"/>
    <m/>
    <x v="6"/>
    <n v="0"/>
    <n v="0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ug"/>
    <x v="307"/>
    <x v="309"/>
    <m/>
    <x v="7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Sep"/>
    <x v="307"/>
    <x v="309"/>
    <m/>
    <x v="8"/>
    <n v="0"/>
    <n v="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Oct"/>
    <x v="307"/>
    <x v="309"/>
    <m/>
    <x v="9"/>
    <n v="0"/>
    <n v="0"/>
    <n v="7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8/Nov"/>
    <x v="307"/>
    <x v="309"/>
    <m/>
    <x v="10"/>
    <n v="0"/>
    <n v="0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Dec"/>
    <x v="307"/>
    <x v="309"/>
    <m/>
    <x v="11"/>
    <n v="0"/>
    <n v="0"/>
    <n v="3"/>
    <n v="0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an"/>
    <x v="308"/>
    <x v="310"/>
    <s v="PEDRAS ALTA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Feb"/>
    <x v="308"/>
    <x v="310"/>
    <m/>
    <x v="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r"/>
    <x v="308"/>
    <x v="310"/>
    <m/>
    <x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pr"/>
    <x v="308"/>
    <x v="310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y"/>
    <x v="308"/>
    <x v="31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n"/>
    <x v="308"/>
    <x v="310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l"/>
    <x v="308"/>
    <x v="310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ug"/>
    <x v="308"/>
    <x v="310"/>
    <m/>
    <x v="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Sep"/>
    <x v="308"/>
    <x v="310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Oct"/>
    <x v="308"/>
    <x v="3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Nov"/>
    <x v="308"/>
    <x v="310"/>
    <m/>
    <x v="1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Dec"/>
    <x v="308"/>
    <x v="310"/>
    <m/>
    <x v="1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an"/>
    <x v="309"/>
    <x v="311"/>
    <s v="PEDRO OSORIO"/>
    <x v="0"/>
    <n v="0"/>
    <n v="0"/>
    <n v="14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Feb"/>
    <x v="309"/>
    <x v="311"/>
    <m/>
    <x v="1"/>
    <n v="0"/>
    <n v="0"/>
    <n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r"/>
    <x v="309"/>
    <x v="311"/>
    <m/>
    <x v="2"/>
    <n v="0"/>
    <n v="0"/>
    <n v="1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Apr"/>
    <x v="309"/>
    <x v="311"/>
    <m/>
    <x v="3"/>
    <n v="0"/>
    <n v="0"/>
    <n v="1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y"/>
    <x v="309"/>
    <x v="311"/>
    <m/>
    <x v="4"/>
    <n v="0"/>
    <n v="0"/>
    <n v="1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un"/>
    <x v="309"/>
    <x v="311"/>
    <m/>
    <x v="5"/>
    <n v="0"/>
    <n v="0"/>
    <n v="16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8/Jul"/>
    <x v="309"/>
    <x v="311"/>
    <m/>
    <x v="6"/>
    <n v="0"/>
    <n v="0"/>
    <n v="16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O OSORIO2018/Aug"/>
    <x v="309"/>
    <x v="311"/>
    <m/>
    <x v="7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Sep"/>
    <x v="309"/>
    <x v="311"/>
    <m/>
    <x v="8"/>
    <n v="0"/>
    <n v="0"/>
    <n v="1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Oct"/>
    <x v="309"/>
    <x v="311"/>
    <m/>
    <x v="9"/>
    <n v="0"/>
    <n v="0"/>
    <n v="20"/>
    <n v="6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8/Nov"/>
    <x v="309"/>
    <x v="311"/>
    <m/>
    <x v="10"/>
    <n v="1"/>
    <n v="0"/>
    <n v="26"/>
    <n v="2"/>
    <n v="1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EDRO OSORIO2018/Dec"/>
    <x v="309"/>
    <x v="311"/>
    <m/>
    <x v="11"/>
    <n v="0"/>
    <n v="0"/>
    <n v="8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8/Jan"/>
    <x v="310"/>
    <x v="312"/>
    <s v="PEJUCAR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Feb"/>
    <x v="310"/>
    <x v="312"/>
    <m/>
    <x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r"/>
    <x v="310"/>
    <x v="3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pr"/>
    <x v="310"/>
    <x v="312"/>
    <m/>
    <x v="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y"/>
    <x v="310"/>
    <x v="312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Jun"/>
    <x v="310"/>
    <x v="312"/>
    <m/>
    <x v="5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Jul"/>
    <x v="310"/>
    <x v="312"/>
    <m/>
    <x v="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ug"/>
    <x v="310"/>
    <x v="31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Sep"/>
    <x v="310"/>
    <x v="312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Oct"/>
    <x v="310"/>
    <x v="312"/>
    <m/>
    <x v="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Nov"/>
    <x v="310"/>
    <x v="312"/>
    <m/>
    <x v="1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Dec"/>
    <x v="310"/>
    <x v="31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8/Jan"/>
    <x v="311"/>
    <x v="313"/>
    <s v="PELOTAS"/>
    <x v="0"/>
    <n v="13"/>
    <n v="0"/>
    <n v="288"/>
    <n v="5"/>
    <n v="38"/>
    <n v="313"/>
    <n v="17"/>
    <n v="56"/>
    <n v="26"/>
    <n v="17"/>
    <n v="21"/>
    <n v="0"/>
    <n v="0"/>
    <n v="0"/>
    <n v="0"/>
    <n v="10"/>
    <n v="30"/>
    <n v="0"/>
    <n v="1"/>
    <n v="0"/>
    <n v="1"/>
    <n v="0"/>
    <n v="28"/>
    <n v="0"/>
    <n v="0"/>
    <n v="14"/>
    <n v="0"/>
    <n v="0"/>
    <n v="0"/>
    <n v="0"/>
  </r>
  <r>
    <s v="PELOTAS2018/Feb"/>
    <x v="311"/>
    <x v="313"/>
    <m/>
    <x v="1"/>
    <n v="6"/>
    <n v="0"/>
    <n v="291"/>
    <n v="5"/>
    <n v="34"/>
    <n v="330"/>
    <n v="13"/>
    <n v="51"/>
    <n v="27"/>
    <n v="14"/>
    <n v="24"/>
    <n v="1"/>
    <n v="0"/>
    <n v="0"/>
    <n v="0"/>
    <n v="7"/>
    <n v="25"/>
    <n v="2"/>
    <n v="1"/>
    <n v="0"/>
    <n v="0"/>
    <n v="0"/>
    <n v="19"/>
    <n v="0"/>
    <n v="0"/>
    <n v="6"/>
    <n v="0"/>
    <n v="0"/>
    <n v="0"/>
    <n v="0"/>
  </r>
  <r>
    <s v="PELOTAS2018/Mar"/>
    <x v="311"/>
    <x v="313"/>
    <m/>
    <x v="2"/>
    <n v="14"/>
    <n v="1"/>
    <n v="331"/>
    <n v="8"/>
    <n v="49"/>
    <n v="357"/>
    <n v="17"/>
    <n v="55"/>
    <n v="25"/>
    <n v="17"/>
    <n v="29"/>
    <n v="0"/>
    <n v="0"/>
    <n v="0"/>
    <n v="0"/>
    <n v="19"/>
    <n v="22"/>
    <n v="0"/>
    <n v="0"/>
    <n v="0"/>
    <n v="0"/>
    <n v="0"/>
    <n v="10"/>
    <n v="0"/>
    <n v="0"/>
    <n v="14"/>
    <n v="0"/>
    <n v="0"/>
    <n v="1"/>
    <n v="0"/>
  </r>
  <r>
    <s v="PELOTAS2018/Apr"/>
    <x v="311"/>
    <x v="313"/>
    <m/>
    <x v="3"/>
    <n v="7"/>
    <n v="0"/>
    <n v="276"/>
    <n v="5"/>
    <n v="46"/>
    <n v="295"/>
    <n v="13"/>
    <n v="64"/>
    <n v="35"/>
    <n v="25"/>
    <n v="27"/>
    <n v="0"/>
    <n v="0"/>
    <n v="0"/>
    <n v="0"/>
    <n v="9"/>
    <n v="17"/>
    <n v="0"/>
    <n v="1"/>
    <n v="0"/>
    <n v="0"/>
    <n v="0"/>
    <n v="3"/>
    <n v="0"/>
    <n v="0"/>
    <n v="8"/>
    <n v="0"/>
    <n v="0"/>
    <n v="0"/>
    <n v="0"/>
  </r>
  <r>
    <s v="PELOTAS2018/May"/>
    <x v="311"/>
    <x v="313"/>
    <m/>
    <x v="4"/>
    <n v="4"/>
    <n v="0"/>
    <n v="282"/>
    <n v="8"/>
    <n v="42"/>
    <n v="289"/>
    <n v="10"/>
    <n v="69"/>
    <n v="32"/>
    <n v="35"/>
    <n v="45"/>
    <n v="0"/>
    <n v="0"/>
    <n v="0"/>
    <n v="1"/>
    <n v="24"/>
    <n v="13"/>
    <n v="0"/>
    <n v="0"/>
    <n v="0"/>
    <n v="0"/>
    <n v="0"/>
    <n v="1"/>
    <n v="0"/>
    <n v="0"/>
    <n v="4"/>
    <n v="0"/>
    <n v="0"/>
    <n v="0"/>
    <n v="0"/>
  </r>
  <r>
    <s v="PELOTAS2018/Jun"/>
    <x v="311"/>
    <x v="313"/>
    <m/>
    <x v="5"/>
    <n v="5"/>
    <n v="1"/>
    <n v="325"/>
    <n v="6"/>
    <n v="53"/>
    <n v="313"/>
    <n v="16"/>
    <n v="62"/>
    <n v="23"/>
    <n v="16"/>
    <n v="39"/>
    <n v="0"/>
    <n v="0"/>
    <n v="0"/>
    <n v="0"/>
    <n v="20"/>
    <n v="31"/>
    <n v="2"/>
    <n v="4"/>
    <n v="0"/>
    <n v="0"/>
    <n v="0"/>
    <n v="8"/>
    <n v="0"/>
    <n v="0"/>
    <n v="5"/>
    <n v="1"/>
    <n v="0"/>
    <n v="1"/>
    <n v="0"/>
  </r>
  <r>
    <s v="PELOTAS2018/Jul"/>
    <x v="311"/>
    <x v="313"/>
    <m/>
    <x v="6"/>
    <n v="1"/>
    <n v="2"/>
    <n v="274"/>
    <n v="5"/>
    <n v="36"/>
    <n v="287"/>
    <n v="11"/>
    <n v="66"/>
    <n v="30"/>
    <n v="9"/>
    <n v="28"/>
    <n v="1"/>
    <n v="0"/>
    <n v="0"/>
    <n v="0"/>
    <n v="36"/>
    <n v="20"/>
    <n v="0"/>
    <n v="0"/>
    <n v="0"/>
    <n v="0"/>
    <n v="2"/>
    <n v="22"/>
    <n v="0"/>
    <n v="0"/>
    <n v="1"/>
    <n v="2"/>
    <n v="0"/>
    <n v="2"/>
    <n v="0"/>
  </r>
  <r>
    <s v="PELOTAS2018/Aug"/>
    <x v="311"/>
    <x v="313"/>
    <m/>
    <x v="7"/>
    <n v="5"/>
    <n v="0"/>
    <n v="342"/>
    <n v="3"/>
    <n v="27"/>
    <n v="293"/>
    <n v="14"/>
    <n v="62"/>
    <n v="27"/>
    <n v="15"/>
    <n v="34"/>
    <n v="0"/>
    <n v="0"/>
    <n v="0"/>
    <n v="0"/>
    <n v="28"/>
    <n v="23"/>
    <n v="1"/>
    <n v="3"/>
    <n v="0"/>
    <n v="0"/>
    <n v="0"/>
    <n v="9"/>
    <n v="0"/>
    <n v="0"/>
    <n v="6"/>
    <n v="0"/>
    <n v="0"/>
    <n v="0"/>
    <n v="0"/>
  </r>
  <r>
    <s v="PELOTAS2018/Sep"/>
    <x v="311"/>
    <x v="313"/>
    <m/>
    <x v="8"/>
    <n v="1"/>
    <n v="0"/>
    <n v="318"/>
    <n v="5"/>
    <n v="44"/>
    <n v="258"/>
    <n v="12"/>
    <n v="60"/>
    <n v="18"/>
    <n v="10"/>
    <n v="18"/>
    <n v="0"/>
    <n v="0"/>
    <n v="0"/>
    <n v="0"/>
    <n v="27"/>
    <n v="30"/>
    <n v="1"/>
    <n v="0"/>
    <n v="0"/>
    <n v="0"/>
    <n v="0"/>
    <n v="2"/>
    <n v="0"/>
    <n v="0"/>
    <n v="1"/>
    <n v="0"/>
    <n v="0"/>
    <n v="0"/>
    <n v="0"/>
  </r>
  <r>
    <s v="PELOTAS2018/Oct"/>
    <x v="311"/>
    <x v="313"/>
    <m/>
    <x v="9"/>
    <n v="3"/>
    <n v="0"/>
    <n v="331"/>
    <n v="4"/>
    <n v="46"/>
    <n v="240"/>
    <n v="19"/>
    <n v="76"/>
    <n v="29"/>
    <n v="19"/>
    <n v="30"/>
    <n v="2"/>
    <n v="0"/>
    <n v="0"/>
    <n v="0"/>
    <n v="25"/>
    <n v="27"/>
    <n v="0"/>
    <n v="1"/>
    <n v="0"/>
    <n v="0"/>
    <n v="0"/>
    <n v="1"/>
    <n v="0"/>
    <n v="0"/>
    <n v="3"/>
    <n v="0"/>
    <n v="0"/>
    <n v="0"/>
    <n v="0"/>
  </r>
  <r>
    <s v="PELOTAS2018/Nov"/>
    <x v="311"/>
    <x v="313"/>
    <m/>
    <x v="10"/>
    <n v="7"/>
    <n v="1"/>
    <n v="312"/>
    <n v="9"/>
    <n v="42"/>
    <n v="213"/>
    <n v="13"/>
    <n v="52"/>
    <n v="23"/>
    <n v="19"/>
    <n v="32"/>
    <n v="0"/>
    <n v="0"/>
    <n v="0"/>
    <n v="0"/>
    <n v="25"/>
    <n v="12"/>
    <n v="0"/>
    <n v="1"/>
    <n v="0"/>
    <n v="0"/>
    <n v="0"/>
    <n v="2"/>
    <n v="1"/>
    <n v="0"/>
    <n v="7"/>
    <n v="1"/>
    <n v="0"/>
    <n v="1"/>
    <n v="0"/>
  </r>
  <r>
    <s v="PELOTAS2018/Dec"/>
    <x v="311"/>
    <x v="313"/>
    <m/>
    <x v="11"/>
    <n v="2"/>
    <n v="0"/>
    <n v="274"/>
    <n v="5"/>
    <n v="27"/>
    <n v="191"/>
    <n v="13"/>
    <n v="55"/>
    <n v="13"/>
    <n v="21"/>
    <n v="45"/>
    <n v="0"/>
    <n v="0"/>
    <n v="0"/>
    <n v="0"/>
    <n v="15"/>
    <n v="13"/>
    <n v="0"/>
    <n v="3"/>
    <n v="0"/>
    <n v="0"/>
    <n v="0"/>
    <n v="1"/>
    <n v="0"/>
    <n v="1"/>
    <n v="2"/>
    <n v="0"/>
    <n v="1"/>
    <n v="0"/>
    <n v="1"/>
  </r>
  <r>
    <s v="PICADA CAFE2018/Jan"/>
    <x v="312"/>
    <x v="314"/>
    <s v="PICADA CAFE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Feb"/>
    <x v="312"/>
    <x v="3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r"/>
    <x v="312"/>
    <x v="314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pr"/>
    <x v="312"/>
    <x v="314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y"/>
    <x v="312"/>
    <x v="314"/>
    <m/>
    <x v="4"/>
    <n v="0"/>
    <n v="0"/>
    <n v="7"/>
    <n v="0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PICADA CAFE2018/Jun"/>
    <x v="312"/>
    <x v="31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Jul"/>
    <x v="312"/>
    <x v="31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ug"/>
    <x v="312"/>
    <x v="31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Sep"/>
    <x v="312"/>
    <x v="31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Oct"/>
    <x v="312"/>
    <x v="3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Nov"/>
    <x v="312"/>
    <x v="3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Dec"/>
    <x v="312"/>
    <x v="3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an"/>
    <x v="313"/>
    <x v="315"/>
    <s v="PINH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Feb"/>
    <x v="313"/>
    <x v="315"/>
    <m/>
    <x v="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r"/>
    <x v="313"/>
    <x v="315"/>
    <m/>
    <x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pr"/>
    <x v="313"/>
    <x v="315"/>
    <m/>
    <x v="3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y"/>
    <x v="313"/>
    <x v="315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un"/>
    <x v="313"/>
    <x v="315"/>
    <m/>
    <x v="5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8/Jul"/>
    <x v="313"/>
    <x v="31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ug"/>
    <x v="313"/>
    <x v="31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Sep"/>
    <x v="313"/>
    <x v="31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Oct"/>
    <x v="313"/>
    <x v="315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Nov"/>
    <x v="313"/>
    <x v="31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Dec"/>
    <x v="313"/>
    <x v="315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an"/>
    <x v="314"/>
    <x v="316"/>
    <s v="PINHAL DA SER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Feb"/>
    <x v="314"/>
    <x v="316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r"/>
    <x v="314"/>
    <x v="31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pr"/>
    <x v="314"/>
    <x v="31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y"/>
    <x v="314"/>
    <x v="316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n"/>
    <x v="314"/>
    <x v="3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ug"/>
    <x v="314"/>
    <x v="31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Sep"/>
    <x v="314"/>
    <x v="3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Oct"/>
    <x v="314"/>
    <x v="3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Nov"/>
    <x v="314"/>
    <x v="316"/>
    <m/>
    <x v="1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18/Dec"/>
    <x v="314"/>
    <x v="316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8/Jan"/>
    <x v="315"/>
    <x v="317"/>
    <s v="PINHAL GRANDE"/>
    <x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Feb"/>
    <x v="315"/>
    <x v="317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r"/>
    <x v="315"/>
    <x v="31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pr"/>
    <x v="315"/>
    <x v="317"/>
    <m/>
    <x v="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y"/>
    <x v="315"/>
    <x v="3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l"/>
    <x v="315"/>
    <x v="31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ug"/>
    <x v="315"/>
    <x v="31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Sep"/>
    <x v="315"/>
    <x v="317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Oct"/>
    <x v="315"/>
    <x v="317"/>
    <m/>
    <x v="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Nov"/>
    <x v="315"/>
    <x v="31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Dec"/>
    <x v="315"/>
    <x v="3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an"/>
    <x v="316"/>
    <x v="318"/>
    <s v="PINHEIRINHO DO VAL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r"/>
    <x v="316"/>
    <x v="318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pr"/>
    <x v="316"/>
    <x v="3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y"/>
    <x v="316"/>
    <x v="31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ug"/>
    <x v="316"/>
    <x v="3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Sep"/>
    <x v="316"/>
    <x v="31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Oct"/>
    <x v="316"/>
    <x v="318"/>
    <m/>
    <x v="9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INHO DO VALE2018/Nov"/>
    <x v="316"/>
    <x v="31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Dec"/>
    <x v="316"/>
    <x v="318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Jan"/>
    <x v="317"/>
    <x v="319"/>
    <s v="PINHEIRO MACHADO"/>
    <x v="0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Feb"/>
    <x v="317"/>
    <x v="319"/>
    <m/>
    <x v="1"/>
    <n v="0"/>
    <n v="0"/>
    <n v="6"/>
    <n v="4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Mar"/>
    <x v="317"/>
    <x v="319"/>
    <m/>
    <x v="2"/>
    <n v="0"/>
    <n v="0"/>
    <n v="11"/>
    <n v="2"/>
    <n v="1"/>
    <n v="3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8/Apr"/>
    <x v="317"/>
    <x v="319"/>
    <m/>
    <x v="3"/>
    <n v="0"/>
    <n v="0"/>
    <n v="14"/>
    <n v="5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8/May"/>
    <x v="317"/>
    <x v="319"/>
    <m/>
    <x v="4"/>
    <n v="0"/>
    <n v="0"/>
    <n v="12"/>
    <n v="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8/Jun"/>
    <x v="317"/>
    <x v="319"/>
    <m/>
    <x v="5"/>
    <n v="1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Jul"/>
    <x v="317"/>
    <x v="319"/>
    <m/>
    <x v="6"/>
    <n v="0"/>
    <n v="0"/>
    <n v="10"/>
    <n v="4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8/Aug"/>
    <x v="317"/>
    <x v="319"/>
    <m/>
    <x v="7"/>
    <n v="1"/>
    <n v="0"/>
    <n v="16"/>
    <n v="5"/>
    <n v="2"/>
    <n v="2"/>
    <n v="0"/>
    <n v="0"/>
    <n v="0"/>
    <n v="0"/>
    <n v="0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PINHEIRO MACHADO2018/Sep"/>
    <x v="317"/>
    <x v="319"/>
    <m/>
    <x v="8"/>
    <n v="0"/>
    <n v="0"/>
    <n v="7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Oct"/>
    <x v="317"/>
    <x v="319"/>
    <m/>
    <x v="9"/>
    <n v="0"/>
    <n v="0"/>
    <n v="10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Nov"/>
    <x v="317"/>
    <x v="319"/>
    <m/>
    <x v="10"/>
    <n v="1"/>
    <n v="0"/>
    <n v="1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8/Dec"/>
    <x v="317"/>
    <x v="319"/>
    <m/>
    <x v="11"/>
    <n v="0"/>
    <n v="0"/>
    <n v="5"/>
    <n v="2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1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1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1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1"/>
    <m/>
    <x v="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1"/>
    <m/>
    <x v="8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an"/>
    <x v="319"/>
    <x v="322"/>
    <s v="PIRAPO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Feb"/>
    <x v="319"/>
    <x v="322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r"/>
    <x v="319"/>
    <x v="32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pr"/>
    <x v="319"/>
    <x v="32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y"/>
    <x v="319"/>
    <x v="322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n"/>
    <x v="319"/>
    <x v="3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l"/>
    <x v="319"/>
    <x v="322"/>
    <m/>
    <x v="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ug"/>
    <x v="319"/>
    <x v="32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Sep"/>
    <x v="319"/>
    <x v="322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Nov"/>
    <x v="319"/>
    <x v="322"/>
    <m/>
    <x v="1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Dec"/>
    <x v="319"/>
    <x v="322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an"/>
    <x v="320"/>
    <x v="323"/>
    <s v="PIRATINI"/>
    <x v="0"/>
    <n v="0"/>
    <n v="0"/>
    <n v="1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Feb"/>
    <x v="320"/>
    <x v="323"/>
    <m/>
    <x v="1"/>
    <n v="0"/>
    <n v="0"/>
    <n v="14"/>
    <n v="2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Mar"/>
    <x v="320"/>
    <x v="323"/>
    <m/>
    <x v="2"/>
    <n v="0"/>
    <n v="0"/>
    <n v="19"/>
    <n v="2"/>
    <n v="0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Apr"/>
    <x v="320"/>
    <x v="323"/>
    <m/>
    <x v="3"/>
    <n v="0"/>
    <n v="0"/>
    <n v="14"/>
    <n v="1"/>
    <n v="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May"/>
    <x v="320"/>
    <x v="323"/>
    <m/>
    <x v="4"/>
    <n v="0"/>
    <n v="0"/>
    <n v="18"/>
    <n v="4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un"/>
    <x v="320"/>
    <x v="323"/>
    <m/>
    <x v="5"/>
    <n v="0"/>
    <n v="0"/>
    <n v="38"/>
    <n v="5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RATINI2018/Jul"/>
    <x v="320"/>
    <x v="323"/>
    <m/>
    <x v="6"/>
    <n v="0"/>
    <n v="0"/>
    <n v="20"/>
    <n v="1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8/Aug"/>
    <x v="320"/>
    <x v="323"/>
    <m/>
    <x v="7"/>
    <n v="0"/>
    <n v="0"/>
    <n v="12"/>
    <n v="1"/>
    <n v="0"/>
    <n v="3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Sep"/>
    <x v="320"/>
    <x v="323"/>
    <m/>
    <x v="8"/>
    <n v="0"/>
    <n v="0"/>
    <n v="14"/>
    <n v="2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Oct"/>
    <x v="320"/>
    <x v="323"/>
    <m/>
    <x v="9"/>
    <n v="0"/>
    <n v="0"/>
    <n v="20"/>
    <n v="6"/>
    <n v="2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8/Nov"/>
    <x v="320"/>
    <x v="323"/>
    <m/>
    <x v="10"/>
    <n v="0"/>
    <n v="0"/>
    <n v="22"/>
    <n v="3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Dec"/>
    <x v="320"/>
    <x v="323"/>
    <m/>
    <x v="11"/>
    <n v="0"/>
    <n v="0"/>
    <n v="13"/>
    <n v="1"/>
    <n v="1"/>
    <n v="2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8/Jan"/>
    <x v="321"/>
    <x v="324"/>
    <s v="PLANALTO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Feb"/>
    <x v="321"/>
    <x v="324"/>
    <m/>
    <x v="1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Mar"/>
    <x v="321"/>
    <x v="324"/>
    <m/>
    <x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pr"/>
    <x v="321"/>
    <x v="32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May"/>
    <x v="321"/>
    <x v="324"/>
    <m/>
    <x v="4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Jun"/>
    <x v="321"/>
    <x v="324"/>
    <m/>
    <x v="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LANALTO2018/Jul"/>
    <x v="321"/>
    <x v="324"/>
    <m/>
    <x v="6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ug"/>
    <x v="321"/>
    <x v="324"/>
    <m/>
    <x v="7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Sep"/>
    <x v="321"/>
    <x v="324"/>
    <m/>
    <x v="8"/>
    <n v="0"/>
    <n v="0"/>
    <n v="1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Oct"/>
    <x v="321"/>
    <x v="324"/>
    <m/>
    <x v="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8/Nov"/>
    <x v="321"/>
    <x v="324"/>
    <m/>
    <x v="10"/>
    <n v="1"/>
    <n v="0"/>
    <n v="8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8/Dec"/>
    <x v="321"/>
    <x v="324"/>
    <m/>
    <x v="11"/>
    <n v="0"/>
    <n v="0"/>
    <n v="8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an"/>
    <x v="322"/>
    <x v="325"/>
    <s v="POCO DAS ANT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Feb"/>
    <x v="322"/>
    <x v="325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r"/>
    <x v="322"/>
    <x v="32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pr"/>
    <x v="322"/>
    <x v="32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l"/>
    <x v="322"/>
    <x v="32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ug"/>
    <x v="322"/>
    <x v="32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Sep"/>
    <x v="322"/>
    <x v="325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Oct"/>
    <x v="322"/>
    <x v="3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Nov"/>
    <x v="322"/>
    <x v="3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an"/>
    <x v="323"/>
    <x v="326"/>
    <s v="PON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Feb"/>
    <x v="323"/>
    <x v="32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r"/>
    <x v="323"/>
    <x v="3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pr"/>
    <x v="323"/>
    <x v="32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y"/>
    <x v="323"/>
    <x v="326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n"/>
    <x v="323"/>
    <x v="32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l"/>
    <x v="323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ug"/>
    <x v="323"/>
    <x v="3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Sep"/>
    <x v="323"/>
    <x v="326"/>
    <m/>
    <x v="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NTAO2018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Nov"/>
    <x v="323"/>
    <x v="326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8/Dec"/>
    <x v="323"/>
    <x v="326"/>
    <m/>
    <x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NTE PRETA2018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Feb"/>
    <x v="324"/>
    <x v="3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r"/>
    <x v="324"/>
    <x v="32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pr"/>
    <x v="324"/>
    <x v="3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ug"/>
    <x v="324"/>
    <x v="3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Nov"/>
    <x v="324"/>
    <x v="3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Dec"/>
    <x v="324"/>
    <x v="3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8/Jan"/>
    <x v="325"/>
    <x v="328"/>
    <s v="PORTAO"/>
    <x v="0"/>
    <n v="0"/>
    <n v="0"/>
    <n v="43"/>
    <n v="1"/>
    <n v="5"/>
    <n v="21"/>
    <n v="3"/>
    <n v="6"/>
    <n v="1"/>
    <n v="3"/>
    <n v="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PORTAO2018/Feb"/>
    <x v="325"/>
    <x v="328"/>
    <m/>
    <x v="1"/>
    <n v="0"/>
    <n v="0"/>
    <n v="14"/>
    <n v="2"/>
    <n v="2"/>
    <n v="7"/>
    <n v="2"/>
    <n v="8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PORTAO2018/Mar"/>
    <x v="325"/>
    <x v="328"/>
    <m/>
    <x v="2"/>
    <n v="1"/>
    <n v="0"/>
    <n v="33"/>
    <n v="2"/>
    <n v="0"/>
    <n v="13"/>
    <n v="3"/>
    <n v="3"/>
    <n v="1"/>
    <n v="0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PORTAO2018/Apr"/>
    <x v="325"/>
    <x v="328"/>
    <m/>
    <x v="3"/>
    <n v="2"/>
    <n v="0"/>
    <n v="23"/>
    <n v="1"/>
    <n v="0"/>
    <n v="14"/>
    <n v="8"/>
    <n v="9"/>
    <n v="1"/>
    <n v="0"/>
    <n v="1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PORTAO2018/May"/>
    <x v="325"/>
    <x v="328"/>
    <m/>
    <x v="4"/>
    <n v="0"/>
    <n v="0"/>
    <n v="31"/>
    <n v="2"/>
    <n v="1"/>
    <n v="11"/>
    <n v="1"/>
    <n v="5"/>
    <n v="1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ORTAO2018/Jun"/>
    <x v="325"/>
    <x v="328"/>
    <m/>
    <x v="5"/>
    <n v="0"/>
    <n v="0"/>
    <n v="33"/>
    <n v="3"/>
    <n v="6"/>
    <n v="10"/>
    <n v="3"/>
    <n v="5"/>
    <n v="1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18/Jul"/>
    <x v="325"/>
    <x v="328"/>
    <m/>
    <x v="6"/>
    <n v="1"/>
    <n v="0"/>
    <n v="29"/>
    <n v="1"/>
    <n v="6"/>
    <n v="12"/>
    <n v="2"/>
    <n v="16"/>
    <n v="1"/>
    <n v="0"/>
    <n v="1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PORTAO2018/Aug"/>
    <x v="325"/>
    <x v="328"/>
    <m/>
    <x v="7"/>
    <n v="0"/>
    <n v="0"/>
    <n v="19"/>
    <n v="2"/>
    <n v="9"/>
    <n v="23"/>
    <n v="2"/>
    <n v="12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8/Sep"/>
    <x v="325"/>
    <x v="328"/>
    <m/>
    <x v="8"/>
    <n v="2"/>
    <n v="0"/>
    <n v="24"/>
    <n v="1"/>
    <n v="1"/>
    <n v="13"/>
    <n v="2"/>
    <n v="3"/>
    <n v="3"/>
    <n v="1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ORTAO2018/Oct"/>
    <x v="325"/>
    <x v="328"/>
    <m/>
    <x v="9"/>
    <n v="2"/>
    <n v="0"/>
    <n v="39"/>
    <n v="2"/>
    <n v="0"/>
    <n v="13"/>
    <n v="6"/>
    <n v="3"/>
    <n v="4"/>
    <n v="2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PORTAO2018/Nov"/>
    <x v="325"/>
    <x v="328"/>
    <m/>
    <x v="10"/>
    <n v="0"/>
    <n v="0"/>
    <n v="23"/>
    <n v="1"/>
    <n v="1"/>
    <n v="14"/>
    <n v="4"/>
    <n v="13"/>
    <n v="3"/>
    <n v="2"/>
    <n v="5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</r>
  <r>
    <s v="PORTAO2018/Dec"/>
    <x v="325"/>
    <x v="328"/>
    <m/>
    <x v="11"/>
    <n v="1"/>
    <n v="0"/>
    <n v="27"/>
    <n v="0"/>
    <n v="2"/>
    <n v="13"/>
    <n v="2"/>
    <n v="5"/>
    <n v="1"/>
    <n v="3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PORTO ALEGRE2018/Jan"/>
    <x v="326"/>
    <x v="329"/>
    <s v="PORTO ALEGRE"/>
    <x v="0"/>
    <n v="47"/>
    <n v="2"/>
    <n v="2236"/>
    <n v="7"/>
    <n v="233"/>
    <n v="2561"/>
    <n v="796"/>
    <n v="556"/>
    <n v="74"/>
    <n v="192"/>
    <n v="154"/>
    <n v="2"/>
    <n v="0"/>
    <n v="0"/>
    <n v="0"/>
    <n v="98"/>
    <n v="66"/>
    <n v="0"/>
    <n v="4"/>
    <n v="0"/>
    <n v="17"/>
    <n v="6"/>
    <n v="83"/>
    <n v="0"/>
    <n v="0"/>
    <n v="50"/>
    <n v="2"/>
    <n v="0"/>
    <n v="2"/>
    <n v="0"/>
  </r>
  <r>
    <s v="PORTO ALEGRE2018/Feb"/>
    <x v="326"/>
    <x v="329"/>
    <m/>
    <x v="1"/>
    <n v="55"/>
    <n v="0"/>
    <n v="2107"/>
    <n v="1"/>
    <n v="220"/>
    <n v="2395"/>
    <n v="772"/>
    <n v="459"/>
    <n v="69"/>
    <n v="129"/>
    <n v="142"/>
    <n v="0"/>
    <n v="2"/>
    <n v="0"/>
    <n v="0"/>
    <n v="104"/>
    <n v="76"/>
    <n v="0"/>
    <n v="1"/>
    <n v="0"/>
    <n v="9"/>
    <n v="3"/>
    <n v="64"/>
    <n v="0"/>
    <n v="0"/>
    <n v="60"/>
    <n v="0"/>
    <n v="0"/>
    <n v="0"/>
    <n v="0"/>
  </r>
  <r>
    <s v="PORTO ALEGRE2018/Mar"/>
    <x v="326"/>
    <x v="329"/>
    <m/>
    <x v="2"/>
    <n v="48"/>
    <n v="3"/>
    <n v="2310"/>
    <n v="3"/>
    <n v="282"/>
    <n v="2573"/>
    <n v="879"/>
    <n v="494"/>
    <n v="87"/>
    <n v="119"/>
    <n v="193"/>
    <n v="0"/>
    <n v="1"/>
    <n v="0"/>
    <n v="0"/>
    <n v="85"/>
    <n v="87"/>
    <n v="2"/>
    <n v="1"/>
    <n v="0"/>
    <n v="14"/>
    <n v="3"/>
    <n v="80"/>
    <n v="0"/>
    <n v="1"/>
    <n v="61"/>
    <n v="2"/>
    <n v="1"/>
    <n v="3"/>
    <n v="1"/>
  </r>
  <r>
    <s v="PORTO ALEGRE2018/Apr"/>
    <x v="326"/>
    <x v="329"/>
    <m/>
    <x v="3"/>
    <n v="50"/>
    <n v="2"/>
    <n v="2233"/>
    <n v="1"/>
    <n v="284"/>
    <n v="2491"/>
    <n v="763"/>
    <n v="476"/>
    <n v="76"/>
    <n v="160"/>
    <n v="201"/>
    <n v="0"/>
    <n v="0"/>
    <n v="0"/>
    <n v="0"/>
    <n v="95"/>
    <n v="97"/>
    <n v="0"/>
    <n v="0"/>
    <n v="0"/>
    <n v="27"/>
    <n v="2"/>
    <n v="97"/>
    <n v="0"/>
    <n v="0"/>
    <n v="59"/>
    <n v="2"/>
    <n v="0"/>
    <n v="2"/>
    <n v="0"/>
  </r>
  <r>
    <s v="PORTO ALEGRE2018/May"/>
    <x v="326"/>
    <x v="329"/>
    <m/>
    <x v="4"/>
    <n v="39"/>
    <n v="0"/>
    <n v="2132"/>
    <n v="3"/>
    <n v="278"/>
    <n v="2539"/>
    <n v="683"/>
    <n v="500"/>
    <n v="78"/>
    <n v="147"/>
    <n v="194"/>
    <n v="2"/>
    <n v="0"/>
    <n v="0"/>
    <n v="0"/>
    <n v="96"/>
    <n v="88"/>
    <n v="0"/>
    <n v="1"/>
    <n v="0"/>
    <n v="33"/>
    <n v="4"/>
    <n v="68"/>
    <n v="0"/>
    <n v="0"/>
    <n v="48"/>
    <n v="0"/>
    <n v="0"/>
    <n v="0"/>
    <n v="0"/>
  </r>
  <r>
    <s v="PORTO ALEGRE2018/Jun"/>
    <x v="326"/>
    <x v="329"/>
    <m/>
    <x v="5"/>
    <n v="36"/>
    <n v="0"/>
    <n v="2173"/>
    <n v="6"/>
    <n v="229"/>
    <n v="2613"/>
    <n v="741"/>
    <n v="482"/>
    <n v="84"/>
    <n v="117"/>
    <n v="204"/>
    <n v="2"/>
    <n v="0"/>
    <n v="0"/>
    <n v="0"/>
    <n v="88"/>
    <n v="117"/>
    <n v="0"/>
    <n v="3"/>
    <n v="0"/>
    <n v="28"/>
    <n v="5"/>
    <n v="87"/>
    <n v="0"/>
    <n v="0"/>
    <n v="44"/>
    <n v="0"/>
    <n v="0"/>
    <n v="0"/>
    <n v="0"/>
  </r>
  <r>
    <s v="PORTO ALEGRE2018/Jul"/>
    <x v="326"/>
    <x v="329"/>
    <m/>
    <x v="6"/>
    <n v="27"/>
    <n v="1"/>
    <n v="2223"/>
    <n v="2"/>
    <n v="225"/>
    <n v="2797"/>
    <n v="665"/>
    <n v="527"/>
    <n v="74"/>
    <n v="107"/>
    <n v="232"/>
    <n v="0"/>
    <n v="2"/>
    <n v="0"/>
    <n v="1"/>
    <n v="104"/>
    <n v="100"/>
    <n v="5"/>
    <n v="0"/>
    <n v="0"/>
    <n v="39"/>
    <n v="7"/>
    <n v="123"/>
    <n v="0"/>
    <n v="0"/>
    <n v="34"/>
    <n v="1"/>
    <n v="0"/>
    <n v="1"/>
    <n v="0"/>
  </r>
  <r>
    <s v="PORTO ALEGRE2018/Aug"/>
    <x v="326"/>
    <x v="329"/>
    <m/>
    <x v="7"/>
    <n v="43"/>
    <n v="2"/>
    <n v="2262"/>
    <n v="3"/>
    <n v="220"/>
    <n v="2793"/>
    <n v="675"/>
    <n v="527"/>
    <n v="69"/>
    <n v="107"/>
    <n v="165"/>
    <n v="1"/>
    <n v="0"/>
    <n v="0"/>
    <n v="0"/>
    <n v="77"/>
    <n v="90"/>
    <n v="1"/>
    <n v="4"/>
    <n v="1"/>
    <n v="30"/>
    <n v="13"/>
    <n v="123"/>
    <n v="1"/>
    <n v="1"/>
    <n v="46"/>
    <n v="0"/>
    <n v="0"/>
    <n v="2"/>
    <n v="1"/>
  </r>
  <r>
    <s v="PORTO ALEGRE2018/Sep"/>
    <x v="326"/>
    <x v="329"/>
    <m/>
    <x v="8"/>
    <n v="38"/>
    <n v="1"/>
    <n v="2085"/>
    <n v="0"/>
    <n v="232"/>
    <n v="2531"/>
    <n v="533"/>
    <n v="464"/>
    <n v="59"/>
    <n v="102"/>
    <n v="167"/>
    <n v="3"/>
    <n v="0"/>
    <n v="0"/>
    <n v="0"/>
    <n v="103"/>
    <n v="59"/>
    <n v="0"/>
    <n v="2"/>
    <n v="0"/>
    <n v="24"/>
    <n v="1"/>
    <n v="90"/>
    <n v="0"/>
    <n v="0"/>
    <n v="43"/>
    <n v="1"/>
    <n v="0"/>
    <n v="1"/>
    <n v="0"/>
  </r>
  <r>
    <s v="PORTO ALEGRE2018/Oct"/>
    <x v="326"/>
    <x v="329"/>
    <m/>
    <x v="9"/>
    <n v="25"/>
    <n v="0"/>
    <n v="2293"/>
    <n v="6"/>
    <n v="306"/>
    <n v="2782"/>
    <n v="685"/>
    <n v="540"/>
    <n v="54"/>
    <n v="113"/>
    <n v="175"/>
    <n v="1"/>
    <n v="0"/>
    <n v="0"/>
    <n v="0"/>
    <n v="117"/>
    <n v="116"/>
    <n v="3"/>
    <n v="0"/>
    <n v="0"/>
    <n v="39"/>
    <n v="10"/>
    <n v="135"/>
    <n v="0"/>
    <n v="0"/>
    <n v="27"/>
    <n v="0"/>
    <n v="0"/>
    <n v="0"/>
    <n v="0"/>
  </r>
  <r>
    <s v="PORTO ALEGRE2018/Nov"/>
    <x v="326"/>
    <x v="329"/>
    <m/>
    <x v="10"/>
    <n v="25"/>
    <n v="2"/>
    <n v="2258"/>
    <n v="6"/>
    <n v="242"/>
    <n v="2254"/>
    <n v="571"/>
    <n v="616"/>
    <n v="70"/>
    <n v="82"/>
    <n v="183"/>
    <n v="2"/>
    <n v="1"/>
    <n v="0"/>
    <n v="0"/>
    <n v="80"/>
    <n v="64"/>
    <n v="0"/>
    <n v="1"/>
    <n v="3"/>
    <n v="26"/>
    <n v="9"/>
    <n v="67"/>
    <n v="0"/>
    <n v="0"/>
    <n v="29"/>
    <n v="2"/>
    <n v="0"/>
    <n v="2"/>
    <n v="0"/>
  </r>
  <r>
    <s v="PORTO ALEGRE2018/Dec"/>
    <x v="326"/>
    <x v="329"/>
    <m/>
    <x v="11"/>
    <n v="33"/>
    <n v="0"/>
    <n v="2368"/>
    <n v="7"/>
    <n v="206"/>
    <n v="1978"/>
    <n v="448"/>
    <n v="475"/>
    <n v="49"/>
    <n v="100"/>
    <n v="134"/>
    <n v="2"/>
    <n v="0"/>
    <n v="0"/>
    <n v="1"/>
    <n v="79"/>
    <n v="63"/>
    <n v="3"/>
    <n v="4"/>
    <n v="0"/>
    <n v="14"/>
    <n v="2"/>
    <n v="38"/>
    <n v="0"/>
    <n v="0"/>
    <n v="37"/>
    <n v="0"/>
    <n v="0"/>
    <n v="0"/>
    <n v="0"/>
  </r>
  <r>
    <s v="PORTO LUCENA2018/Jan"/>
    <x v="327"/>
    <x v="330"/>
    <s v="PORTO LUCENA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Feb"/>
    <x v="327"/>
    <x v="330"/>
    <m/>
    <x v="1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O LUCENA2018/Mar"/>
    <x v="327"/>
    <x v="330"/>
    <m/>
    <x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pr"/>
    <x v="327"/>
    <x v="330"/>
    <m/>
    <x v="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May"/>
    <x v="327"/>
    <x v="330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Jun"/>
    <x v="327"/>
    <x v="330"/>
    <m/>
    <x v="5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8/Jul"/>
    <x v="327"/>
    <x v="3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ug"/>
    <x v="327"/>
    <x v="330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Sep"/>
    <x v="327"/>
    <x v="330"/>
    <m/>
    <x v="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Oct"/>
    <x v="327"/>
    <x v="330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Nov"/>
    <x v="327"/>
    <x v="330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Dec"/>
    <x v="327"/>
    <x v="330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pr"/>
    <x v="328"/>
    <x v="33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y"/>
    <x v="328"/>
    <x v="331"/>
    <m/>
    <x v="4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l"/>
    <x v="328"/>
    <x v="331"/>
    <m/>
    <x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ug"/>
    <x v="328"/>
    <x v="331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Sep"/>
    <x v="328"/>
    <x v="331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Oct"/>
    <x v="328"/>
    <x v="331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Nov"/>
    <x v="328"/>
    <x v="33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Dec"/>
    <x v="328"/>
    <x v="33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an"/>
    <x v="329"/>
    <x v="332"/>
    <s v="PORTO VERA CRUZ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Feb"/>
    <x v="329"/>
    <x v="33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r"/>
    <x v="329"/>
    <x v="332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pr"/>
    <x v="329"/>
    <x v="33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y"/>
    <x v="329"/>
    <x v="3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l"/>
    <x v="329"/>
    <x v="332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ug"/>
    <x v="329"/>
    <x v="3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Sep"/>
    <x v="329"/>
    <x v="33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Nov"/>
    <x v="329"/>
    <x v="3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Dec"/>
    <x v="329"/>
    <x v="3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an"/>
    <x v="330"/>
    <x v="333"/>
    <s v="PORTO XAVIER"/>
    <x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Feb"/>
    <x v="330"/>
    <x v="333"/>
    <m/>
    <x v="1"/>
    <n v="0"/>
    <n v="0"/>
    <n v="7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r"/>
    <x v="330"/>
    <x v="333"/>
    <m/>
    <x v="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Apr"/>
    <x v="330"/>
    <x v="333"/>
    <m/>
    <x v="3"/>
    <n v="0"/>
    <n v="0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y"/>
    <x v="330"/>
    <x v="333"/>
    <m/>
    <x v="4"/>
    <n v="0"/>
    <n v="0"/>
    <n v="1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n"/>
    <x v="330"/>
    <x v="333"/>
    <m/>
    <x v="5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l"/>
    <x v="330"/>
    <x v="333"/>
    <m/>
    <x v="6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8/Aug"/>
    <x v="330"/>
    <x v="333"/>
    <m/>
    <x v="7"/>
    <n v="1"/>
    <n v="0"/>
    <n v="4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18/Sep"/>
    <x v="330"/>
    <x v="333"/>
    <m/>
    <x v="8"/>
    <n v="0"/>
    <n v="0"/>
    <n v="13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18/Oct"/>
    <x v="330"/>
    <x v="333"/>
    <m/>
    <x v="9"/>
    <n v="0"/>
    <n v="0"/>
    <n v="1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Nov"/>
    <x v="330"/>
    <x v="333"/>
    <m/>
    <x v="10"/>
    <n v="0"/>
    <n v="0"/>
    <n v="7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Dec"/>
    <x v="330"/>
    <x v="333"/>
    <m/>
    <x v="11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Jan"/>
    <x v="331"/>
    <x v="334"/>
    <s v="POUSO NOV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Feb"/>
    <x v="331"/>
    <x v="334"/>
    <m/>
    <x v="1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r"/>
    <x v="331"/>
    <x v="334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Apr"/>
    <x v="331"/>
    <x v="33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y"/>
    <x v="331"/>
    <x v="334"/>
    <m/>
    <x v="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Jun"/>
    <x v="331"/>
    <x v="334"/>
    <m/>
    <x v="5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USO NOVO2018/Jul"/>
    <x v="331"/>
    <x v="334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Aug"/>
    <x v="331"/>
    <x v="334"/>
    <m/>
    <x v="7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OUSO NOVO2018/Sep"/>
    <x v="331"/>
    <x v="3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Oct"/>
    <x v="331"/>
    <x v="334"/>
    <m/>
    <x v="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Nov"/>
    <x v="331"/>
    <x v="334"/>
    <m/>
    <x v="10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Dec"/>
    <x v="331"/>
    <x v="334"/>
    <m/>
    <x v="11"/>
    <n v="0"/>
    <n v="0"/>
    <n v="6"/>
    <n v="1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RESIDENTE LUCENA2018/Jan"/>
    <x v="332"/>
    <x v="335"/>
    <s v="PRESIDENTE LUCEN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r"/>
    <x v="332"/>
    <x v="335"/>
    <m/>
    <x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Apr"/>
    <x v="332"/>
    <x v="33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y"/>
    <x v="332"/>
    <x v="3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n"/>
    <x v="332"/>
    <x v="335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l"/>
    <x v="332"/>
    <x v="33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RESIDENTE LUCENA2018/Aug"/>
    <x v="332"/>
    <x v="3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Sep"/>
    <x v="332"/>
    <x v="33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Oct"/>
    <x v="332"/>
    <x v="3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Nov"/>
    <x v="332"/>
    <x v="3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Dec"/>
    <x v="332"/>
    <x v="3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an"/>
    <x v="333"/>
    <x v="336"/>
    <s v="PROGRESSO"/>
    <x v="0"/>
    <n v="0"/>
    <n v="0"/>
    <n v="6"/>
    <n v="0"/>
    <n v="0"/>
    <n v="0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ROGRESSO2018/Feb"/>
    <x v="333"/>
    <x v="336"/>
    <m/>
    <x v="1"/>
    <n v="0"/>
    <n v="0"/>
    <n v="1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r"/>
    <x v="333"/>
    <x v="336"/>
    <m/>
    <x v="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Apr"/>
    <x v="333"/>
    <x v="336"/>
    <m/>
    <x v="3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y"/>
    <x v="333"/>
    <x v="336"/>
    <m/>
    <x v="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n"/>
    <x v="333"/>
    <x v="336"/>
    <m/>
    <x v="5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l"/>
    <x v="333"/>
    <x v="336"/>
    <m/>
    <x v="6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8/Aug"/>
    <x v="333"/>
    <x v="336"/>
    <m/>
    <x v="7"/>
    <n v="0"/>
    <n v="0"/>
    <n v="2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Sep"/>
    <x v="333"/>
    <x v="336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Oct"/>
    <x v="333"/>
    <x v="336"/>
    <m/>
    <x v="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Nov"/>
    <x v="333"/>
    <x v="3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Dec"/>
    <x v="333"/>
    <x v="336"/>
    <m/>
    <x v="1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pr"/>
    <x v="334"/>
    <x v="3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y"/>
    <x v="334"/>
    <x v="337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n"/>
    <x v="334"/>
    <x v="33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l"/>
    <x v="334"/>
    <x v="33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Sep"/>
    <x v="334"/>
    <x v="33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Oct"/>
    <x v="334"/>
    <x v="337"/>
    <m/>
    <x v="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TASIO ALVES2018/Nov"/>
    <x v="334"/>
    <x v="33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Dec"/>
    <x v="334"/>
    <x v="337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an"/>
    <x v="335"/>
    <x v="338"/>
    <s v="PUTING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r"/>
    <x v="335"/>
    <x v="338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pr"/>
    <x v="335"/>
    <x v="33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y"/>
    <x v="335"/>
    <x v="33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n"/>
    <x v="335"/>
    <x v="338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l"/>
    <x v="335"/>
    <x v="33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ug"/>
    <x v="335"/>
    <x v="338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Sep"/>
    <x v="335"/>
    <x v="3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Oct"/>
    <x v="335"/>
    <x v="338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Nov"/>
    <x v="335"/>
    <x v="338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an"/>
    <x v="336"/>
    <x v="339"/>
    <s v="QUARAI"/>
    <x v="0"/>
    <n v="0"/>
    <n v="0"/>
    <n v="34"/>
    <n v="3"/>
    <n v="5"/>
    <n v="1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8/Feb"/>
    <x v="336"/>
    <x v="339"/>
    <m/>
    <x v="1"/>
    <n v="0"/>
    <n v="0"/>
    <n v="34"/>
    <n v="10"/>
    <n v="8"/>
    <n v="4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Mar"/>
    <x v="336"/>
    <x v="339"/>
    <m/>
    <x v="2"/>
    <n v="0"/>
    <n v="0"/>
    <n v="34"/>
    <n v="4"/>
    <n v="2"/>
    <n v="2"/>
    <n v="0"/>
    <n v="3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Apr"/>
    <x v="336"/>
    <x v="339"/>
    <m/>
    <x v="3"/>
    <n v="0"/>
    <n v="0"/>
    <n v="47"/>
    <n v="1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May"/>
    <x v="336"/>
    <x v="339"/>
    <m/>
    <x v="4"/>
    <n v="1"/>
    <n v="0"/>
    <n v="32"/>
    <n v="7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QUARAI2018/Jun"/>
    <x v="336"/>
    <x v="339"/>
    <m/>
    <x v="5"/>
    <n v="0"/>
    <n v="0"/>
    <n v="30"/>
    <n v="3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ul"/>
    <x v="336"/>
    <x v="339"/>
    <m/>
    <x v="6"/>
    <n v="1"/>
    <n v="0"/>
    <n v="32"/>
    <n v="6"/>
    <n v="2"/>
    <n v="2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8/Aug"/>
    <x v="336"/>
    <x v="339"/>
    <m/>
    <x v="7"/>
    <n v="0"/>
    <n v="0"/>
    <n v="27"/>
    <n v="5"/>
    <n v="1"/>
    <n v="2"/>
    <n v="0"/>
    <n v="3"/>
    <n v="1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QUARAI2018/Sep"/>
    <x v="336"/>
    <x v="339"/>
    <m/>
    <x v="8"/>
    <n v="0"/>
    <n v="0"/>
    <n v="22"/>
    <n v="4"/>
    <n v="0"/>
    <n v="0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Oct"/>
    <x v="336"/>
    <x v="339"/>
    <m/>
    <x v="9"/>
    <n v="0"/>
    <n v="0"/>
    <n v="35"/>
    <n v="6"/>
    <n v="1"/>
    <n v="5"/>
    <n v="0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8/Nov"/>
    <x v="336"/>
    <x v="339"/>
    <m/>
    <x v="10"/>
    <n v="0"/>
    <n v="0"/>
    <n v="27"/>
    <n v="7"/>
    <n v="3"/>
    <n v="4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8/Dec"/>
    <x v="336"/>
    <x v="339"/>
    <m/>
    <x v="11"/>
    <n v="0"/>
    <n v="0"/>
    <n v="26"/>
    <n v="4"/>
    <n v="0"/>
    <n v="4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8/Jan"/>
    <x v="337"/>
    <x v="340"/>
    <s v="QUATRO IRMAOS"/>
    <x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Feb"/>
    <x v="337"/>
    <x v="340"/>
    <m/>
    <x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pr"/>
    <x v="337"/>
    <x v="340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y"/>
    <x v="337"/>
    <x v="3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l"/>
    <x v="337"/>
    <x v="340"/>
    <m/>
    <x v="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Sep"/>
    <x v="337"/>
    <x v="3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Oct"/>
    <x v="337"/>
    <x v="3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Nov"/>
    <x v="337"/>
    <x v="340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an"/>
    <x v="338"/>
    <x v="341"/>
    <s v="QUEVEDOS"/>
    <x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Feb"/>
    <x v="338"/>
    <x v="341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r"/>
    <x v="338"/>
    <x v="34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pr"/>
    <x v="338"/>
    <x v="3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y"/>
    <x v="338"/>
    <x v="34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n"/>
    <x v="338"/>
    <x v="341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l"/>
    <x v="338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Sep"/>
    <x v="338"/>
    <x v="341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Oct"/>
    <x v="338"/>
    <x v="341"/>
    <m/>
    <x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Dec"/>
    <x v="338"/>
    <x v="3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Feb"/>
    <x v="339"/>
    <x v="342"/>
    <m/>
    <x v="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8/Mar"/>
    <x v="339"/>
    <x v="342"/>
    <m/>
    <x v="2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INZE DE NOVEMBRO2018/Apr"/>
    <x v="339"/>
    <x v="342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May"/>
    <x v="339"/>
    <x v="34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n"/>
    <x v="339"/>
    <x v="342"/>
    <m/>
    <x v="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l"/>
    <x v="339"/>
    <x v="34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Aug"/>
    <x v="339"/>
    <x v="34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Sep"/>
    <x v="339"/>
    <x v="342"/>
    <m/>
    <x v="8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Oct"/>
    <x v="339"/>
    <x v="3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Nov"/>
    <x v="339"/>
    <x v="34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Dec"/>
    <x v="339"/>
    <x v="34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an"/>
    <x v="340"/>
    <x v="343"/>
    <s v="REDENTORA"/>
    <x v="0"/>
    <n v="0"/>
    <n v="0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Feb"/>
    <x v="340"/>
    <x v="343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r"/>
    <x v="340"/>
    <x v="343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Apr"/>
    <x v="340"/>
    <x v="343"/>
    <m/>
    <x v="3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y"/>
    <x v="340"/>
    <x v="343"/>
    <m/>
    <x v="4"/>
    <n v="0"/>
    <n v="1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REDENTORA2018/Jun"/>
    <x v="340"/>
    <x v="343"/>
    <m/>
    <x v="5"/>
    <n v="1"/>
    <n v="0"/>
    <n v="8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8/Jul"/>
    <x v="340"/>
    <x v="343"/>
    <m/>
    <x v="6"/>
    <n v="0"/>
    <n v="0"/>
    <n v="8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8/Aug"/>
    <x v="340"/>
    <x v="343"/>
    <m/>
    <x v="7"/>
    <n v="0"/>
    <n v="0"/>
    <n v="7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8/Sep"/>
    <x v="340"/>
    <x v="343"/>
    <m/>
    <x v="8"/>
    <n v="0"/>
    <n v="0"/>
    <n v="5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Oct"/>
    <x v="340"/>
    <x v="343"/>
    <m/>
    <x v="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Nov"/>
    <x v="340"/>
    <x v="343"/>
    <m/>
    <x v="1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Dec"/>
    <x v="340"/>
    <x v="343"/>
    <m/>
    <x v="11"/>
    <n v="0"/>
    <n v="0"/>
    <n v="1"/>
    <n v="0"/>
    <n v="1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Feb"/>
    <x v="341"/>
    <x v="34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r"/>
    <x v="341"/>
    <x v="34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pr"/>
    <x v="341"/>
    <x v="344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y"/>
    <x v="341"/>
    <x v="34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n"/>
    <x v="341"/>
    <x v="344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ug"/>
    <x v="341"/>
    <x v="34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Sep"/>
    <x v="341"/>
    <x v="34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Oct"/>
    <x v="341"/>
    <x v="3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Dec"/>
    <x v="341"/>
    <x v="34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an"/>
    <x v="342"/>
    <x v="345"/>
    <s v="RESTINGA SECA"/>
    <x v="0"/>
    <n v="0"/>
    <n v="0"/>
    <n v="8"/>
    <n v="2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Feb"/>
    <x v="342"/>
    <x v="345"/>
    <m/>
    <x v="1"/>
    <n v="0"/>
    <n v="0"/>
    <n v="14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r"/>
    <x v="342"/>
    <x v="345"/>
    <m/>
    <x v="2"/>
    <n v="1"/>
    <n v="0"/>
    <n v="26"/>
    <n v="1"/>
    <n v="0"/>
    <n v="0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ESTINGA SECA2018/Apr"/>
    <x v="342"/>
    <x v="345"/>
    <m/>
    <x v="3"/>
    <n v="0"/>
    <n v="0"/>
    <n v="1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y"/>
    <x v="342"/>
    <x v="345"/>
    <m/>
    <x v="4"/>
    <n v="0"/>
    <n v="0"/>
    <n v="14"/>
    <n v="2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8/Jun"/>
    <x v="342"/>
    <x v="345"/>
    <m/>
    <x v="5"/>
    <n v="0"/>
    <n v="0"/>
    <n v="17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ul"/>
    <x v="342"/>
    <x v="345"/>
    <m/>
    <x v="6"/>
    <n v="1"/>
    <n v="0"/>
    <n v="19"/>
    <n v="6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18/Aug"/>
    <x v="342"/>
    <x v="345"/>
    <m/>
    <x v="7"/>
    <n v="0"/>
    <n v="0"/>
    <n v="13"/>
    <n v="2"/>
    <n v="0"/>
    <n v="3"/>
    <n v="0"/>
    <n v="4"/>
    <n v="0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RESTINGA SECA2018/Sep"/>
    <x v="342"/>
    <x v="345"/>
    <m/>
    <x v="8"/>
    <n v="1"/>
    <n v="0"/>
    <n v="20"/>
    <n v="3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RESTINGA SECA2018/Oct"/>
    <x v="342"/>
    <x v="345"/>
    <m/>
    <x v="9"/>
    <n v="0"/>
    <n v="0"/>
    <n v="21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Nov"/>
    <x v="342"/>
    <x v="345"/>
    <m/>
    <x v="10"/>
    <n v="0"/>
    <n v="0"/>
    <n v="17"/>
    <n v="2"/>
    <n v="0"/>
    <n v="1"/>
    <n v="0"/>
    <n v="4"/>
    <n v="2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ESTINGA SECA2018/Dec"/>
    <x v="342"/>
    <x v="345"/>
    <m/>
    <x v="11"/>
    <n v="0"/>
    <n v="0"/>
    <n v="18"/>
    <n v="6"/>
    <n v="1"/>
    <n v="0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DOS INDIOS2018/Jan"/>
    <x v="343"/>
    <x v="346"/>
    <s v="RIO DOS INDIOS"/>
    <x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Feb"/>
    <x v="343"/>
    <x v="346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pr"/>
    <x v="343"/>
    <x v="34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y"/>
    <x v="343"/>
    <x v="346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n"/>
    <x v="343"/>
    <x v="3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ug"/>
    <x v="343"/>
    <x v="346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Sep"/>
    <x v="343"/>
    <x v="346"/>
    <m/>
    <x v="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Oct"/>
    <x v="343"/>
    <x v="346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Nov"/>
    <x v="343"/>
    <x v="346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Dec"/>
    <x v="343"/>
    <x v="346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8/Jan"/>
    <x v="344"/>
    <x v="347"/>
    <s v="RIO GRANDE"/>
    <x v="0"/>
    <n v="4"/>
    <n v="0"/>
    <n v="383"/>
    <n v="7"/>
    <n v="12"/>
    <n v="202"/>
    <n v="11"/>
    <n v="31"/>
    <n v="23"/>
    <n v="22"/>
    <n v="18"/>
    <n v="0"/>
    <n v="0"/>
    <n v="0"/>
    <n v="0"/>
    <n v="13"/>
    <n v="3"/>
    <n v="0"/>
    <n v="0"/>
    <n v="0"/>
    <n v="0"/>
    <n v="0"/>
    <n v="8"/>
    <n v="0"/>
    <n v="0"/>
    <n v="4"/>
    <n v="0"/>
    <n v="0"/>
    <n v="0"/>
    <n v="0"/>
  </r>
  <r>
    <s v="RIO GRANDE2018/Feb"/>
    <x v="344"/>
    <x v="347"/>
    <m/>
    <x v="1"/>
    <n v="4"/>
    <n v="0"/>
    <n v="372"/>
    <n v="6"/>
    <n v="13"/>
    <n v="209"/>
    <n v="6"/>
    <n v="22"/>
    <n v="19"/>
    <n v="17"/>
    <n v="21"/>
    <n v="0"/>
    <n v="0"/>
    <n v="0"/>
    <n v="0"/>
    <n v="16"/>
    <n v="4"/>
    <n v="0"/>
    <n v="0"/>
    <n v="0"/>
    <n v="0"/>
    <n v="0"/>
    <n v="18"/>
    <n v="0"/>
    <n v="0"/>
    <n v="4"/>
    <n v="0"/>
    <n v="0"/>
    <n v="0"/>
    <n v="0"/>
  </r>
  <r>
    <s v="RIO GRANDE2018/Mar"/>
    <x v="344"/>
    <x v="347"/>
    <m/>
    <x v="2"/>
    <n v="6"/>
    <n v="0"/>
    <n v="329"/>
    <n v="9"/>
    <n v="34"/>
    <n v="219"/>
    <n v="6"/>
    <n v="21"/>
    <n v="22"/>
    <n v="10"/>
    <n v="24"/>
    <n v="0"/>
    <n v="0"/>
    <n v="0"/>
    <n v="0"/>
    <n v="12"/>
    <n v="8"/>
    <n v="0"/>
    <n v="2"/>
    <n v="0"/>
    <n v="0"/>
    <n v="0"/>
    <n v="18"/>
    <n v="0"/>
    <n v="0"/>
    <n v="6"/>
    <n v="0"/>
    <n v="0"/>
    <n v="0"/>
    <n v="0"/>
  </r>
  <r>
    <s v="RIO GRANDE2018/Apr"/>
    <x v="344"/>
    <x v="347"/>
    <m/>
    <x v="3"/>
    <n v="7"/>
    <n v="1"/>
    <n v="261"/>
    <n v="10"/>
    <n v="19"/>
    <n v="188"/>
    <n v="6"/>
    <n v="29"/>
    <n v="18"/>
    <n v="30"/>
    <n v="33"/>
    <n v="0"/>
    <n v="0"/>
    <n v="0"/>
    <n v="0"/>
    <n v="25"/>
    <n v="7"/>
    <n v="1"/>
    <n v="0"/>
    <n v="0"/>
    <n v="0"/>
    <n v="0"/>
    <n v="21"/>
    <n v="0"/>
    <n v="0"/>
    <n v="7"/>
    <n v="1"/>
    <n v="0"/>
    <n v="1"/>
    <n v="0"/>
  </r>
  <r>
    <s v="RIO GRANDE2018/May"/>
    <x v="344"/>
    <x v="347"/>
    <m/>
    <x v="4"/>
    <n v="2"/>
    <n v="0"/>
    <n v="290"/>
    <n v="8"/>
    <n v="7"/>
    <n v="236"/>
    <n v="3"/>
    <n v="17"/>
    <n v="18"/>
    <n v="19"/>
    <n v="22"/>
    <n v="0"/>
    <n v="0"/>
    <n v="0"/>
    <n v="0"/>
    <n v="15"/>
    <n v="14"/>
    <n v="0"/>
    <n v="0"/>
    <n v="0"/>
    <n v="1"/>
    <n v="0"/>
    <n v="89"/>
    <n v="0"/>
    <n v="0"/>
    <n v="2"/>
    <n v="0"/>
    <n v="0"/>
    <n v="0"/>
    <n v="0"/>
  </r>
  <r>
    <s v="RIO GRANDE2018/Jun"/>
    <x v="344"/>
    <x v="347"/>
    <m/>
    <x v="5"/>
    <n v="6"/>
    <n v="1"/>
    <n v="219"/>
    <n v="10"/>
    <n v="19"/>
    <n v="173"/>
    <n v="3"/>
    <n v="24"/>
    <n v="12"/>
    <n v="17"/>
    <n v="42"/>
    <n v="0"/>
    <n v="0"/>
    <n v="0"/>
    <n v="0"/>
    <n v="9"/>
    <n v="4"/>
    <n v="0"/>
    <n v="0"/>
    <n v="0"/>
    <n v="0"/>
    <n v="0"/>
    <n v="29"/>
    <n v="0"/>
    <n v="0"/>
    <n v="7"/>
    <n v="1"/>
    <n v="0"/>
    <n v="1"/>
    <n v="0"/>
  </r>
  <r>
    <s v="RIO GRANDE2018/Jul"/>
    <x v="344"/>
    <x v="347"/>
    <m/>
    <x v="6"/>
    <n v="2"/>
    <n v="0"/>
    <n v="223"/>
    <n v="13"/>
    <n v="15"/>
    <n v="158"/>
    <n v="8"/>
    <n v="37"/>
    <n v="12"/>
    <n v="10"/>
    <n v="36"/>
    <n v="0"/>
    <n v="0"/>
    <n v="0"/>
    <n v="0"/>
    <n v="7"/>
    <n v="9"/>
    <n v="0"/>
    <n v="0"/>
    <n v="0"/>
    <n v="0"/>
    <n v="0"/>
    <n v="11"/>
    <n v="0"/>
    <n v="0"/>
    <n v="2"/>
    <n v="0"/>
    <n v="0"/>
    <n v="0"/>
    <n v="0"/>
  </r>
  <r>
    <s v="RIO GRANDE2018/Aug"/>
    <x v="344"/>
    <x v="347"/>
    <m/>
    <x v="7"/>
    <n v="5"/>
    <n v="0"/>
    <n v="209"/>
    <n v="5"/>
    <n v="15"/>
    <n v="160"/>
    <n v="3"/>
    <n v="21"/>
    <n v="12"/>
    <n v="16"/>
    <n v="36"/>
    <n v="0"/>
    <n v="0"/>
    <n v="0"/>
    <n v="0"/>
    <n v="10"/>
    <n v="5"/>
    <n v="1"/>
    <n v="0"/>
    <n v="0"/>
    <n v="0"/>
    <n v="0"/>
    <n v="33"/>
    <n v="0"/>
    <n v="0"/>
    <n v="5"/>
    <n v="0"/>
    <n v="0"/>
    <n v="0"/>
    <n v="0"/>
  </r>
  <r>
    <s v="RIO GRANDE2018/Sep"/>
    <x v="344"/>
    <x v="347"/>
    <m/>
    <x v="8"/>
    <n v="8"/>
    <n v="0"/>
    <n v="200"/>
    <n v="11"/>
    <n v="12"/>
    <n v="147"/>
    <n v="6"/>
    <n v="25"/>
    <n v="7"/>
    <n v="11"/>
    <n v="17"/>
    <n v="0"/>
    <n v="0"/>
    <n v="0"/>
    <n v="0"/>
    <n v="8"/>
    <n v="10"/>
    <n v="1"/>
    <n v="1"/>
    <n v="0"/>
    <n v="1"/>
    <n v="0"/>
    <n v="9"/>
    <n v="0"/>
    <n v="0"/>
    <n v="8"/>
    <n v="0"/>
    <n v="0"/>
    <n v="0"/>
    <n v="0"/>
  </r>
  <r>
    <s v="RIO GRANDE2018/Oct"/>
    <x v="344"/>
    <x v="347"/>
    <m/>
    <x v="9"/>
    <n v="6"/>
    <n v="0"/>
    <n v="244"/>
    <n v="9"/>
    <n v="15"/>
    <n v="153"/>
    <n v="4"/>
    <n v="45"/>
    <n v="17"/>
    <n v="2"/>
    <n v="37"/>
    <n v="0"/>
    <n v="0"/>
    <n v="0"/>
    <n v="0"/>
    <n v="5"/>
    <n v="8"/>
    <n v="0"/>
    <n v="0"/>
    <n v="0"/>
    <n v="0"/>
    <n v="0"/>
    <n v="10"/>
    <n v="0"/>
    <n v="0"/>
    <n v="6"/>
    <n v="0"/>
    <n v="0"/>
    <n v="0"/>
    <n v="0"/>
  </r>
  <r>
    <s v="RIO GRANDE2018/Nov"/>
    <x v="344"/>
    <x v="347"/>
    <m/>
    <x v="10"/>
    <n v="6"/>
    <n v="0"/>
    <n v="248"/>
    <n v="11"/>
    <n v="12"/>
    <n v="126"/>
    <n v="4"/>
    <n v="31"/>
    <n v="10"/>
    <n v="15"/>
    <n v="18"/>
    <n v="0"/>
    <n v="0"/>
    <n v="0"/>
    <n v="0"/>
    <n v="11"/>
    <n v="9"/>
    <n v="0"/>
    <n v="0"/>
    <n v="0"/>
    <n v="0"/>
    <n v="0"/>
    <n v="8"/>
    <n v="0"/>
    <n v="0"/>
    <n v="6"/>
    <n v="0"/>
    <n v="0"/>
    <n v="0"/>
    <n v="0"/>
  </r>
  <r>
    <s v="RIO GRANDE2018/Dec"/>
    <x v="344"/>
    <x v="347"/>
    <m/>
    <x v="11"/>
    <n v="1"/>
    <n v="0"/>
    <n v="255"/>
    <n v="7"/>
    <n v="24"/>
    <n v="158"/>
    <n v="2"/>
    <n v="38"/>
    <n v="11"/>
    <n v="19"/>
    <n v="41"/>
    <n v="0"/>
    <n v="0"/>
    <n v="0"/>
    <n v="0"/>
    <n v="8"/>
    <n v="9"/>
    <n v="2"/>
    <n v="0"/>
    <n v="0"/>
    <n v="0"/>
    <n v="0"/>
    <n v="17"/>
    <n v="0"/>
    <n v="0"/>
    <n v="1"/>
    <n v="0"/>
    <n v="0"/>
    <n v="0"/>
    <n v="0"/>
  </r>
  <r>
    <s v="RIO PARDO2018/Jan"/>
    <x v="345"/>
    <x v="348"/>
    <s v="RIO PARDO"/>
    <x v="0"/>
    <n v="0"/>
    <n v="0"/>
    <n v="32"/>
    <n v="7"/>
    <n v="2"/>
    <n v="7"/>
    <n v="0"/>
    <n v="3"/>
    <n v="4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18/Feb"/>
    <x v="345"/>
    <x v="348"/>
    <m/>
    <x v="1"/>
    <n v="0"/>
    <n v="0"/>
    <n v="50"/>
    <n v="2"/>
    <n v="11"/>
    <n v="5"/>
    <n v="0"/>
    <n v="5"/>
    <n v="1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18/Mar"/>
    <x v="345"/>
    <x v="348"/>
    <m/>
    <x v="2"/>
    <n v="1"/>
    <n v="0"/>
    <n v="33"/>
    <n v="5"/>
    <n v="2"/>
    <n v="6"/>
    <n v="0"/>
    <n v="4"/>
    <n v="4"/>
    <n v="1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18/Apr"/>
    <x v="345"/>
    <x v="348"/>
    <m/>
    <x v="3"/>
    <n v="1"/>
    <n v="0"/>
    <n v="25"/>
    <n v="3"/>
    <n v="1"/>
    <n v="3"/>
    <n v="0"/>
    <n v="2"/>
    <n v="4"/>
    <n v="6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18/May"/>
    <x v="345"/>
    <x v="348"/>
    <m/>
    <x v="4"/>
    <n v="1"/>
    <n v="0"/>
    <n v="35"/>
    <n v="4"/>
    <n v="0"/>
    <n v="4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8/Jun"/>
    <x v="345"/>
    <x v="348"/>
    <m/>
    <x v="5"/>
    <n v="0"/>
    <n v="0"/>
    <n v="29"/>
    <n v="4"/>
    <n v="4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8/Jul"/>
    <x v="345"/>
    <x v="348"/>
    <m/>
    <x v="6"/>
    <n v="0"/>
    <n v="0"/>
    <n v="36"/>
    <n v="5"/>
    <n v="2"/>
    <n v="4"/>
    <n v="0"/>
    <n v="3"/>
    <n v="1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RIO PARDO2018/Aug"/>
    <x v="345"/>
    <x v="348"/>
    <m/>
    <x v="7"/>
    <n v="1"/>
    <n v="0"/>
    <n v="31"/>
    <n v="2"/>
    <n v="0"/>
    <n v="6"/>
    <n v="0"/>
    <n v="4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18/Sep"/>
    <x v="345"/>
    <x v="348"/>
    <m/>
    <x v="8"/>
    <n v="1"/>
    <n v="0"/>
    <n v="28"/>
    <n v="1"/>
    <n v="2"/>
    <n v="4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8/Oct"/>
    <x v="345"/>
    <x v="348"/>
    <m/>
    <x v="9"/>
    <n v="3"/>
    <n v="0"/>
    <n v="32"/>
    <n v="2"/>
    <n v="1"/>
    <n v="2"/>
    <n v="0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RIO PARDO2018/Nov"/>
    <x v="345"/>
    <x v="348"/>
    <m/>
    <x v="10"/>
    <n v="0"/>
    <n v="0"/>
    <n v="21"/>
    <n v="0"/>
    <n v="2"/>
    <n v="0"/>
    <n v="1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8/Dec"/>
    <x v="345"/>
    <x v="348"/>
    <m/>
    <x v="11"/>
    <n v="0"/>
    <n v="0"/>
    <n v="25"/>
    <n v="5"/>
    <n v="0"/>
    <n v="1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Feb"/>
    <x v="346"/>
    <x v="349"/>
    <m/>
    <x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r"/>
    <x v="346"/>
    <x v="34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pr"/>
    <x v="346"/>
    <x v="349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y"/>
    <x v="346"/>
    <x v="34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n"/>
    <x v="346"/>
    <x v="349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l"/>
    <x v="346"/>
    <x v="349"/>
    <m/>
    <x v="6"/>
    <n v="0"/>
    <n v="0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ug"/>
    <x v="346"/>
    <x v="349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Sep"/>
    <x v="346"/>
    <x v="349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Oct"/>
    <x v="346"/>
    <x v="3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Nov"/>
    <x v="346"/>
    <x v="349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Dec"/>
    <x v="346"/>
    <x v="349"/>
    <m/>
    <x v="1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Jan"/>
    <x v="347"/>
    <x v="350"/>
    <s v="ROCA SALES"/>
    <x v="0"/>
    <n v="0"/>
    <n v="0"/>
    <n v="8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Feb"/>
    <x v="347"/>
    <x v="350"/>
    <m/>
    <x v="1"/>
    <n v="1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8/Mar"/>
    <x v="347"/>
    <x v="350"/>
    <m/>
    <x v="2"/>
    <n v="0"/>
    <n v="0"/>
    <n v="12"/>
    <n v="0"/>
    <n v="1"/>
    <n v="3"/>
    <n v="1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8/Apr"/>
    <x v="347"/>
    <x v="350"/>
    <m/>
    <x v="3"/>
    <n v="0"/>
    <n v="0"/>
    <n v="6"/>
    <n v="0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8/May"/>
    <x v="347"/>
    <x v="350"/>
    <m/>
    <x v="4"/>
    <n v="0"/>
    <n v="0"/>
    <n v="8"/>
    <n v="0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8/Jun"/>
    <x v="347"/>
    <x v="350"/>
    <m/>
    <x v="5"/>
    <n v="1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CA SALES2018/Jul"/>
    <x v="347"/>
    <x v="350"/>
    <m/>
    <x v="6"/>
    <n v="0"/>
    <n v="0"/>
    <n v="6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Aug"/>
    <x v="347"/>
    <x v="350"/>
    <m/>
    <x v="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Sep"/>
    <x v="347"/>
    <x v="350"/>
    <m/>
    <x v="8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Oct"/>
    <x v="347"/>
    <x v="350"/>
    <m/>
    <x v="9"/>
    <n v="0"/>
    <n v="0"/>
    <n v="8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Nov"/>
    <x v="347"/>
    <x v="350"/>
    <m/>
    <x v="10"/>
    <n v="1"/>
    <n v="0"/>
    <n v="5"/>
    <n v="0"/>
    <n v="1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8/Dec"/>
    <x v="347"/>
    <x v="350"/>
    <m/>
    <x v="11"/>
    <n v="0"/>
    <n v="0"/>
    <n v="20"/>
    <n v="2"/>
    <n v="0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8/Jan"/>
    <x v="348"/>
    <x v="351"/>
    <s v="RODEIO BONIT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Feb"/>
    <x v="348"/>
    <x v="35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Mar"/>
    <x v="348"/>
    <x v="351"/>
    <m/>
    <x v="2"/>
    <n v="0"/>
    <n v="0"/>
    <n v="4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8/Apr"/>
    <x v="348"/>
    <x v="351"/>
    <m/>
    <x v="3"/>
    <n v="0"/>
    <n v="0"/>
    <n v="3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8/May"/>
    <x v="348"/>
    <x v="35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Jun"/>
    <x v="348"/>
    <x v="351"/>
    <m/>
    <x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8/Jul"/>
    <x v="348"/>
    <x v="35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Aug"/>
    <x v="348"/>
    <x v="351"/>
    <m/>
    <x v="7"/>
    <n v="0"/>
    <n v="0"/>
    <n v="2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Sep"/>
    <x v="348"/>
    <x v="351"/>
    <m/>
    <x v="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Oct"/>
    <x v="348"/>
    <x v="351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Nov"/>
    <x v="348"/>
    <x v="351"/>
    <m/>
    <x v="10"/>
    <n v="0"/>
    <n v="0"/>
    <n v="4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Dec"/>
    <x v="348"/>
    <x v="3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r"/>
    <x v="349"/>
    <x v="352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pr"/>
    <x v="349"/>
    <x v="352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y"/>
    <x v="349"/>
    <x v="352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l"/>
    <x v="349"/>
    <x v="3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Sep"/>
    <x v="349"/>
    <x v="352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Oct"/>
    <x v="349"/>
    <x v="35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Nov"/>
    <x v="349"/>
    <x v="3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Jan"/>
    <x v="350"/>
    <x v="353"/>
    <s v="ROLANTE"/>
    <x v="0"/>
    <n v="0"/>
    <n v="0"/>
    <n v="14"/>
    <n v="0"/>
    <n v="1"/>
    <n v="5"/>
    <n v="0"/>
    <n v="0"/>
    <n v="3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Feb"/>
    <x v="350"/>
    <x v="353"/>
    <m/>
    <x v="1"/>
    <n v="0"/>
    <n v="0"/>
    <n v="1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Mar"/>
    <x v="350"/>
    <x v="353"/>
    <m/>
    <x v="2"/>
    <n v="0"/>
    <n v="0"/>
    <n v="1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Apr"/>
    <x v="350"/>
    <x v="353"/>
    <m/>
    <x v="3"/>
    <n v="0"/>
    <n v="0"/>
    <n v="13"/>
    <n v="0"/>
    <n v="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May"/>
    <x v="350"/>
    <x v="353"/>
    <m/>
    <x v="4"/>
    <n v="0"/>
    <n v="0"/>
    <n v="13"/>
    <n v="0"/>
    <n v="1"/>
    <n v="3"/>
    <n v="2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LANTE2018/Jun"/>
    <x v="350"/>
    <x v="353"/>
    <m/>
    <x v="5"/>
    <n v="0"/>
    <n v="0"/>
    <n v="10"/>
    <n v="1"/>
    <n v="0"/>
    <n v="0"/>
    <n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8/Jul"/>
    <x v="350"/>
    <x v="353"/>
    <m/>
    <x v="6"/>
    <n v="1"/>
    <n v="0"/>
    <n v="25"/>
    <n v="0"/>
    <n v="0"/>
    <n v="0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ROLANTE2018/Aug"/>
    <x v="350"/>
    <x v="353"/>
    <m/>
    <x v="7"/>
    <n v="1"/>
    <n v="0"/>
    <n v="5"/>
    <n v="0"/>
    <n v="0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8/Sep"/>
    <x v="350"/>
    <x v="353"/>
    <m/>
    <x v="8"/>
    <n v="1"/>
    <n v="0"/>
    <n v="16"/>
    <n v="0"/>
    <n v="0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8/Oct"/>
    <x v="350"/>
    <x v="353"/>
    <m/>
    <x v="9"/>
    <n v="0"/>
    <n v="0"/>
    <n v="5"/>
    <n v="1"/>
    <n v="0"/>
    <n v="2"/>
    <n v="0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Nov"/>
    <x v="350"/>
    <x v="353"/>
    <m/>
    <x v="10"/>
    <n v="0"/>
    <n v="0"/>
    <n v="9"/>
    <n v="1"/>
    <n v="0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Dec"/>
    <x v="350"/>
    <x v="353"/>
    <m/>
    <x v="11"/>
    <n v="0"/>
    <n v="0"/>
    <n v="10"/>
    <n v="1"/>
    <n v="0"/>
    <n v="2"/>
    <n v="1"/>
    <n v="2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NDA ALTA2018/Jan"/>
    <x v="351"/>
    <x v="354"/>
    <s v="RONDA ALTA"/>
    <x v="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Feb"/>
    <x v="351"/>
    <x v="354"/>
    <m/>
    <x v="1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Mar"/>
    <x v="351"/>
    <x v="354"/>
    <m/>
    <x v="2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pr"/>
    <x v="351"/>
    <x v="354"/>
    <m/>
    <x v="3"/>
    <n v="0"/>
    <n v="0"/>
    <n v="2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May"/>
    <x v="351"/>
    <x v="354"/>
    <m/>
    <x v="4"/>
    <n v="0"/>
    <n v="0"/>
    <n v="8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Jun"/>
    <x v="351"/>
    <x v="354"/>
    <m/>
    <x v="5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Jul"/>
    <x v="351"/>
    <x v="3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ug"/>
    <x v="351"/>
    <x v="354"/>
    <m/>
    <x v="7"/>
    <n v="0"/>
    <n v="0"/>
    <n v="14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NDA ALTA2018/Sep"/>
    <x v="351"/>
    <x v="354"/>
    <m/>
    <x v="8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Oct"/>
    <x v="351"/>
    <x v="354"/>
    <m/>
    <x v="9"/>
    <n v="0"/>
    <n v="0"/>
    <n v="9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8/Nov"/>
    <x v="351"/>
    <x v="354"/>
    <m/>
    <x v="1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Dec"/>
    <x v="351"/>
    <x v="354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an"/>
    <x v="352"/>
    <x v="355"/>
    <s v="RONDINHA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Feb"/>
    <x v="352"/>
    <x v="355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8/Mar"/>
    <x v="352"/>
    <x v="35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pr"/>
    <x v="352"/>
    <x v="355"/>
    <m/>
    <x v="3"/>
    <n v="0"/>
    <n v="0"/>
    <n v="3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8/May"/>
    <x v="352"/>
    <x v="355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un"/>
    <x v="352"/>
    <x v="355"/>
    <m/>
    <x v="5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8/Jul"/>
    <x v="352"/>
    <x v="355"/>
    <m/>
    <x v="6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ug"/>
    <x v="352"/>
    <x v="355"/>
    <m/>
    <x v="7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8/Sep"/>
    <x v="352"/>
    <x v="35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Oct"/>
    <x v="352"/>
    <x v="35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Nov"/>
    <x v="352"/>
    <x v="35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Dec"/>
    <x v="352"/>
    <x v="355"/>
    <m/>
    <x v="1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an"/>
    <x v="353"/>
    <x v="356"/>
    <s v="ROQUE GONZALES"/>
    <x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8/Feb"/>
    <x v="353"/>
    <x v="356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Apr"/>
    <x v="353"/>
    <x v="356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y"/>
    <x v="353"/>
    <x v="356"/>
    <m/>
    <x v="4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Jun"/>
    <x v="353"/>
    <x v="356"/>
    <m/>
    <x v="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ul"/>
    <x v="353"/>
    <x v="356"/>
    <m/>
    <x v="6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Aug"/>
    <x v="353"/>
    <x v="356"/>
    <m/>
    <x v="7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Sep"/>
    <x v="353"/>
    <x v="356"/>
    <m/>
    <x v="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18/Oct"/>
    <x v="353"/>
    <x v="356"/>
    <m/>
    <x v="9"/>
    <n v="0"/>
    <n v="0"/>
    <n v="6"/>
    <n v="0"/>
    <n v="0"/>
    <n v="1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8/Nov"/>
    <x v="353"/>
    <x v="356"/>
    <m/>
    <x v="10"/>
    <n v="0"/>
    <n v="0"/>
    <n v="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Dec"/>
    <x v="353"/>
    <x v="356"/>
    <m/>
    <x v="11"/>
    <n v="0"/>
    <n v="0"/>
    <n v="5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8/Jan"/>
    <x v="354"/>
    <x v="357"/>
    <s v="ROSARIO DO SUL"/>
    <x v="0"/>
    <n v="0"/>
    <n v="0"/>
    <n v="57"/>
    <n v="7"/>
    <n v="0"/>
    <n v="6"/>
    <n v="0"/>
    <n v="3"/>
    <n v="0"/>
    <n v="5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ROSARIO DO SUL2018/Feb"/>
    <x v="354"/>
    <x v="357"/>
    <m/>
    <x v="1"/>
    <n v="1"/>
    <n v="0"/>
    <n v="42"/>
    <n v="1"/>
    <n v="1"/>
    <n v="2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18/Mar"/>
    <x v="354"/>
    <x v="357"/>
    <m/>
    <x v="2"/>
    <n v="0"/>
    <n v="0"/>
    <n v="53"/>
    <n v="9"/>
    <n v="0"/>
    <n v="4"/>
    <n v="0"/>
    <n v="6"/>
    <n v="1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OSARIO DO SUL2018/Apr"/>
    <x v="354"/>
    <x v="357"/>
    <m/>
    <x v="3"/>
    <n v="0"/>
    <n v="0"/>
    <n v="33"/>
    <n v="8"/>
    <n v="2"/>
    <n v="7"/>
    <n v="0"/>
    <n v="1"/>
    <n v="1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8/May"/>
    <x v="354"/>
    <x v="357"/>
    <m/>
    <x v="4"/>
    <n v="0"/>
    <n v="0"/>
    <n v="48"/>
    <n v="7"/>
    <n v="1"/>
    <n v="3"/>
    <n v="0"/>
    <n v="7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Jun"/>
    <x v="354"/>
    <x v="357"/>
    <m/>
    <x v="5"/>
    <n v="1"/>
    <n v="0"/>
    <n v="39"/>
    <n v="3"/>
    <n v="1"/>
    <n v="3"/>
    <n v="0"/>
    <n v="6"/>
    <n v="1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18/Jul"/>
    <x v="354"/>
    <x v="357"/>
    <m/>
    <x v="6"/>
    <n v="0"/>
    <n v="0"/>
    <n v="43"/>
    <n v="8"/>
    <n v="2"/>
    <n v="1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8/Aug"/>
    <x v="354"/>
    <x v="357"/>
    <m/>
    <x v="7"/>
    <n v="0"/>
    <n v="0"/>
    <n v="43"/>
    <n v="5"/>
    <n v="2"/>
    <n v="0"/>
    <n v="0"/>
    <n v="6"/>
    <n v="2"/>
    <n v="1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8/Sep"/>
    <x v="354"/>
    <x v="357"/>
    <m/>
    <x v="8"/>
    <n v="0"/>
    <n v="0"/>
    <n v="29"/>
    <n v="5"/>
    <n v="1"/>
    <n v="3"/>
    <n v="0"/>
    <n v="4"/>
    <n v="4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Oct"/>
    <x v="354"/>
    <x v="357"/>
    <m/>
    <x v="9"/>
    <n v="0"/>
    <n v="0"/>
    <n v="59"/>
    <n v="13"/>
    <n v="1"/>
    <n v="1"/>
    <n v="0"/>
    <n v="2"/>
    <n v="4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8/Nov"/>
    <x v="354"/>
    <x v="357"/>
    <m/>
    <x v="10"/>
    <n v="0"/>
    <n v="0"/>
    <n v="65"/>
    <n v="19"/>
    <n v="1"/>
    <n v="5"/>
    <n v="0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8/Dec"/>
    <x v="354"/>
    <x v="357"/>
    <m/>
    <x v="11"/>
    <n v="1"/>
    <n v="0"/>
    <n v="47"/>
    <n v="14"/>
    <n v="0"/>
    <n v="2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GRADA FAMILIA2018/Jan"/>
    <x v="355"/>
    <x v="358"/>
    <s v="SAGRADA FAMIL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r"/>
    <x v="355"/>
    <x v="3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Apr"/>
    <x v="355"/>
    <x v="35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y"/>
    <x v="355"/>
    <x v="3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n"/>
    <x v="355"/>
    <x v="3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l"/>
    <x v="355"/>
    <x v="358"/>
    <m/>
    <x v="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18/Aug"/>
    <x v="355"/>
    <x v="3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Sep"/>
    <x v="355"/>
    <x v="35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Oct"/>
    <x v="355"/>
    <x v="358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18/Nov"/>
    <x v="355"/>
    <x v="3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Dec"/>
    <x v="355"/>
    <x v="35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an"/>
    <x v="356"/>
    <x v="359"/>
    <s v="SALDANHA MAR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Feb"/>
    <x v="356"/>
    <x v="359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pr"/>
    <x v="356"/>
    <x v="3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y"/>
    <x v="356"/>
    <x v="3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n"/>
    <x v="356"/>
    <x v="3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l"/>
    <x v="356"/>
    <x v="35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ug"/>
    <x v="356"/>
    <x v="35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Sep"/>
    <x v="356"/>
    <x v="3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Oct"/>
    <x v="356"/>
    <x v="359"/>
    <m/>
    <x v="9"/>
    <n v="0"/>
    <n v="0"/>
    <n v="1"/>
    <n v="0"/>
    <n v="1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18/Nov"/>
    <x v="356"/>
    <x v="359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8/Dec"/>
    <x v="356"/>
    <x v="359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an"/>
    <x v="357"/>
    <x v="360"/>
    <s v="SALTO DO JACUI"/>
    <x v="0"/>
    <n v="0"/>
    <n v="0"/>
    <n v="24"/>
    <n v="0"/>
    <n v="0"/>
    <n v="2"/>
    <n v="0"/>
    <n v="6"/>
    <n v="1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LTO DO JACUI2018/Feb"/>
    <x v="357"/>
    <x v="360"/>
    <m/>
    <x v="1"/>
    <n v="4"/>
    <n v="0"/>
    <n v="29"/>
    <n v="0"/>
    <n v="1"/>
    <n v="0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6"/>
    <n v="0"/>
    <n v="0"/>
    <n v="0"/>
    <n v="0"/>
  </r>
  <r>
    <s v="SALTO DO JACUI2018/Mar"/>
    <x v="357"/>
    <x v="360"/>
    <m/>
    <x v="2"/>
    <n v="0"/>
    <n v="0"/>
    <n v="18"/>
    <n v="0"/>
    <n v="0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8/Apr"/>
    <x v="357"/>
    <x v="360"/>
    <m/>
    <x v="3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8/May"/>
    <x v="357"/>
    <x v="360"/>
    <m/>
    <x v="4"/>
    <n v="0"/>
    <n v="0"/>
    <n v="15"/>
    <n v="0"/>
    <n v="0"/>
    <n v="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18/Jun"/>
    <x v="357"/>
    <x v="360"/>
    <m/>
    <x v="5"/>
    <n v="0"/>
    <n v="0"/>
    <n v="12"/>
    <n v="1"/>
    <n v="0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ul"/>
    <x v="357"/>
    <x v="360"/>
    <m/>
    <x v="6"/>
    <n v="0"/>
    <n v="0"/>
    <n v="1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8/Aug"/>
    <x v="357"/>
    <x v="360"/>
    <m/>
    <x v="7"/>
    <n v="0"/>
    <n v="0"/>
    <n v="14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18/Sep"/>
    <x v="357"/>
    <x v="360"/>
    <m/>
    <x v="8"/>
    <n v="0"/>
    <n v="0"/>
    <n v="14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Oct"/>
    <x v="357"/>
    <x v="360"/>
    <m/>
    <x v="9"/>
    <n v="1"/>
    <n v="0"/>
    <n v="21"/>
    <n v="0"/>
    <n v="0"/>
    <n v="10"/>
    <n v="0"/>
    <n v="2"/>
    <n v="2"/>
    <n v="2"/>
    <n v="0"/>
    <n v="0"/>
    <n v="0"/>
    <n v="0"/>
    <n v="0"/>
    <n v="2"/>
    <n v="7"/>
    <n v="0"/>
    <n v="0"/>
    <n v="0"/>
    <n v="0"/>
    <n v="0"/>
    <n v="0"/>
    <n v="0"/>
    <n v="0"/>
    <n v="1"/>
    <n v="0"/>
    <n v="0"/>
    <n v="0"/>
    <n v="0"/>
  </r>
  <r>
    <s v="SALTO DO JACUI2018/Nov"/>
    <x v="357"/>
    <x v="360"/>
    <m/>
    <x v="10"/>
    <n v="1"/>
    <n v="0"/>
    <n v="9"/>
    <n v="1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8/Dec"/>
    <x v="357"/>
    <x v="360"/>
    <m/>
    <x v="11"/>
    <n v="0"/>
    <n v="0"/>
    <n v="16"/>
    <n v="0"/>
    <n v="0"/>
    <n v="3"/>
    <n v="0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18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Feb"/>
    <x v="358"/>
    <x v="3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r"/>
    <x v="358"/>
    <x v="36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pr"/>
    <x v="358"/>
    <x v="3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l"/>
    <x v="358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ug"/>
    <x v="358"/>
    <x v="3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Sep"/>
    <x v="358"/>
    <x v="361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Oct"/>
    <x v="358"/>
    <x v="3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Nov"/>
    <x v="358"/>
    <x v="361"/>
    <m/>
    <x v="1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18/Dec"/>
    <x v="358"/>
    <x v="3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an"/>
    <x v="359"/>
    <x v="362"/>
    <s v="SALVADOR DO SUL"/>
    <x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Feb"/>
    <x v="359"/>
    <x v="362"/>
    <m/>
    <x v="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r"/>
    <x v="359"/>
    <x v="36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pr"/>
    <x v="359"/>
    <x v="36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y"/>
    <x v="359"/>
    <x v="362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n"/>
    <x v="359"/>
    <x v="362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l"/>
    <x v="359"/>
    <x v="36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ug"/>
    <x v="359"/>
    <x v="36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Sep"/>
    <x v="359"/>
    <x v="36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Oct"/>
    <x v="359"/>
    <x v="36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8/Nov"/>
    <x v="359"/>
    <x v="36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Dec"/>
    <x v="359"/>
    <x v="362"/>
    <m/>
    <x v="1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Jan"/>
    <x v="360"/>
    <x v="363"/>
    <s v="SANANDUVA"/>
    <x v="0"/>
    <n v="0"/>
    <n v="0"/>
    <n v="1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Feb"/>
    <x v="360"/>
    <x v="363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r"/>
    <x v="360"/>
    <x v="363"/>
    <m/>
    <x v="2"/>
    <n v="0"/>
    <n v="0"/>
    <n v="5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Apr"/>
    <x v="360"/>
    <x v="363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y"/>
    <x v="360"/>
    <x v="363"/>
    <m/>
    <x v="4"/>
    <n v="0"/>
    <n v="0"/>
    <n v="7"/>
    <n v="0"/>
    <n v="1"/>
    <n v="1"/>
    <n v="0"/>
    <n v="5"/>
    <n v="4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8/Jun"/>
    <x v="360"/>
    <x v="363"/>
    <m/>
    <x v="5"/>
    <n v="0"/>
    <n v="0"/>
    <n v="10"/>
    <n v="2"/>
    <n v="2"/>
    <n v="0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8/Jul"/>
    <x v="360"/>
    <x v="363"/>
    <m/>
    <x v="6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Aug"/>
    <x v="360"/>
    <x v="363"/>
    <m/>
    <x v="7"/>
    <n v="0"/>
    <n v="0"/>
    <n v="7"/>
    <n v="0"/>
    <n v="0"/>
    <n v="1"/>
    <n v="0"/>
    <n v="3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8/Sep"/>
    <x v="360"/>
    <x v="363"/>
    <m/>
    <x v="8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Oct"/>
    <x v="360"/>
    <x v="363"/>
    <m/>
    <x v="9"/>
    <n v="1"/>
    <n v="0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18/Nov"/>
    <x v="360"/>
    <x v="363"/>
    <m/>
    <x v="10"/>
    <n v="0"/>
    <n v="0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Dec"/>
    <x v="360"/>
    <x v="363"/>
    <m/>
    <x v="11"/>
    <n v="0"/>
    <n v="0"/>
    <n v="5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Jan"/>
    <x v="361"/>
    <x v="364"/>
    <s v="SANTA BARBARA DO SUL"/>
    <x v="0"/>
    <n v="0"/>
    <n v="0"/>
    <n v="9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Feb"/>
    <x v="361"/>
    <x v="364"/>
    <m/>
    <x v="1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BARBARA DO SUL2018/Mar"/>
    <x v="361"/>
    <x v="364"/>
    <m/>
    <x v="2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Apr"/>
    <x v="361"/>
    <x v="364"/>
    <m/>
    <x v="3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May"/>
    <x v="361"/>
    <x v="364"/>
    <m/>
    <x v="4"/>
    <n v="0"/>
    <n v="0"/>
    <n v="9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Jun"/>
    <x v="361"/>
    <x v="364"/>
    <m/>
    <x v="5"/>
    <n v="0"/>
    <n v="0"/>
    <n v="6"/>
    <n v="0"/>
    <n v="0"/>
    <n v="1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Jul"/>
    <x v="361"/>
    <x v="364"/>
    <m/>
    <x v="6"/>
    <n v="0"/>
    <n v="0"/>
    <n v="12"/>
    <n v="2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8/Aug"/>
    <x v="361"/>
    <x v="364"/>
    <m/>
    <x v="7"/>
    <n v="0"/>
    <n v="0"/>
    <n v="7"/>
    <n v="1"/>
    <n v="1"/>
    <n v="3"/>
    <n v="1"/>
    <n v="1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BARBARA DO SUL2018/Sep"/>
    <x v="361"/>
    <x v="364"/>
    <m/>
    <x v="8"/>
    <n v="0"/>
    <n v="0"/>
    <n v="8"/>
    <n v="1"/>
    <n v="0"/>
    <n v="1"/>
    <n v="0"/>
    <n v="1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8/Oct"/>
    <x v="361"/>
    <x v="364"/>
    <m/>
    <x v="9"/>
    <n v="0"/>
    <n v="0"/>
    <n v="9"/>
    <n v="1"/>
    <n v="0"/>
    <n v="2"/>
    <n v="0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8/Nov"/>
    <x v="361"/>
    <x v="364"/>
    <m/>
    <x v="10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Dec"/>
    <x v="361"/>
    <x v="364"/>
    <m/>
    <x v="11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r"/>
    <x v="362"/>
    <x v="36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pr"/>
    <x v="362"/>
    <x v="36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y"/>
    <x v="362"/>
    <x v="36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n"/>
    <x v="362"/>
    <x v="36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l"/>
    <x v="362"/>
    <x v="3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ug"/>
    <x v="362"/>
    <x v="36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Sep"/>
    <x v="362"/>
    <x v="3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Oct"/>
    <x v="362"/>
    <x v="3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Nov"/>
    <x v="362"/>
    <x v="3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Dec"/>
    <x v="362"/>
    <x v="36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Jan"/>
    <x v="363"/>
    <x v="366"/>
    <s v="SANTA CLARA DO SUL"/>
    <x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Feb"/>
    <x v="363"/>
    <x v="366"/>
    <m/>
    <x v="1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 CLARA DO SUL2018/Mar"/>
    <x v="363"/>
    <x v="366"/>
    <m/>
    <x v="2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Apr"/>
    <x v="363"/>
    <x v="366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May"/>
    <x v="363"/>
    <x v="366"/>
    <m/>
    <x v="4"/>
    <n v="0"/>
    <n v="0"/>
    <n v="6"/>
    <n v="0"/>
    <n v="0"/>
    <n v="3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CLARA DO SUL2018/Jun"/>
    <x v="363"/>
    <x v="366"/>
    <m/>
    <x v="5"/>
    <n v="1"/>
    <n v="0"/>
    <n v="6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CLARA DO SUL2018/Jul"/>
    <x v="363"/>
    <x v="366"/>
    <m/>
    <x v="6"/>
    <n v="0"/>
    <n v="0"/>
    <n v="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8/Aug"/>
    <x v="363"/>
    <x v="366"/>
    <m/>
    <x v="7"/>
    <n v="0"/>
    <n v="0"/>
    <n v="10"/>
    <n v="0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CLARA DO SUL2018/Sep"/>
    <x v="363"/>
    <x v="366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Oct"/>
    <x v="363"/>
    <x v="36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Nov"/>
    <x v="363"/>
    <x v="366"/>
    <m/>
    <x v="10"/>
    <n v="0"/>
    <n v="0"/>
    <n v="6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18/Dec"/>
    <x v="363"/>
    <x v="366"/>
    <m/>
    <x v="11"/>
    <n v="0"/>
    <n v="0"/>
    <n v="0"/>
    <n v="0"/>
    <n v="0"/>
    <n v="2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RUZ DO SUL2018/Jan"/>
    <x v="364"/>
    <x v="367"/>
    <s v="SANTA CRUZ DO SUL"/>
    <x v="0"/>
    <n v="1"/>
    <n v="0"/>
    <n v="152"/>
    <n v="2"/>
    <n v="56"/>
    <n v="45"/>
    <n v="5"/>
    <n v="16"/>
    <n v="10"/>
    <n v="3"/>
    <n v="10"/>
    <n v="0"/>
    <n v="0"/>
    <n v="0"/>
    <n v="0"/>
    <n v="10"/>
    <n v="12"/>
    <n v="3"/>
    <n v="1"/>
    <n v="0"/>
    <n v="0"/>
    <n v="0"/>
    <n v="3"/>
    <n v="0"/>
    <n v="0"/>
    <n v="1"/>
    <n v="0"/>
    <n v="0"/>
    <n v="0"/>
    <n v="0"/>
  </r>
  <r>
    <s v="SANTA CRUZ DO SUL2018/Feb"/>
    <x v="364"/>
    <x v="367"/>
    <m/>
    <x v="1"/>
    <n v="1"/>
    <n v="0"/>
    <n v="162"/>
    <n v="0"/>
    <n v="46"/>
    <n v="18"/>
    <n v="5"/>
    <n v="14"/>
    <n v="6"/>
    <n v="1"/>
    <n v="4"/>
    <n v="0"/>
    <n v="0"/>
    <n v="0"/>
    <n v="0"/>
    <n v="16"/>
    <n v="3"/>
    <n v="0"/>
    <n v="0"/>
    <n v="0"/>
    <n v="0"/>
    <n v="0"/>
    <n v="2"/>
    <n v="0"/>
    <n v="0"/>
    <n v="1"/>
    <n v="0"/>
    <n v="0"/>
    <n v="0"/>
    <n v="0"/>
  </r>
  <r>
    <s v="SANTA CRUZ DO SUL2018/Mar"/>
    <x v="364"/>
    <x v="367"/>
    <m/>
    <x v="2"/>
    <n v="2"/>
    <n v="0"/>
    <n v="165"/>
    <n v="2"/>
    <n v="53"/>
    <n v="29"/>
    <n v="3"/>
    <n v="17"/>
    <n v="8"/>
    <n v="6"/>
    <n v="13"/>
    <n v="0"/>
    <n v="0"/>
    <n v="0"/>
    <n v="0"/>
    <n v="8"/>
    <n v="6"/>
    <n v="0"/>
    <n v="1"/>
    <n v="0"/>
    <n v="0"/>
    <n v="0"/>
    <n v="3"/>
    <n v="0"/>
    <n v="0"/>
    <n v="2"/>
    <n v="0"/>
    <n v="0"/>
    <n v="0"/>
    <n v="0"/>
  </r>
  <r>
    <s v="SANTA CRUZ DO SUL2018/Apr"/>
    <x v="364"/>
    <x v="367"/>
    <m/>
    <x v="3"/>
    <n v="1"/>
    <n v="0"/>
    <n v="182"/>
    <n v="0"/>
    <n v="29"/>
    <n v="22"/>
    <n v="2"/>
    <n v="21"/>
    <n v="2"/>
    <n v="8"/>
    <n v="19"/>
    <n v="0"/>
    <n v="0"/>
    <n v="0"/>
    <n v="0"/>
    <n v="8"/>
    <n v="3"/>
    <n v="0"/>
    <n v="1"/>
    <n v="0"/>
    <n v="0"/>
    <n v="0"/>
    <n v="1"/>
    <n v="0"/>
    <n v="0"/>
    <n v="1"/>
    <n v="0"/>
    <n v="0"/>
    <n v="0"/>
    <n v="0"/>
  </r>
  <r>
    <s v="SANTA CRUZ DO SUL2018/May"/>
    <x v="364"/>
    <x v="367"/>
    <m/>
    <x v="4"/>
    <n v="0"/>
    <n v="0"/>
    <n v="169"/>
    <n v="0"/>
    <n v="35"/>
    <n v="36"/>
    <n v="1"/>
    <n v="16"/>
    <n v="7"/>
    <n v="8"/>
    <n v="6"/>
    <n v="0"/>
    <n v="0"/>
    <n v="0"/>
    <n v="0"/>
    <n v="12"/>
    <n v="4"/>
    <n v="1"/>
    <n v="1"/>
    <n v="0"/>
    <n v="0"/>
    <n v="0"/>
    <n v="0"/>
    <n v="0"/>
    <n v="0"/>
    <n v="0"/>
    <n v="0"/>
    <n v="0"/>
    <n v="0"/>
    <n v="0"/>
  </r>
  <r>
    <s v="SANTA CRUZ DO SUL2018/Jun"/>
    <x v="364"/>
    <x v="367"/>
    <m/>
    <x v="5"/>
    <n v="3"/>
    <n v="0"/>
    <n v="159"/>
    <n v="2"/>
    <n v="23"/>
    <n v="21"/>
    <n v="3"/>
    <n v="14"/>
    <n v="5"/>
    <n v="5"/>
    <n v="19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SANTA CRUZ DO SUL2018/Jul"/>
    <x v="364"/>
    <x v="367"/>
    <m/>
    <x v="6"/>
    <n v="2"/>
    <n v="0"/>
    <n v="208"/>
    <n v="0"/>
    <n v="23"/>
    <n v="24"/>
    <n v="1"/>
    <n v="19"/>
    <n v="5"/>
    <n v="10"/>
    <n v="27"/>
    <n v="0"/>
    <n v="0"/>
    <n v="0"/>
    <n v="0"/>
    <n v="23"/>
    <n v="4"/>
    <n v="0"/>
    <n v="0"/>
    <n v="0"/>
    <n v="0"/>
    <n v="0"/>
    <n v="0"/>
    <n v="0"/>
    <n v="0"/>
    <n v="2"/>
    <n v="0"/>
    <n v="0"/>
    <n v="0"/>
    <n v="0"/>
  </r>
  <r>
    <s v="SANTA CRUZ DO SUL2018/Aug"/>
    <x v="364"/>
    <x v="367"/>
    <m/>
    <x v="7"/>
    <n v="4"/>
    <n v="0"/>
    <n v="197"/>
    <n v="0"/>
    <n v="18"/>
    <n v="23"/>
    <n v="3"/>
    <n v="21"/>
    <n v="6"/>
    <n v="8"/>
    <n v="9"/>
    <n v="0"/>
    <n v="0"/>
    <n v="0"/>
    <n v="0"/>
    <n v="18"/>
    <n v="2"/>
    <n v="0"/>
    <n v="0"/>
    <n v="0"/>
    <n v="0"/>
    <n v="0"/>
    <n v="0"/>
    <n v="1"/>
    <n v="0"/>
    <n v="4"/>
    <n v="0"/>
    <n v="0"/>
    <n v="0"/>
    <n v="0"/>
  </r>
  <r>
    <s v="SANTA CRUZ DO SUL2018/Sep"/>
    <x v="364"/>
    <x v="367"/>
    <m/>
    <x v="8"/>
    <n v="3"/>
    <n v="0"/>
    <n v="143"/>
    <n v="2"/>
    <n v="20"/>
    <n v="14"/>
    <n v="2"/>
    <n v="28"/>
    <n v="7"/>
    <n v="6"/>
    <n v="16"/>
    <n v="0"/>
    <n v="0"/>
    <n v="0"/>
    <n v="0"/>
    <n v="13"/>
    <n v="2"/>
    <n v="0"/>
    <n v="0"/>
    <n v="0"/>
    <n v="0"/>
    <n v="0"/>
    <n v="0"/>
    <n v="0"/>
    <n v="0"/>
    <n v="4"/>
    <n v="0"/>
    <n v="0"/>
    <n v="0"/>
    <n v="0"/>
  </r>
  <r>
    <s v="SANTA CRUZ DO SUL2018/Oct"/>
    <x v="364"/>
    <x v="367"/>
    <m/>
    <x v="9"/>
    <n v="2"/>
    <n v="1"/>
    <n v="191"/>
    <n v="1"/>
    <n v="22"/>
    <n v="27"/>
    <n v="2"/>
    <n v="28"/>
    <n v="6"/>
    <n v="7"/>
    <n v="13"/>
    <n v="0"/>
    <n v="0"/>
    <n v="0"/>
    <n v="0"/>
    <n v="4"/>
    <n v="2"/>
    <n v="0"/>
    <n v="0"/>
    <n v="0"/>
    <n v="0"/>
    <n v="0"/>
    <n v="2"/>
    <n v="0"/>
    <n v="0"/>
    <n v="2"/>
    <n v="0"/>
    <n v="0"/>
    <n v="1"/>
    <n v="0"/>
  </r>
  <r>
    <s v="SANTA CRUZ DO SUL2018/Nov"/>
    <x v="364"/>
    <x v="367"/>
    <m/>
    <x v="10"/>
    <n v="3"/>
    <n v="0"/>
    <n v="97"/>
    <n v="3"/>
    <n v="26"/>
    <n v="24"/>
    <n v="3"/>
    <n v="14"/>
    <n v="8"/>
    <n v="3"/>
    <n v="7"/>
    <n v="0"/>
    <n v="0"/>
    <n v="0"/>
    <n v="0"/>
    <n v="6"/>
    <n v="4"/>
    <n v="0"/>
    <n v="0"/>
    <n v="0"/>
    <n v="0"/>
    <n v="0"/>
    <n v="0"/>
    <n v="0"/>
    <n v="0"/>
    <n v="3"/>
    <n v="0"/>
    <n v="0"/>
    <n v="0"/>
    <n v="0"/>
  </r>
  <r>
    <s v="SANTA CRUZ DO SUL2018/Dec"/>
    <x v="364"/>
    <x v="367"/>
    <m/>
    <x v="11"/>
    <n v="1"/>
    <n v="0"/>
    <n v="103"/>
    <n v="0"/>
    <n v="16"/>
    <n v="18"/>
    <n v="5"/>
    <n v="22"/>
    <n v="8"/>
    <n v="1"/>
    <n v="9"/>
    <n v="0"/>
    <n v="0"/>
    <n v="0"/>
    <n v="0"/>
    <n v="2"/>
    <n v="4"/>
    <n v="0"/>
    <n v="0"/>
    <n v="1"/>
    <n v="0"/>
    <n v="0"/>
    <n v="1"/>
    <n v="0"/>
    <n v="0"/>
    <n v="1"/>
    <n v="0"/>
    <n v="0"/>
    <n v="0"/>
    <n v="0"/>
  </r>
  <r>
    <s v="SANTA MARGARIDA DO SUL2018/Jan"/>
    <x v="365"/>
    <x v="368"/>
    <s v="SANTA MARGARIDA DO SUL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Feb"/>
    <x v="365"/>
    <x v="3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r"/>
    <x v="365"/>
    <x v="368"/>
    <m/>
    <x v="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8/Apr"/>
    <x v="365"/>
    <x v="36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y"/>
    <x v="365"/>
    <x v="3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n"/>
    <x v="365"/>
    <x v="36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l"/>
    <x v="365"/>
    <x v="36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Aug"/>
    <x v="365"/>
    <x v="36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Sep"/>
    <x v="365"/>
    <x v="368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Oct"/>
    <x v="365"/>
    <x v="368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Nov"/>
    <x v="365"/>
    <x v="368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Dec"/>
    <x v="365"/>
    <x v="368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8/Jan"/>
    <x v="366"/>
    <x v="369"/>
    <s v="SANTA MARIA"/>
    <x v="0"/>
    <n v="2"/>
    <n v="0"/>
    <n v="321"/>
    <n v="13"/>
    <n v="17"/>
    <n v="117"/>
    <n v="1"/>
    <n v="50"/>
    <n v="15"/>
    <n v="22"/>
    <n v="23"/>
    <n v="0"/>
    <n v="0"/>
    <n v="0"/>
    <n v="0"/>
    <n v="15"/>
    <n v="19"/>
    <n v="0"/>
    <n v="0"/>
    <n v="0"/>
    <n v="0"/>
    <n v="0"/>
    <n v="2"/>
    <n v="0"/>
    <n v="0"/>
    <n v="2"/>
    <n v="0"/>
    <n v="0"/>
    <n v="0"/>
    <n v="0"/>
  </r>
  <r>
    <s v="SANTA MARIA2018/Feb"/>
    <x v="366"/>
    <x v="369"/>
    <m/>
    <x v="1"/>
    <n v="2"/>
    <n v="0"/>
    <n v="261"/>
    <n v="6"/>
    <n v="15"/>
    <n v="109"/>
    <n v="3"/>
    <n v="53"/>
    <n v="10"/>
    <n v="28"/>
    <n v="14"/>
    <n v="0"/>
    <n v="0"/>
    <n v="0"/>
    <n v="0"/>
    <n v="19"/>
    <n v="17"/>
    <n v="0"/>
    <n v="0"/>
    <n v="0"/>
    <n v="0"/>
    <n v="0"/>
    <n v="0"/>
    <n v="0"/>
    <n v="0"/>
    <n v="2"/>
    <n v="0"/>
    <n v="0"/>
    <n v="0"/>
    <n v="0"/>
  </r>
  <r>
    <s v="SANTA MARIA2018/Mar"/>
    <x v="366"/>
    <x v="369"/>
    <m/>
    <x v="2"/>
    <n v="6"/>
    <n v="0"/>
    <n v="314"/>
    <n v="8"/>
    <n v="21"/>
    <n v="90"/>
    <n v="1"/>
    <n v="67"/>
    <n v="23"/>
    <n v="25"/>
    <n v="25"/>
    <n v="0"/>
    <n v="0"/>
    <n v="0"/>
    <n v="0"/>
    <n v="13"/>
    <n v="7"/>
    <n v="0"/>
    <n v="1"/>
    <n v="0"/>
    <n v="0"/>
    <n v="0"/>
    <n v="0"/>
    <n v="0"/>
    <n v="0"/>
    <n v="8"/>
    <n v="0"/>
    <n v="0"/>
    <n v="0"/>
    <n v="0"/>
  </r>
  <r>
    <s v="SANTA MARIA2018/Apr"/>
    <x v="366"/>
    <x v="369"/>
    <m/>
    <x v="3"/>
    <n v="2"/>
    <n v="0"/>
    <n v="281"/>
    <n v="8"/>
    <n v="11"/>
    <n v="85"/>
    <n v="2"/>
    <n v="64"/>
    <n v="20"/>
    <n v="33"/>
    <n v="31"/>
    <n v="0"/>
    <n v="0"/>
    <n v="0"/>
    <n v="0"/>
    <n v="6"/>
    <n v="5"/>
    <n v="0"/>
    <n v="0"/>
    <n v="0"/>
    <n v="0"/>
    <n v="0"/>
    <n v="0"/>
    <n v="0"/>
    <n v="0"/>
    <n v="2"/>
    <n v="0"/>
    <n v="0"/>
    <n v="0"/>
    <n v="0"/>
  </r>
  <r>
    <s v="SANTA MARIA2018/May"/>
    <x v="366"/>
    <x v="369"/>
    <m/>
    <x v="4"/>
    <n v="1"/>
    <n v="0"/>
    <n v="261"/>
    <n v="9"/>
    <n v="14"/>
    <n v="102"/>
    <n v="2"/>
    <n v="52"/>
    <n v="23"/>
    <n v="39"/>
    <n v="35"/>
    <n v="0"/>
    <n v="0"/>
    <n v="0"/>
    <n v="0"/>
    <n v="9"/>
    <n v="5"/>
    <n v="0"/>
    <n v="1"/>
    <n v="0"/>
    <n v="0"/>
    <n v="0"/>
    <n v="0"/>
    <n v="0"/>
    <n v="0"/>
    <n v="1"/>
    <n v="0"/>
    <n v="0"/>
    <n v="0"/>
    <n v="0"/>
  </r>
  <r>
    <s v="SANTA MARIA2018/Jun"/>
    <x v="366"/>
    <x v="369"/>
    <m/>
    <x v="5"/>
    <n v="3"/>
    <n v="0"/>
    <n v="311"/>
    <n v="9"/>
    <n v="19"/>
    <n v="121"/>
    <n v="0"/>
    <n v="62"/>
    <n v="8"/>
    <n v="52"/>
    <n v="22"/>
    <n v="0"/>
    <n v="0"/>
    <n v="0"/>
    <n v="0"/>
    <n v="16"/>
    <n v="14"/>
    <n v="0"/>
    <n v="1"/>
    <n v="0"/>
    <n v="0"/>
    <n v="0"/>
    <n v="2"/>
    <n v="0"/>
    <n v="0"/>
    <n v="3"/>
    <n v="0"/>
    <n v="0"/>
    <n v="0"/>
    <n v="0"/>
  </r>
  <r>
    <s v="SANTA MARIA2018/Jul"/>
    <x v="366"/>
    <x v="369"/>
    <m/>
    <x v="6"/>
    <n v="2"/>
    <n v="0"/>
    <n v="319"/>
    <n v="8"/>
    <n v="14"/>
    <n v="131"/>
    <n v="0"/>
    <n v="56"/>
    <n v="15"/>
    <n v="39"/>
    <n v="13"/>
    <n v="0"/>
    <n v="0"/>
    <n v="0"/>
    <n v="0"/>
    <n v="25"/>
    <n v="8"/>
    <n v="0"/>
    <n v="0"/>
    <n v="0"/>
    <n v="0"/>
    <n v="0"/>
    <n v="6"/>
    <n v="0"/>
    <n v="0"/>
    <n v="2"/>
    <n v="0"/>
    <n v="0"/>
    <n v="0"/>
    <n v="0"/>
  </r>
  <r>
    <s v="SANTA MARIA2018/Aug"/>
    <x v="366"/>
    <x v="369"/>
    <m/>
    <x v="7"/>
    <n v="5"/>
    <n v="0"/>
    <n v="326"/>
    <n v="16"/>
    <n v="17"/>
    <n v="115"/>
    <n v="2"/>
    <n v="72"/>
    <n v="13"/>
    <n v="58"/>
    <n v="34"/>
    <n v="0"/>
    <n v="0"/>
    <n v="0"/>
    <n v="0"/>
    <n v="6"/>
    <n v="8"/>
    <n v="0"/>
    <n v="2"/>
    <n v="0"/>
    <n v="0"/>
    <n v="0"/>
    <n v="4"/>
    <n v="0"/>
    <n v="0"/>
    <n v="5"/>
    <n v="0"/>
    <n v="0"/>
    <n v="0"/>
    <n v="0"/>
  </r>
  <r>
    <s v="SANTA MARIA2018/Sep"/>
    <x v="366"/>
    <x v="369"/>
    <m/>
    <x v="8"/>
    <n v="6"/>
    <n v="0"/>
    <n v="300"/>
    <n v="15"/>
    <n v="14"/>
    <n v="91"/>
    <n v="1"/>
    <n v="66"/>
    <n v="22"/>
    <n v="30"/>
    <n v="21"/>
    <n v="0"/>
    <n v="0"/>
    <n v="0"/>
    <n v="0"/>
    <n v="12"/>
    <n v="6"/>
    <n v="0"/>
    <n v="0"/>
    <n v="0"/>
    <n v="0"/>
    <n v="0"/>
    <n v="1"/>
    <n v="0"/>
    <n v="0"/>
    <n v="6"/>
    <n v="0"/>
    <n v="0"/>
    <n v="0"/>
    <n v="0"/>
  </r>
  <r>
    <s v="SANTA MARIA2018/Oct"/>
    <x v="366"/>
    <x v="369"/>
    <m/>
    <x v="9"/>
    <n v="6"/>
    <n v="0"/>
    <n v="338"/>
    <n v="13"/>
    <n v="18"/>
    <n v="125"/>
    <n v="2"/>
    <n v="72"/>
    <n v="15"/>
    <n v="18"/>
    <n v="21"/>
    <n v="0"/>
    <n v="0"/>
    <n v="0"/>
    <n v="0"/>
    <n v="16"/>
    <n v="11"/>
    <n v="0"/>
    <n v="0"/>
    <n v="0"/>
    <n v="0"/>
    <n v="0"/>
    <n v="1"/>
    <n v="0"/>
    <n v="0"/>
    <n v="6"/>
    <n v="0"/>
    <n v="0"/>
    <n v="0"/>
    <n v="0"/>
  </r>
  <r>
    <s v="SANTA MARIA2018/Nov"/>
    <x v="366"/>
    <x v="369"/>
    <m/>
    <x v="10"/>
    <n v="8"/>
    <n v="1"/>
    <n v="308"/>
    <n v="9"/>
    <n v="10"/>
    <n v="99"/>
    <n v="4"/>
    <n v="77"/>
    <n v="17"/>
    <n v="22"/>
    <n v="30"/>
    <n v="0"/>
    <n v="0"/>
    <n v="0"/>
    <n v="0"/>
    <n v="16"/>
    <n v="13"/>
    <n v="1"/>
    <n v="0"/>
    <n v="0"/>
    <n v="0"/>
    <n v="0"/>
    <n v="1"/>
    <n v="0"/>
    <n v="0"/>
    <n v="8"/>
    <n v="1"/>
    <n v="0"/>
    <n v="1"/>
    <n v="0"/>
  </r>
  <r>
    <s v="SANTA MARIA2018/Dec"/>
    <x v="366"/>
    <x v="369"/>
    <m/>
    <x v="11"/>
    <n v="13"/>
    <n v="0"/>
    <n v="343"/>
    <n v="10"/>
    <n v="22"/>
    <n v="97"/>
    <n v="2"/>
    <n v="57"/>
    <n v="21"/>
    <n v="13"/>
    <n v="14"/>
    <n v="0"/>
    <n v="0"/>
    <n v="0"/>
    <n v="0"/>
    <n v="9"/>
    <n v="10"/>
    <n v="0"/>
    <n v="2"/>
    <n v="0"/>
    <n v="0"/>
    <n v="0"/>
    <n v="5"/>
    <n v="0"/>
    <n v="0"/>
    <n v="14"/>
    <n v="0"/>
    <n v="0"/>
    <n v="0"/>
    <n v="0"/>
  </r>
  <r>
    <s v="SANTA MARIA DO HERVAL2018/Jan"/>
    <x v="367"/>
    <x v="370"/>
    <s v="SANTA MARIA DO HERV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r"/>
    <x v="367"/>
    <x v="370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8/Apr"/>
    <x v="367"/>
    <x v="37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y"/>
    <x v="367"/>
    <x v="37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n"/>
    <x v="367"/>
    <x v="370"/>
    <m/>
    <x v="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l"/>
    <x v="367"/>
    <x v="37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Aug"/>
    <x v="367"/>
    <x v="3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Sep"/>
    <x v="367"/>
    <x v="37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Oct"/>
    <x v="367"/>
    <x v="370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Nov"/>
    <x v="367"/>
    <x v="370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Dec"/>
    <x v="367"/>
    <x v="370"/>
    <m/>
    <x v="11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8/Jan"/>
    <x v="368"/>
    <x v="371"/>
    <s v="SANTA ROSA"/>
    <x v="0"/>
    <n v="0"/>
    <n v="0"/>
    <n v="76"/>
    <n v="0"/>
    <n v="2"/>
    <n v="2"/>
    <n v="0"/>
    <n v="10"/>
    <n v="4"/>
    <n v="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Feb"/>
    <x v="368"/>
    <x v="371"/>
    <m/>
    <x v="1"/>
    <n v="1"/>
    <n v="0"/>
    <n v="80"/>
    <n v="4"/>
    <n v="6"/>
    <n v="2"/>
    <n v="0"/>
    <n v="6"/>
    <n v="5"/>
    <n v="14"/>
    <n v="8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ROSA2018/Mar"/>
    <x v="368"/>
    <x v="371"/>
    <m/>
    <x v="2"/>
    <n v="0"/>
    <n v="0"/>
    <n v="52"/>
    <n v="3"/>
    <n v="2"/>
    <n v="3"/>
    <n v="0"/>
    <n v="7"/>
    <n v="4"/>
    <n v="28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Apr"/>
    <x v="368"/>
    <x v="371"/>
    <m/>
    <x v="3"/>
    <n v="0"/>
    <n v="0"/>
    <n v="77"/>
    <n v="2"/>
    <n v="10"/>
    <n v="2"/>
    <n v="1"/>
    <n v="8"/>
    <n v="3"/>
    <n v="14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8/May"/>
    <x v="368"/>
    <x v="371"/>
    <m/>
    <x v="4"/>
    <n v="1"/>
    <n v="0"/>
    <n v="68"/>
    <n v="1"/>
    <n v="6"/>
    <n v="6"/>
    <n v="1"/>
    <n v="8"/>
    <n v="8"/>
    <n v="1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 ROSA2018/Jun"/>
    <x v="368"/>
    <x v="371"/>
    <m/>
    <x v="5"/>
    <n v="0"/>
    <n v="0"/>
    <n v="71"/>
    <n v="0"/>
    <n v="8"/>
    <n v="8"/>
    <n v="0"/>
    <n v="6"/>
    <n v="4"/>
    <n v="16"/>
    <n v="1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A ROSA2018/Jul"/>
    <x v="368"/>
    <x v="371"/>
    <m/>
    <x v="6"/>
    <n v="0"/>
    <n v="0"/>
    <n v="76"/>
    <n v="2"/>
    <n v="7"/>
    <n v="6"/>
    <n v="0"/>
    <n v="6"/>
    <n v="5"/>
    <n v="13"/>
    <n v="2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8/Aug"/>
    <x v="368"/>
    <x v="371"/>
    <m/>
    <x v="7"/>
    <n v="0"/>
    <n v="0"/>
    <n v="78"/>
    <n v="1"/>
    <n v="5"/>
    <n v="11"/>
    <n v="0"/>
    <n v="9"/>
    <n v="7"/>
    <n v="24"/>
    <n v="2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SANTA ROSA2018/Sep"/>
    <x v="368"/>
    <x v="371"/>
    <m/>
    <x v="8"/>
    <n v="0"/>
    <n v="0"/>
    <n v="84"/>
    <n v="0"/>
    <n v="9"/>
    <n v="7"/>
    <n v="0"/>
    <n v="5"/>
    <n v="1"/>
    <n v="14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18/Oct"/>
    <x v="368"/>
    <x v="371"/>
    <m/>
    <x v="9"/>
    <n v="0"/>
    <n v="0"/>
    <n v="84"/>
    <n v="0"/>
    <n v="3"/>
    <n v="4"/>
    <n v="1"/>
    <n v="7"/>
    <n v="5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ROSA2018/Nov"/>
    <x v="368"/>
    <x v="371"/>
    <m/>
    <x v="10"/>
    <n v="3"/>
    <n v="0"/>
    <n v="56"/>
    <n v="0"/>
    <n v="1"/>
    <n v="5"/>
    <n v="0"/>
    <n v="9"/>
    <n v="3"/>
    <n v="13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SANTA ROSA2018/Dec"/>
    <x v="368"/>
    <x v="371"/>
    <m/>
    <x v="11"/>
    <n v="0"/>
    <n v="0"/>
    <n v="75"/>
    <n v="1"/>
    <n v="1"/>
    <n v="2"/>
    <n v="1"/>
    <n v="11"/>
    <n v="7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tereza2018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Feb"/>
    <x v="369"/>
    <x v="372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r"/>
    <x v="369"/>
    <x v="372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pr"/>
    <x v="369"/>
    <x v="372"/>
    <m/>
    <x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y"/>
    <x v="369"/>
    <x v="372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tereza2018/Jun"/>
    <x v="369"/>
    <x v="372"/>
    <m/>
    <x v="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Sep"/>
    <x v="369"/>
    <x v="37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8/Jan"/>
    <x v="370"/>
    <x v="373"/>
    <s v="SANTA VITORIA DO PALMAR"/>
    <x v="0"/>
    <n v="1"/>
    <n v="0"/>
    <n v="96"/>
    <n v="8"/>
    <n v="2"/>
    <n v="12"/>
    <n v="0"/>
    <n v="1"/>
    <n v="3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A VITORIA DO PALMAR2018/Feb"/>
    <x v="370"/>
    <x v="373"/>
    <m/>
    <x v="1"/>
    <n v="1"/>
    <n v="0"/>
    <n v="68"/>
    <n v="7"/>
    <n v="6"/>
    <n v="4"/>
    <n v="0"/>
    <n v="4"/>
    <n v="2"/>
    <n v="3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SANTA VITORIA DO PALMAR2018/Mar"/>
    <x v="370"/>
    <x v="373"/>
    <m/>
    <x v="2"/>
    <n v="0"/>
    <n v="0"/>
    <n v="58"/>
    <n v="10"/>
    <n v="2"/>
    <n v="3"/>
    <n v="0"/>
    <n v="1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8/Apr"/>
    <x v="370"/>
    <x v="373"/>
    <m/>
    <x v="3"/>
    <n v="0"/>
    <n v="0"/>
    <n v="42"/>
    <n v="5"/>
    <n v="4"/>
    <n v="14"/>
    <n v="0"/>
    <n v="6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NTA VITORIA DO PALMAR2018/May"/>
    <x v="370"/>
    <x v="373"/>
    <m/>
    <x v="4"/>
    <n v="1"/>
    <n v="0"/>
    <n v="54"/>
    <n v="12"/>
    <n v="2"/>
    <n v="9"/>
    <n v="1"/>
    <n v="3"/>
    <n v="0"/>
    <n v="1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8/Jun"/>
    <x v="370"/>
    <x v="373"/>
    <m/>
    <x v="5"/>
    <n v="0"/>
    <n v="1"/>
    <n v="67"/>
    <n v="13"/>
    <n v="2"/>
    <n v="11"/>
    <n v="0"/>
    <n v="3"/>
    <n v="1"/>
    <n v="3"/>
    <n v="0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A VITORIA DO PALMAR2018/Jul"/>
    <x v="370"/>
    <x v="373"/>
    <m/>
    <x v="6"/>
    <n v="1"/>
    <n v="0"/>
    <n v="64"/>
    <n v="11"/>
    <n v="0"/>
    <n v="6"/>
    <n v="0"/>
    <n v="7"/>
    <n v="2"/>
    <n v="1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VITORIA DO PALMAR2018/Aug"/>
    <x v="370"/>
    <x v="373"/>
    <m/>
    <x v="7"/>
    <n v="0"/>
    <n v="0"/>
    <n v="56"/>
    <n v="5"/>
    <n v="2"/>
    <n v="18"/>
    <n v="0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8/Sep"/>
    <x v="370"/>
    <x v="373"/>
    <m/>
    <x v="8"/>
    <n v="0"/>
    <n v="0"/>
    <n v="66"/>
    <n v="8"/>
    <n v="4"/>
    <n v="16"/>
    <n v="0"/>
    <n v="5"/>
    <n v="2"/>
    <n v="1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 VITORIA DO PALMAR2018/Oct"/>
    <x v="370"/>
    <x v="373"/>
    <m/>
    <x v="9"/>
    <n v="0"/>
    <n v="0"/>
    <n v="47"/>
    <n v="10"/>
    <n v="3"/>
    <n v="6"/>
    <n v="0"/>
    <n v="3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VITORIA DO PALMAR2018/Nov"/>
    <x v="370"/>
    <x v="373"/>
    <m/>
    <x v="10"/>
    <n v="1"/>
    <n v="0"/>
    <n v="49"/>
    <n v="3"/>
    <n v="1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8/Dec"/>
    <x v="370"/>
    <x v="373"/>
    <m/>
    <x v="11"/>
    <n v="0"/>
    <n v="1"/>
    <n v="43"/>
    <n v="3"/>
    <n v="3"/>
    <n v="8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ANA DA BOA VISTA2018/Jan"/>
    <x v="371"/>
    <x v="374"/>
    <s v="SANTANA DA BOA VISTA"/>
    <x v="0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Feb"/>
    <x v="371"/>
    <x v="374"/>
    <m/>
    <x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r"/>
    <x v="371"/>
    <x v="374"/>
    <m/>
    <x v="2"/>
    <n v="1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8/Apr"/>
    <x v="371"/>
    <x v="374"/>
    <m/>
    <x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y"/>
    <x v="371"/>
    <x v="374"/>
    <m/>
    <x v="4"/>
    <n v="0"/>
    <n v="0"/>
    <n v="1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Jun"/>
    <x v="371"/>
    <x v="374"/>
    <m/>
    <x v="5"/>
    <n v="0"/>
    <n v="0"/>
    <n v="8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8/Jul"/>
    <x v="371"/>
    <x v="374"/>
    <m/>
    <x v="6"/>
    <n v="0"/>
    <n v="0"/>
    <n v="1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Aug"/>
    <x v="371"/>
    <x v="374"/>
    <m/>
    <x v="7"/>
    <n v="1"/>
    <n v="0"/>
    <n v="9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8/Sep"/>
    <x v="371"/>
    <x v="37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Oct"/>
    <x v="371"/>
    <x v="374"/>
    <m/>
    <x v="9"/>
    <n v="0"/>
    <n v="0"/>
    <n v="5"/>
    <n v="1"/>
    <n v="0"/>
    <n v="2"/>
    <n v="0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Nov"/>
    <x v="371"/>
    <x v="3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Dec"/>
    <x v="371"/>
    <x v="374"/>
    <m/>
    <x v="11"/>
    <n v="0"/>
    <n v="0"/>
    <n v="4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8/Jan"/>
    <x v="372"/>
    <x v="375"/>
    <s v="SANTANA DO LIVRAMENTO"/>
    <x v="0"/>
    <n v="0"/>
    <n v="0"/>
    <n v="100"/>
    <n v="15"/>
    <n v="9"/>
    <n v="12"/>
    <n v="1"/>
    <n v="8"/>
    <n v="0"/>
    <n v="0"/>
    <n v="3"/>
    <n v="0"/>
    <n v="0"/>
    <n v="0"/>
    <n v="0"/>
    <n v="2"/>
    <n v="3"/>
    <n v="0"/>
    <n v="0"/>
    <n v="0"/>
    <n v="0"/>
    <n v="0"/>
    <n v="0"/>
    <n v="0"/>
    <n v="1"/>
    <n v="0"/>
    <n v="0"/>
    <n v="1"/>
    <n v="0"/>
    <n v="1"/>
  </r>
  <r>
    <s v="SANTANA DO LIVRAMENTO2018/Feb"/>
    <x v="372"/>
    <x v="375"/>
    <m/>
    <x v="1"/>
    <n v="1"/>
    <n v="0"/>
    <n v="79"/>
    <n v="14"/>
    <n v="2"/>
    <n v="13"/>
    <n v="0"/>
    <n v="11"/>
    <n v="3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NA DO LIVRAMENTO2018/Mar"/>
    <x v="372"/>
    <x v="375"/>
    <m/>
    <x v="2"/>
    <n v="0"/>
    <n v="0"/>
    <n v="82"/>
    <n v="17"/>
    <n v="17"/>
    <n v="20"/>
    <n v="1"/>
    <n v="15"/>
    <n v="2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NA DO LIVRAMENTO2018/Apr"/>
    <x v="372"/>
    <x v="375"/>
    <m/>
    <x v="3"/>
    <n v="1"/>
    <n v="0"/>
    <n v="78"/>
    <n v="14"/>
    <n v="6"/>
    <n v="21"/>
    <n v="1"/>
    <n v="9"/>
    <n v="3"/>
    <n v="24"/>
    <n v="5"/>
    <n v="0"/>
    <n v="0"/>
    <n v="0"/>
    <n v="0"/>
    <n v="6"/>
    <n v="4"/>
    <n v="0"/>
    <n v="0"/>
    <n v="0"/>
    <n v="0"/>
    <n v="0"/>
    <n v="0"/>
    <n v="0"/>
    <n v="0"/>
    <n v="1"/>
    <n v="0"/>
    <n v="0"/>
    <n v="0"/>
    <n v="0"/>
  </r>
  <r>
    <s v="SANTANA DO LIVRAMENTO2018/May"/>
    <x v="372"/>
    <x v="375"/>
    <m/>
    <x v="4"/>
    <n v="0"/>
    <n v="0"/>
    <n v="97"/>
    <n v="20"/>
    <n v="5"/>
    <n v="17"/>
    <n v="0"/>
    <n v="12"/>
    <n v="3"/>
    <n v="46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ANA DO LIVRAMENTO2018/Jun"/>
    <x v="372"/>
    <x v="375"/>
    <m/>
    <x v="5"/>
    <n v="1"/>
    <n v="0"/>
    <n v="85"/>
    <n v="25"/>
    <n v="9"/>
    <n v="7"/>
    <n v="0"/>
    <n v="11"/>
    <n v="3"/>
    <n v="2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NA DO LIVRAMENTO2018/Jul"/>
    <x v="372"/>
    <x v="375"/>
    <m/>
    <x v="6"/>
    <n v="0"/>
    <n v="0"/>
    <n v="116"/>
    <n v="24"/>
    <n v="8"/>
    <n v="20"/>
    <n v="0"/>
    <n v="18"/>
    <n v="2"/>
    <n v="36"/>
    <n v="9"/>
    <n v="0"/>
    <n v="0"/>
    <n v="0"/>
    <n v="0"/>
    <n v="8"/>
    <n v="1"/>
    <n v="1"/>
    <n v="0"/>
    <n v="0"/>
    <n v="0"/>
    <n v="0"/>
    <n v="0"/>
    <n v="0"/>
    <n v="0"/>
    <n v="0"/>
    <n v="0"/>
    <n v="0"/>
    <n v="0"/>
    <n v="0"/>
  </r>
  <r>
    <s v="SANTANA DO LIVRAMENTO2018/Aug"/>
    <x v="372"/>
    <x v="375"/>
    <m/>
    <x v="7"/>
    <n v="1"/>
    <n v="0"/>
    <n v="105"/>
    <n v="22"/>
    <n v="20"/>
    <n v="17"/>
    <n v="0"/>
    <n v="11"/>
    <n v="3"/>
    <n v="24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8/Sep"/>
    <x v="372"/>
    <x v="375"/>
    <m/>
    <x v="8"/>
    <n v="1"/>
    <n v="0"/>
    <n v="134"/>
    <n v="27"/>
    <n v="7"/>
    <n v="11"/>
    <n v="0"/>
    <n v="9"/>
    <n v="2"/>
    <n v="25"/>
    <n v="0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SANTANA DO LIVRAMENTO2018/Oct"/>
    <x v="372"/>
    <x v="375"/>
    <m/>
    <x v="9"/>
    <n v="0"/>
    <n v="0"/>
    <n v="119"/>
    <n v="19"/>
    <n v="8"/>
    <n v="17"/>
    <n v="0"/>
    <n v="17"/>
    <n v="2"/>
    <n v="2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18/Nov"/>
    <x v="372"/>
    <x v="375"/>
    <m/>
    <x v="10"/>
    <n v="1"/>
    <n v="0"/>
    <n v="92"/>
    <n v="17"/>
    <n v="5"/>
    <n v="14"/>
    <n v="0"/>
    <n v="19"/>
    <n v="3"/>
    <n v="17"/>
    <n v="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18/Dec"/>
    <x v="372"/>
    <x v="375"/>
    <m/>
    <x v="11"/>
    <n v="0"/>
    <n v="0"/>
    <n v="105"/>
    <n v="19"/>
    <n v="9"/>
    <n v="17"/>
    <n v="0"/>
    <n v="6"/>
    <n v="3"/>
    <n v="1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IAGO2018/Jan"/>
    <x v="373"/>
    <x v="376"/>
    <s v="SANTIAGO"/>
    <x v="0"/>
    <n v="1"/>
    <n v="0"/>
    <n v="46"/>
    <n v="3"/>
    <n v="1"/>
    <n v="4"/>
    <n v="0"/>
    <n v="4"/>
    <n v="2"/>
    <n v="6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IAGO2018/Feb"/>
    <x v="373"/>
    <x v="376"/>
    <m/>
    <x v="1"/>
    <n v="0"/>
    <n v="0"/>
    <n v="40"/>
    <n v="3"/>
    <n v="4"/>
    <n v="1"/>
    <n v="0"/>
    <n v="6"/>
    <n v="1"/>
    <n v="5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IAGO2018/Mar"/>
    <x v="373"/>
    <x v="376"/>
    <m/>
    <x v="2"/>
    <n v="0"/>
    <n v="0"/>
    <n v="39"/>
    <n v="1"/>
    <n v="0"/>
    <n v="5"/>
    <n v="0"/>
    <n v="9"/>
    <n v="2"/>
    <n v="1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IAGO2018/Apr"/>
    <x v="373"/>
    <x v="376"/>
    <m/>
    <x v="3"/>
    <n v="0"/>
    <n v="0"/>
    <n v="47"/>
    <n v="3"/>
    <n v="1"/>
    <n v="3"/>
    <n v="0"/>
    <n v="4"/>
    <n v="2"/>
    <n v="2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8/May"/>
    <x v="373"/>
    <x v="376"/>
    <m/>
    <x v="4"/>
    <n v="0"/>
    <n v="0"/>
    <n v="69"/>
    <n v="4"/>
    <n v="1"/>
    <n v="2"/>
    <n v="0"/>
    <n v="5"/>
    <n v="1"/>
    <n v="14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IAGO2018/Jun"/>
    <x v="373"/>
    <x v="376"/>
    <m/>
    <x v="5"/>
    <n v="0"/>
    <n v="0"/>
    <n v="51"/>
    <n v="1"/>
    <n v="1"/>
    <n v="6"/>
    <n v="0"/>
    <n v="7"/>
    <n v="0"/>
    <n v="19"/>
    <n v="8"/>
    <n v="0"/>
    <n v="0"/>
    <n v="0"/>
    <n v="0"/>
    <n v="3"/>
    <n v="0"/>
    <n v="0"/>
    <n v="0"/>
    <n v="0"/>
    <n v="1"/>
    <n v="0"/>
    <n v="2"/>
    <n v="0"/>
    <n v="0"/>
    <n v="0"/>
    <n v="0"/>
    <n v="0"/>
    <n v="0"/>
    <n v="0"/>
  </r>
  <r>
    <s v="SANTIAGO2018/Jul"/>
    <x v="373"/>
    <x v="376"/>
    <m/>
    <x v="6"/>
    <n v="0"/>
    <n v="0"/>
    <n v="48"/>
    <n v="3"/>
    <n v="1"/>
    <n v="5"/>
    <n v="1"/>
    <n v="6"/>
    <n v="1"/>
    <n v="22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IAGO2018/Aug"/>
    <x v="373"/>
    <x v="376"/>
    <m/>
    <x v="7"/>
    <n v="1"/>
    <n v="0"/>
    <n v="59"/>
    <n v="2"/>
    <n v="1"/>
    <n v="3"/>
    <n v="0"/>
    <n v="8"/>
    <n v="1"/>
    <n v="21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IAGO2018/Sep"/>
    <x v="373"/>
    <x v="376"/>
    <m/>
    <x v="8"/>
    <n v="0"/>
    <n v="0"/>
    <n v="43"/>
    <n v="5"/>
    <n v="0"/>
    <n v="4"/>
    <n v="0"/>
    <n v="9"/>
    <n v="3"/>
    <n v="1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IAGO2018/Oct"/>
    <x v="373"/>
    <x v="376"/>
    <m/>
    <x v="9"/>
    <n v="0"/>
    <n v="0"/>
    <n v="36"/>
    <n v="5"/>
    <n v="0"/>
    <n v="4"/>
    <n v="0"/>
    <n v="9"/>
    <n v="4"/>
    <n v="3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8/Nov"/>
    <x v="373"/>
    <x v="376"/>
    <m/>
    <x v="10"/>
    <n v="0"/>
    <n v="0"/>
    <n v="66"/>
    <n v="9"/>
    <n v="0"/>
    <n v="3"/>
    <n v="0"/>
    <n v="7"/>
    <n v="3"/>
    <n v="17"/>
    <n v="1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IAGO2018/Dec"/>
    <x v="373"/>
    <x v="376"/>
    <m/>
    <x v="11"/>
    <n v="0"/>
    <n v="0"/>
    <n v="44"/>
    <n v="4"/>
    <n v="3"/>
    <n v="2"/>
    <n v="0"/>
    <n v="2"/>
    <n v="2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18/Jan"/>
    <x v="374"/>
    <x v="377"/>
    <s v="SANTO ANGELO"/>
    <x v="0"/>
    <n v="0"/>
    <n v="0"/>
    <n v="110"/>
    <n v="2"/>
    <n v="7"/>
    <n v="21"/>
    <n v="0"/>
    <n v="10"/>
    <n v="3"/>
    <n v="8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SANTO ANGELO2018/Feb"/>
    <x v="374"/>
    <x v="377"/>
    <m/>
    <x v="1"/>
    <n v="0"/>
    <n v="0"/>
    <n v="95"/>
    <n v="3"/>
    <n v="6"/>
    <n v="10"/>
    <n v="0"/>
    <n v="6"/>
    <n v="5"/>
    <n v="9"/>
    <n v="4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</r>
  <r>
    <s v="SANTO ANGELO2018/Mar"/>
    <x v="374"/>
    <x v="377"/>
    <m/>
    <x v="2"/>
    <n v="1"/>
    <n v="0"/>
    <n v="122"/>
    <n v="5"/>
    <n v="17"/>
    <n v="17"/>
    <n v="0"/>
    <n v="12"/>
    <n v="5"/>
    <n v="18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O ANGELO2018/Apr"/>
    <x v="374"/>
    <x v="377"/>
    <m/>
    <x v="3"/>
    <n v="2"/>
    <n v="0"/>
    <n v="137"/>
    <n v="1"/>
    <n v="8"/>
    <n v="12"/>
    <n v="0"/>
    <n v="8"/>
    <n v="2"/>
    <n v="15"/>
    <n v="7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SANTO ANGELO2018/May"/>
    <x v="374"/>
    <x v="377"/>
    <m/>
    <x v="4"/>
    <n v="0"/>
    <n v="0"/>
    <n v="130"/>
    <n v="3"/>
    <n v="4"/>
    <n v="15"/>
    <n v="1"/>
    <n v="12"/>
    <n v="5"/>
    <n v="10"/>
    <n v="1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SANTO ANGELO2018/Jun"/>
    <x v="374"/>
    <x v="377"/>
    <m/>
    <x v="5"/>
    <n v="1"/>
    <n v="0"/>
    <n v="118"/>
    <n v="6"/>
    <n v="10"/>
    <n v="10"/>
    <n v="0"/>
    <n v="7"/>
    <n v="4"/>
    <n v="13"/>
    <n v="2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SANTO ANGELO2018/Jul"/>
    <x v="374"/>
    <x v="377"/>
    <m/>
    <x v="6"/>
    <n v="1"/>
    <n v="0"/>
    <n v="107"/>
    <n v="1"/>
    <n v="6"/>
    <n v="16"/>
    <n v="2"/>
    <n v="10"/>
    <n v="3"/>
    <n v="16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18/Aug"/>
    <x v="374"/>
    <x v="377"/>
    <m/>
    <x v="7"/>
    <n v="0"/>
    <n v="0"/>
    <n v="121"/>
    <n v="3"/>
    <n v="8"/>
    <n v="13"/>
    <n v="0"/>
    <n v="11"/>
    <n v="3"/>
    <n v="12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O ANGELO2018/Sep"/>
    <x v="374"/>
    <x v="377"/>
    <m/>
    <x v="8"/>
    <n v="0"/>
    <n v="0"/>
    <n v="127"/>
    <n v="3"/>
    <n v="4"/>
    <n v="9"/>
    <n v="0"/>
    <n v="10"/>
    <n v="5"/>
    <n v="16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GELO2018/Oct"/>
    <x v="374"/>
    <x v="377"/>
    <m/>
    <x v="9"/>
    <n v="0"/>
    <n v="0"/>
    <n v="110"/>
    <n v="0"/>
    <n v="5"/>
    <n v="11"/>
    <n v="2"/>
    <n v="11"/>
    <n v="5"/>
    <n v="13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8/Nov"/>
    <x v="374"/>
    <x v="377"/>
    <m/>
    <x v="10"/>
    <n v="1"/>
    <n v="0"/>
    <n v="110"/>
    <n v="2"/>
    <n v="6"/>
    <n v="9"/>
    <n v="0"/>
    <n v="15"/>
    <n v="4"/>
    <n v="14"/>
    <n v="6"/>
    <n v="0"/>
    <n v="0"/>
    <n v="0"/>
    <n v="0"/>
    <n v="10"/>
    <n v="2"/>
    <n v="0"/>
    <n v="0"/>
    <n v="0"/>
    <n v="0"/>
    <n v="0"/>
    <n v="0"/>
    <n v="0"/>
    <n v="0"/>
    <n v="1"/>
    <n v="0"/>
    <n v="0"/>
    <n v="0"/>
    <n v="0"/>
  </r>
  <r>
    <s v="SANTO ANGELO2018/Dec"/>
    <x v="374"/>
    <x v="377"/>
    <m/>
    <x v="11"/>
    <n v="0"/>
    <n v="0"/>
    <n v="85"/>
    <n v="6"/>
    <n v="7"/>
    <n v="12"/>
    <n v="1"/>
    <n v="12"/>
    <n v="0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8/Jan"/>
    <x v="375"/>
    <x v="378"/>
    <s v="SANTO ANTONIO DA PATRULHA"/>
    <x v="0"/>
    <n v="0"/>
    <n v="0"/>
    <n v="29"/>
    <n v="2"/>
    <n v="1"/>
    <n v="14"/>
    <n v="2"/>
    <n v="6"/>
    <n v="2"/>
    <n v="8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8/Feb"/>
    <x v="375"/>
    <x v="378"/>
    <m/>
    <x v="1"/>
    <n v="1"/>
    <n v="0"/>
    <n v="38"/>
    <n v="3"/>
    <n v="4"/>
    <n v="4"/>
    <n v="0"/>
    <n v="5"/>
    <n v="1"/>
    <n v="2"/>
    <n v="1"/>
    <n v="0"/>
    <n v="0"/>
    <n v="0"/>
    <n v="0"/>
    <n v="1"/>
    <n v="2"/>
    <n v="0"/>
    <n v="0"/>
    <n v="0"/>
    <n v="0"/>
    <n v="0"/>
    <n v="1"/>
    <n v="0"/>
    <n v="0"/>
    <n v="1"/>
    <n v="0"/>
    <n v="0"/>
    <n v="0"/>
    <n v="0"/>
  </r>
  <r>
    <s v="SANTO ANTONIO DA PATRULHA2018/Mar"/>
    <x v="375"/>
    <x v="378"/>
    <m/>
    <x v="2"/>
    <n v="2"/>
    <n v="0"/>
    <n v="37"/>
    <n v="2"/>
    <n v="4"/>
    <n v="7"/>
    <n v="2"/>
    <n v="5"/>
    <n v="0"/>
    <n v="3"/>
    <n v="5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SANTO ANTONIO DA PATRULHA2018/Apr"/>
    <x v="375"/>
    <x v="378"/>
    <m/>
    <x v="3"/>
    <n v="1"/>
    <n v="0"/>
    <n v="39"/>
    <n v="0"/>
    <n v="3"/>
    <n v="4"/>
    <n v="1"/>
    <n v="5"/>
    <n v="2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18/May"/>
    <x v="375"/>
    <x v="378"/>
    <m/>
    <x v="4"/>
    <n v="0"/>
    <n v="0"/>
    <n v="39"/>
    <n v="6"/>
    <n v="1"/>
    <n v="3"/>
    <n v="1"/>
    <n v="3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8/Jun"/>
    <x v="375"/>
    <x v="378"/>
    <m/>
    <x v="5"/>
    <n v="1"/>
    <n v="0"/>
    <n v="26"/>
    <n v="1"/>
    <n v="2"/>
    <n v="10"/>
    <n v="0"/>
    <n v="6"/>
    <n v="0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O ANTONIO DA PATRULHA2018/Jul"/>
    <x v="375"/>
    <x v="378"/>
    <m/>
    <x v="6"/>
    <n v="1"/>
    <n v="0"/>
    <n v="39"/>
    <n v="2"/>
    <n v="2"/>
    <n v="4"/>
    <n v="0"/>
    <n v="5"/>
    <n v="1"/>
    <n v="4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8/Aug"/>
    <x v="375"/>
    <x v="378"/>
    <m/>
    <x v="7"/>
    <n v="1"/>
    <n v="0"/>
    <n v="40"/>
    <n v="2"/>
    <n v="3"/>
    <n v="9"/>
    <n v="3"/>
    <n v="8"/>
    <n v="0"/>
    <n v="3"/>
    <n v="6"/>
    <n v="0"/>
    <n v="0"/>
    <n v="0"/>
    <n v="0"/>
    <n v="4"/>
    <n v="0"/>
    <n v="0"/>
    <n v="0"/>
    <n v="0"/>
    <n v="0"/>
    <n v="0"/>
    <n v="2"/>
    <n v="0"/>
    <n v="0"/>
    <n v="1"/>
    <n v="0"/>
    <n v="0"/>
    <n v="0"/>
    <n v="0"/>
  </r>
  <r>
    <s v="SANTO ANTONIO DA PATRULHA2018/Sep"/>
    <x v="375"/>
    <x v="378"/>
    <m/>
    <x v="8"/>
    <n v="0"/>
    <n v="0"/>
    <n v="28"/>
    <n v="2"/>
    <n v="7"/>
    <n v="7"/>
    <n v="0"/>
    <n v="6"/>
    <n v="2"/>
    <n v="6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TONIO DA PATRULHA2018/Oct"/>
    <x v="375"/>
    <x v="378"/>
    <m/>
    <x v="9"/>
    <n v="2"/>
    <n v="0"/>
    <n v="41"/>
    <n v="3"/>
    <n v="3"/>
    <n v="3"/>
    <n v="0"/>
    <n v="6"/>
    <n v="3"/>
    <n v="3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O ANTONIO DA PATRULHA2018/Nov"/>
    <x v="375"/>
    <x v="378"/>
    <m/>
    <x v="10"/>
    <n v="0"/>
    <n v="0"/>
    <n v="34"/>
    <n v="1"/>
    <n v="2"/>
    <n v="4"/>
    <n v="2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8/Dec"/>
    <x v="375"/>
    <x v="378"/>
    <m/>
    <x v="11"/>
    <n v="0"/>
    <n v="0"/>
    <n v="38"/>
    <n v="3"/>
    <n v="3"/>
    <n v="10"/>
    <n v="1"/>
    <n v="14"/>
    <n v="1"/>
    <n v="0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SANTO ANTONIO DAS MISSOES2018/Jan"/>
    <x v="376"/>
    <x v="379"/>
    <s v="SANTO ANTONIO DAS MISSOES"/>
    <x v="0"/>
    <n v="0"/>
    <n v="0"/>
    <n v="13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Feb"/>
    <x v="376"/>
    <x v="379"/>
    <m/>
    <x v="1"/>
    <n v="0"/>
    <n v="0"/>
    <n v="9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r"/>
    <x v="376"/>
    <x v="379"/>
    <m/>
    <x v="2"/>
    <n v="0"/>
    <n v="0"/>
    <n v="12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pr"/>
    <x v="376"/>
    <x v="379"/>
    <m/>
    <x v="3"/>
    <n v="0"/>
    <n v="0"/>
    <n v="1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y"/>
    <x v="376"/>
    <x v="379"/>
    <m/>
    <x v="4"/>
    <n v="0"/>
    <n v="0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n"/>
    <x v="376"/>
    <x v="379"/>
    <m/>
    <x v="5"/>
    <n v="0"/>
    <n v="0"/>
    <n v="18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l"/>
    <x v="376"/>
    <x v="379"/>
    <m/>
    <x v="6"/>
    <n v="0"/>
    <n v="0"/>
    <n v="15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ug"/>
    <x v="376"/>
    <x v="379"/>
    <m/>
    <x v="7"/>
    <n v="0"/>
    <n v="0"/>
    <n v="9"/>
    <n v="3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Sep"/>
    <x v="376"/>
    <x v="379"/>
    <m/>
    <x v="8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Oct"/>
    <x v="376"/>
    <x v="379"/>
    <m/>
    <x v="9"/>
    <n v="1"/>
    <n v="0"/>
    <n v="12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18/Nov"/>
    <x v="376"/>
    <x v="379"/>
    <m/>
    <x v="10"/>
    <n v="0"/>
    <n v="0"/>
    <n v="9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Dec"/>
    <x v="376"/>
    <x v="379"/>
    <m/>
    <x v="11"/>
    <n v="0"/>
    <n v="0"/>
    <n v="18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an"/>
    <x v="377"/>
    <x v="380"/>
    <s v="SANTO ANTONIO DO PALMA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Feb"/>
    <x v="377"/>
    <x v="380"/>
    <m/>
    <x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r"/>
    <x v="377"/>
    <x v="380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pr"/>
    <x v="377"/>
    <x v="380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y"/>
    <x v="377"/>
    <x v="38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n"/>
    <x v="377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l"/>
    <x v="377"/>
    <x v="38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ug"/>
    <x v="377"/>
    <x v="38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Sep"/>
    <x v="377"/>
    <x v="380"/>
    <m/>
    <x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Oct"/>
    <x v="377"/>
    <x v="380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Dec"/>
    <x v="377"/>
    <x v="38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an"/>
    <x v="378"/>
    <x v="381"/>
    <s v="SANTO ANTONIO DO PLANALTO"/>
    <x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r"/>
    <x v="378"/>
    <x v="3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l"/>
    <x v="378"/>
    <x v="3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ug"/>
    <x v="378"/>
    <x v="3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Sep"/>
    <x v="378"/>
    <x v="381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Oct"/>
    <x v="378"/>
    <x v="38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Nov"/>
    <x v="378"/>
    <x v="381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Dec"/>
    <x v="378"/>
    <x v="3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an"/>
    <x v="379"/>
    <x v="382"/>
    <s v="SANTO AUGUSTO"/>
    <x v="0"/>
    <n v="0"/>
    <n v="0"/>
    <n v="13"/>
    <n v="0"/>
    <n v="5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Feb"/>
    <x v="379"/>
    <x v="382"/>
    <m/>
    <x v="1"/>
    <n v="0"/>
    <n v="0"/>
    <n v="7"/>
    <n v="0"/>
    <n v="3"/>
    <n v="3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UGUSTO2018/Mar"/>
    <x v="379"/>
    <x v="382"/>
    <m/>
    <x v="2"/>
    <n v="0"/>
    <n v="0"/>
    <n v="13"/>
    <n v="2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Apr"/>
    <x v="379"/>
    <x v="382"/>
    <m/>
    <x v="3"/>
    <n v="0"/>
    <n v="0"/>
    <n v="11"/>
    <n v="0"/>
    <n v="0"/>
    <n v="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May"/>
    <x v="379"/>
    <x v="382"/>
    <m/>
    <x v="4"/>
    <n v="0"/>
    <n v="0"/>
    <n v="3"/>
    <n v="0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un"/>
    <x v="379"/>
    <x v="382"/>
    <m/>
    <x v="5"/>
    <n v="1"/>
    <n v="0"/>
    <n v="1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8/Jul"/>
    <x v="379"/>
    <x v="382"/>
    <m/>
    <x v="6"/>
    <n v="0"/>
    <n v="0"/>
    <n v="20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Aug"/>
    <x v="379"/>
    <x v="382"/>
    <m/>
    <x v="7"/>
    <n v="0"/>
    <n v="0"/>
    <n v="9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Sep"/>
    <x v="379"/>
    <x v="382"/>
    <m/>
    <x v="8"/>
    <n v="0"/>
    <n v="0"/>
    <n v="19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8/Oct"/>
    <x v="379"/>
    <x v="382"/>
    <m/>
    <x v="9"/>
    <n v="0"/>
    <n v="0"/>
    <n v="9"/>
    <n v="0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Nov"/>
    <x v="379"/>
    <x v="382"/>
    <m/>
    <x v="10"/>
    <n v="1"/>
    <n v="0"/>
    <n v="11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UGUSTO2018/Dec"/>
    <x v="379"/>
    <x v="382"/>
    <m/>
    <x v="11"/>
    <n v="0"/>
    <n v="0"/>
    <n v="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an"/>
    <x v="380"/>
    <x v="383"/>
    <s v="SANTO CRISTO"/>
    <x v="0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Feb"/>
    <x v="380"/>
    <x v="383"/>
    <m/>
    <x v="1"/>
    <n v="0"/>
    <n v="0"/>
    <n v="5"/>
    <n v="0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r"/>
    <x v="380"/>
    <x v="383"/>
    <m/>
    <x v="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pr"/>
    <x v="380"/>
    <x v="383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y"/>
    <x v="380"/>
    <x v="383"/>
    <m/>
    <x v="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un"/>
    <x v="380"/>
    <x v="383"/>
    <m/>
    <x v="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8/Jul"/>
    <x v="380"/>
    <x v="38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ug"/>
    <x v="380"/>
    <x v="383"/>
    <m/>
    <x v="7"/>
    <n v="0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Sep"/>
    <x v="380"/>
    <x v="383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Oct"/>
    <x v="380"/>
    <x v="383"/>
    <m/>
    <x v="9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Nov"/>
    <x v="380"/>
    <x v="383"/>
    <m/>
    <x v="10"/>
    <n v="0"/>
    <n v="0"/>
    <n v="3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CRISTO2018/Dec"/>
    <x v="380"/>
    <x v="383"/>
    <m/>
    <x v="11"/>
    <n v="0"/>
    <n v="0"/>
    <n v="10"/>
    <n v="0"/>
    <n v="1"/>
    <n v="2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EXPEDITO DO SUL2018/Jan"/>
    <x v="381"/>
    <x v="384"/>
    <s v="SANTO EXPEDIT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pr"/>
    <x v="381"/>
    <x v="384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n"/>
    <x v="381"/>
    <x v="384"/>
    <m/>
    <x v="5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ug"/>
    <x v="381"/>
    <x v="3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Oct"/>
    <x v="381"/>
    <x v="3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Nov"/>
    <x v="381"/>
    <x v="38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8/Jan"/>
    <x v="382"/>
    <x v="385"/>
    <s v="SAO BORJA"/>
    <x v="0"/>
    <n v="0"/>
    <n v="0"/>
    <n v="83"/>
    <n v="11"/>
    <n v="5"/>
    <n v="7"/>
    <n v="1"/>
    <n v="8"/>
    <n v="3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8/Feb"/>
    <x v="382"/>
    <x v="385"/>
    <m/>
    <x v="1"/>
    <n v="0"/>
    <n v="0"/>
    <n v="83"/>
    <n v="7"/>
    <n v="2"/>
    <n v="11"/>
    <n v="0"/>
    <n v="8"/>
    <n v="5"/>
    <n v="4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8/Mar"/>
    <x v="382"/>
    <x v="385"/>
    <m/>
    <x v="2"/>
    <n v="0"/>
    <n v="0"/>
    <n v="74"/>
    <n v="4"/>
    <n v="3"/>
    <n v="13"/>
    <n v="0"/>
    <n v="9"/>
    <n v="3"/>
    <n v="3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BORJA2018/Apr"/>
    <x v="382"/>
    <x v="385"/>
    <m/>
    <x v="3"/>
    <n v="2"/>
    <n v="0"/>
    <n v="74"/>
    <n v="7"/>
    <n v="4"/>
    <n v="16"/>
    <n v="0"/>
    <n v="3"/>
    <n v="1"/>
    <n v="5"/>
    <n v="0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SAO BORJA2018/May"/>
    <x v="382"/>
    <x v="385"/>
    <m/>
    <x v="4"/>
    <n v="0"/>
    <n v="0"/>
    <n v="82"/>
    <n v="8"/>
    <n v="3"/>
    <n v="5"/>
    <n v="0"/>
    <n v="4"/>
    <n v="7"/>
    <n v="1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BORJA2018/Jun"/>
    <x v="382"/>
    <x v="385"/>
    <m/>
    <x v="5"/>
    <n v="1"/>
    <n v="0"/>
    <n v="76"/>
    <n v="5"/>
    <n v="6"/>
    <n v="8"/>
    <n v="1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18/Jul"/>
    <x v="382"/>
    <x v="385"/>
    <m/>
    <x v="6"/>
    <n v="0"/>
    <n v="0"/>
    <n v="68"/>
    <n v="3"/>
    <n v="6"/>
    <n v="10"/>
    <n v="0"/>
    <n v="11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8/Aug"/>
    <x v="382"/>
    <x v="385"/>
    <m/>
    <x v="7"/>
    <n v="0"/>
    <n v="0"/>
    <n v="83"/>
    <n v="14"/>
    <n v="3"/>
    <n v="13"/>
    <n v="0"/>
    <n v="12"/>
    <n v="2"/>
    <n v="3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BORJA2018/Sep"/>
    <x v="382"/>
    <x v="385"/>
    <m/>
    <x v="8"/>
    <n v="0"/>
    <n v="0"/>
    <n v="73"/>
    <n v="0"/>
    <n v="7"/>
    <n v="12"/>
    <n v="0"/>
    <n v="10"/>
    <n v="6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8/Oct"/>
    <x v="382"/>
    <x v="385"/>
    <m/>
    <x v="9"/>
    <n v="0"/>
    <n v="0"/>
    <n v="70"/>
    <n v="4"/>
    <n v="3"/>
    <n v="7"/>
    <n v="0"/>
    <n v="8"/>
    <n v="2"/>
    <n v="5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BORJA2018/Nov"/>
    <x v="382"/>
    <x v="385"/>
    <m/>
    <x v="10"/>
    <n v="1"/>
    <n v="0"/>
    <n v="40"/>
    <n v="2"/>
    <n v="2"/>
    <n v="19"/>
    <n v="0"/>
    <n v="11"/>
    <n v="0"/>
    <n v="6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18/Dec"/>
    <x v="382"/>
    <x v="385"/>
    <m/>
    <x v="11"/>
    <n v="0"/>
    <n v="0"/>
    <n v="66"/>
    <n v="1"/>
    <n v="0"/>
    <n v="14"/>
    <n v="0"/>
    <n v="11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DOMINGOS DO SUL2018/Jan"/>
    <x v="383"/>
    <x v="386"/>
    <s v="SAO DOMINGO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Feb"/>
    <x v="383"/>
    <x v="386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r"/>
    <x v="383"/>
    <x v="386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8/Apr"/>
    <x v="383"/>
    <x v="3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y"/>
    <x v="383"/>
    <x v="38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Jun"/>
    <x v="383"/>
    <x v="386"/>
    <m/>
    <x v="5"/>
    <n v="0"/>
    <n v="0"/>
    <n v="7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18/Jul"/>
    <x v="383"/>
    <x v="386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Aug"/>
    <x v="383"/>
    <x v="386"/>
    <m/>
    <x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Sep"/>
    <x v="383"/>
    <x v="3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Oct"/>
    <x v="383"/>
    <x v="38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Nov"/>
    <x v="383"/>
    <x v="386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an"/>
    <x v="384"/>
    <x v="387"/>
    <s v="SAO FRANCISCO DE ASSIS"/>
    <x v="0"/>
    <n v="0"/>
    <n v="0"/>
    <n v="26"/>
    <n v="4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Feb"/>
    <x v="384"/>
    <x v="387"/>
    <m/>
    <x v="1"/>
    <n v="0"/>
    <n v="0"/>
    <n v="20"/>
    <n v="7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r"/>
    <x v="384"/>
    <x v="387"/>
    <m/>
    <x v="2"/>
    <n v="1"/>
    <n v="0"/>
    <n v="12"/>
    <n v="6"/>
    <n v="0"/>
    <n v="1"/>
    <n v="0"/>
    <n v="2"/>
    <n v="0"/>
    <n v="1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8/Apr"/>
    <x v="384"/>
    <x v="387"/>
    <m/>
    <x v="3"/>
    <n v="0"/>
    <n v="0"/>
    <n v="24"/>
    <n v="5"/>
    <n v="0"/>
    <n v="3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y"/>
    <x v="384"/>
    <x v="387"/>
    <m/>
    <x v="4"/>
    <n v="0"/>
    <n v="0"/>
    <n v="17"/>
    <n v="4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un"/>
    <x v="384"/>
    <x v="387"/>
    <m/>
    <x v="5"/>
    <n v="0"/>
    <n v="0"/>
    <n v="29"/>
    <n v="8"/>
    <n v="0"/>
    <n v="0"/>
    <n v="0"/>
    <n v="1"/>
    <n v="4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8/Jul"/>
    <x v="384"/>
    <x v="387"/>
    <m/>
    <x v="6"/>
    <n v="0"/>
    <n v="0"/>
    <n v="19"/>
    <n v="4"/>
    <n v="0"/>
    <n v="4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Aug"/>
    <x v="384"/>
    <x v="387"/>
    <m/>
    <x v="7"/>
    <n v="0"/>
    <n v="0"/>
    <n v="16"/>
    <n v="0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Sep"/>
    <x v="384"/>
    <x v="387"/>
    <m/>
    <x v="8"/>
    <n v="0"/>
    <n v="0"/>
    <n v="17"/>
    <n v="6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Oct"/>
    <x v="384"/>
    <x v="387"/>
    <m/>
    <x v="9"/>
    <n v="1"/>
    <n v="0"/>
    <n v="13"/>
    <n v="7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8/Nov"/>
    <x v="384"/>
    <x v="387"/>
    <m/>
    <x v="10"/>
    <n v="0"/>
    <n v="0"/>
    <n v="16"/>
    <n v="2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Dec"/>
    <x v="384"/>
    <x v="387"/>
    <m/>
    <x v="11"/>
    <n v="0"/>
    <n v="0"/>
    <n v="4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Jan"/>
    <x v="385"/>
    <x v="388"/>
    <s v="SAO FRANCISCO DE PAULA"/>
    <x v="0"/>
    <n v="0"/>
    <n v="0"/>
    <n v="31"/>
    <n v="8"/>
    <n v="2"/>
    <n v="1"/>
    <n v="0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8/Feb"/>
    <x v="385"/>
    <x v="388"/>
    <m/>
    <x v="1"/>
    <n v="1"/>
    <n v="0"/>
    <n v="19"/>
    <n v="4"/>
    <n v="0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8/Mar"/>
    <x v="385"/>
    <x v="388"/>
    <m/>
    <x v="2"/>
    <n v="2"/>
    <n v="0"/>
    <n v="22"/>
    <n v="7"/>
    <n v="1"/>
    <n v="2"/>
    <n v="2"/>
    <n v="8"/>
    <n v="2"/>
    <n v="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PAULA2018/Apr"/>
    <x v="385"/>
    <x v="388"/>
    <m/>
    <x v="3"/>
    <n v="0"/>
    <n v="1"/>
    <n v="24"/>
    <n v="6"/>
    <n v="2"/>
    <n v="2"/>
    <n v="2"/>
    <n v="5"/>
    <n v="2"/>
    <n v="0"/>
    <n v="1"/>
    <n v="0"/>
    <n v="0"/>
    <n v="0"/>
    <n v="0"/>
    <n v="4"/>
    <n v="2"/>
    <n v="0"/>
    <n v="0"/>
    <n v="0"/>
    <n v="0"/>
    <n v="0"/>
    <n v="0"/>
    <n v="0"/>
    <n v="0"/>
    <n v="0"/>
    <n v="1"/>
    <n v="0"/>
    <n v="1"/>
    <n v="0"/>
  </r>
  <r>
    <s v="SAO FRANCISCO DE PAULA2018/May"/>
    <x v="385"/>
    <x v="388"/>
    <m/>
    <x v="4"/>
    <n v="0"/>
    <n v="0"/>
    <n v="24"/>
    <n v="1"/>
    <n v="2"/>
    <n v="7"/>
    <n v="2"/>
    <n v="0"/>
    <n v="4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8/Jun"/>
    <x v="385"/>
    <x v="388"/>
    <m/>
    <x v="5"/>
    <n v="0"/>
    <n v="0"/>
    <n v="24"/>
    <n v="3"/>
    <n v="3"/>
    <n v="2"/>
    <n v="1"/>
    <n v="1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18/Jul"/>
    <x v="385"/>
    <x v="388"/>
    <m/>
    <x v="6"/>
    <n v="1"/>
    <n v="1"/>
    <n v="29"/>
    <n v="5"/>
    <n v="0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SAO FRANCISCO DE PAULA2018/Aug"/>
    <x v="385"/>
    <x v="388"/>
    <m/>
    <x v="7"/>
    <n v="1"/>
    <n v="0"/>
    <n v="31"/>
    <n v="8"/>
    <n v="0"/>
    <n v="3"/>
    <n v="1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18/Sep"/>
    <x v="385"/>
    <x v="388"/>
    <m/>
    <x v="8"/>
    <n v="0"/>
    <n v="0"/>
    <n v="30"/>
    <n v="6"/>
    <n v="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Oct"/>
    <x v="385"/>
    <x v="388"/>
    <m/>
    <x v="9"/>
    <n v="0"/>
    <n v="0"/>
    <n v="27"/>
    <n v="2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Nov"/>
    <x v="385"/>
    <x v="388"/>
    <m/>
    <x v="10"/>
    <n v="0"/>
    <n v="0"/>
    <n v="15"/>
    <n v="4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Dec"/>
    <x v="385"/>
    <x v="388"/>
    <m/>
    <x v="11"/>
    <n v="0"/>
    <n v="0"/>
    <n v="30"/>
    <n v="1"/>
    <n v="1"/>
    <n v="4"/>
    <n v="2"/>
    <n v="3"/>
    <n v="3"/>
    <n v="1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SAO GABRIEL2018/Jan"/>
    <x v="386"/>
    <x v="389"/>
    <s v="SAO GABRIEL"/>
    <x v="0"/>
    <n v="1"/>
    <n v="0"/>
    <n v="73"/>
    <n v="8"/>
    <n v="0"/>
    <n v="5"/>
    <n v="0"/>
    <n v="7"/>
    <n v="2"/>
    <n v="5"/>
    <n v="8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O GABRIEL2018/Feb"/>
    <x v="386"/>
    <x v="389"/>
    <m/>
    <x v="1"/>
    <n v="1"/>
    <n v="0"/>
    <n v="77"/>
    <n v="8"/>
    <n v="1"/>
    <n v="9"/>
    <n v="1"/>
    <n v="6"/>
    <n v="3"/>
    <n v="5"/>
    <n v="6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GABRIEL2018/Mar"/>
    <x v="386"/>
    <x v="389"/>
    <m/>
    <x v="2"/>
    <n v="1"/>
    <n v="0"/>
    <n v="86"/>
    <n v="14"/>
    <n v="0"/>
    <n v="5"/>
    <n v="0"/>
    <n v="9"/>
    <n v="7"/>
    <n v="9"/>
    <n v="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GABRIEL2018/Apr"/>
    <x v="386"/>
    <x v="389"/>
    <m/>
    <x v="3"/>
    <n v="0"/>
    <n v="0"/>
    <n v="83"/>
    <n v="12"/>
    <n v="5"/>
    <n v="11"/>
    <n v="1"/>
    <n v="4"/>
    <n v="3"/>
    <n v="7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s v="SAO GABRIEL2018/May"/>
    <x v="386"/>
    <x v="389"/>
    <m/>
    <x v="4"/>
    <n v="0"/>
    <n v="0"/>
    <n v="80"/>
    <n v="6"/>
    <n v="2"/>
    <n v="9"/>
    <n v="0"/>
    <n v="5"/>
    <n v="4"/>
    <n v="13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GABRIEL2018/Jun"/>
    <x v="386"/>
    <x v="389"/>
    <m/>
    <x v="5"/>
    <n v="1"/>
    <n v="0"/>
    <n v="84"/>
    <n v="4"/>
    <n v="3"/>
    <n v="5"/>
    <n v="0"/>
    <n v="7"/>
    <n v="4"/>
    <n v="7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GABRIEL2018/Jul"/>
    <x v="386"/>
    <x v="389"/>
    <m/>
    <x v="6"/>
    <n v="0"/>
    <n v="0"/>
    <n v="70"/>
    <n v="6"/>
    <n v="3"/>
    <n v="14"/>
    <n v="0"/>
    <n v="6"/>
    <n v="5"/>
    <n v="8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8/Aug"/>
    <x v="386"/>
    <x v="389"/>
    <m/>
    <x v="7"/>
    <n v="1"/>
    <n v="0"/>
    <n v="81"/>
    <n v="8"/>
    <n v="2"/>
    <n v="8"/>
    <n v="0"/>
    <n v="10"/>
    <n v="4"/>
    <n v="9"/>
    <n v="1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8/Sep"/>
    <x v="386"/>
    <x v="389"/>
    <m/>
    <x v="8"/>
    <n v="1"/>
    <n v="0"/>
    <n v="89"/>
    <n v="13"/>
    <n v="3"/>
    <n v="9"/>
    <n v="0"/>
    <n v="2"/>
    <n v="3"/>
    <n v="10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18/Oct"/>
    <x v="386"/>
    <x v="389"/>
    <m/>
    <x v="9"/>
    <n v="0"/>
    <n v="0"/>
    <n v="96"/>
    <n v="12"/>
    <n v="8"/>
    <n v="4"/>
    <n v="0"/>
    <n v="5"/>
    <n v="2"/>
    <n v="9"/>
    <n v="1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8/Nov"/>
    <x v="386"/>
    <x v="389"/>
    <m/>
    <x v="10"/>
    <n v="0"/>
    <n v="0"/>
    <n v="78"/>
    <n v="7"/>
    <n v="0"/>
    <n v="6"/>
    <n v="0"/>
    <n v="4"/>
    <n v="4"/>
    <n v="6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18/Dec"/>
    <x v="386"/>
    <x v="389"/>
    <m/>
    <x v="11"/>
    <n v="1"/>
    <n v="0"/>
    <n v="73"/>
    <n v="7"/>
    <n v="4"/>
    <n v="5"/>
    <n v="0"/>
    <n v="8"/>
    <n v="6"/>
    <n v="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18/Jan"/>
    <x v="387"/>
    <x v="390"/>
    <s v="SAO JERONIMO"/>
    <x v="0"/>
    <n v="0"/>
    <n v="0"/>
    <n v="44"/>
    <n v="1"/>
    <n v="0"/>
    <n v="5"/>
    <n v="0"/>
    <n v="0"/>
    <n v="3"/>
    <n v="7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JERONIMO2018/Feb"/>
    <x v="387"/>
    <x v="390"/>
    <m/>
    <x v="1"/>
    <n v="0"/>
    <n v="0"/>
    <n v="41"/>
    <n v="0"/>
    <n v="1"/>
    <n v="2"/>
    <n v="0"/>
    <n v="1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Mar"/>
    <x v="387"/>
    <x v="390"/>
    <m/>
    <x v="2"/>
    <n v="0"/>
    <n v="0"/>
    <n v="39"/>
    <n v="2"/>
    <n v="0"/>
    <n v="1"/>
    <n v="0"/>
    <n v="2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Apr"/>
    <x v="387"/>
    <x v="390"/>
    <m/>
    <x v="3"/>
    <n v="1"/>
    <n v="0"/>
    <n v="50"/>
    <n v="0"/>
    <n v="0"/>
    <n v="2"/>
    <n v="1"/>
    <n v="0"/>
    <n v="2"/>
    <n v="3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JERONIMO2018/May"/>
    <x v="387"/>
    <x v="390"/>
    <m/>
    <x v="4"/>
    <n v="0"/>
    <n v="0"/>
    <n v="21"/>
    <n v="0"/>
    <n v="0"/>
    <n v="2"/>
    <n v="0"/>
    <n v="3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ERONIMO2018/Jun"/>
    <x v="387"/>
    <x v="390"/>
    <m/>
    <x v="5"/>
    <n v="1"/>
    <n v="0"/>
    <n v="27"/>
    <n v="1"/>
    <n v="0"/>
    <n v="3"/>
    <n v="0"/>
    <n v="0"/>
    <n v="3"/>
    <n v="3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O JERONIMO2018/Jul"/>
    <x v="387"/>
    <x v="390"/>
    <m/>
    <x v="6"/>
    <n v="1"/>
    <n v="0"/>
    <n v="30"/>
    <n v="1"/>
    <n v="1"/>
    <n v="4"/>
    <n v="0"/>
    <n v="1"/>
    <n v="8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8/Aug"/>
    <x v="387"/>
    <x v="390"/>
    <m/>
    <x v="7"/>
    <n v="0"/>
    <n v="0"/>
    <n v="25"/>
    <n v="3"/>
    <n v="1"/>
    <n v="3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Sep"/>
    <x v="387"/>
    <x v="390"/>
    <m/>
    <x v="8"/>
    <n v="0"/>
    <n v="0"/>
    <n v="16"/>
    <n v="0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8/Oct"/>
    <x v="387"/>
    <x v="390"/>
    <m/>
    <x v="9"/>
    <n v="0"/>
    <n v="0"/>
    <n v="19"/>
    <n v="0"/>
    <n v="0"/>
    <n v="0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8/Nov"/>
    <x v="387"/>
    <x v="390"/>
    <m/>
    <x v="10"/>
    <n v="1"/>
    <n v="0"/>
    <n v="23"/>
    <n v="1"/>
    <n v="0"/>
    <n v="2"/>
    <n v="1"/>
    <n v="3"/>
    <n v="4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8/Dec"/>
    <x v="387"/>
    <x v="390"/>
    <m/>
    <x v="11"/>
    <n v="1"/>
    <n v="0"/>
    <n v="22"/>
    <n v="1"/>
    <n v="3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A URTIGA2018/Jan"/>
    <x v="388"/>
    <x v="391"/>
    <s v="SAO JOAO DA URTIG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8/Feb"/>
    <x v="388"/>
    <x v="39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r"/>
    <x v="388"/>
    <x v="39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pr"/>
    <x v="388"/>
    <x v="3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y"/>
    <x v="388"/>
    <x v="391"/>
    <m/>
    <x v="4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8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Jul"/>
    <x v="388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ug"/>
    <x v="388"/>
    <x v="39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Sep"/>
    <x v="388"/>
    <x v="391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Oct"/>
    <x v="388"/>
    <x v="3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Nov"/>
    <x v="388"/>
    <x v="3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Dec"/>
    <x v="388"/>
    <x v="39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Feb"/>
    <x v="389"/>
    <x v="392"/>
    <m/>
    <x v="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r"/>
    <x v="389"/>
    <x v="39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Apr"/>
    <x v="389"/>
    <x v="392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y"/>
    <x v="389"/>
    <x v="392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n"/>
    <x v="389"/>
    <x v="392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l"/>
    <x v="389"/>
    <x v="392"/>
    <m/>
    <x v="6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SAO JOAO DO POLESINE2018/Aug"/>
    <x v="389"/>
    <x v="392"/>
    <m/>
    <x v="7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SAO JOAO DO POLESINE2018/Sep"/>
    <x v="389"/>
    <x v="39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Oct"/>
    <x v="389"/>
    <x v="392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Nov"/>
    <x v="389"/>
    <x v="39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Dec"/>
    <x v="389"/>
    <x v="3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an"/>
    <x v="390"/>
    <x v="393"/>
    <s v="SAO JORGE"/>
    <x v="0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Feb"/>
    <x v="390"/>
    <x v="3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Mar"/>
    <x v="390"/>
    <x v="393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Apr"/>
    <x v="390"/>
    <x v="393"/>
    <m/>
    <x v="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8/May"/>
    <x v="390"/>
    <x v="393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n"/>
    <x v="390"/>
    <x v="3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l"/>
    <x v="390"/>
    <x v="39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Aug"/>
    <x v="390"/>
    <x v="393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Oct"/>
    <x v="390"/>
    <x v="393"/>
    <m/>
    <x v="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Dec"/>
    <x v="390"/>
    <x v="3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an"/>
    <x v="391"/>
    <x v="394"/>
    <s v="SAO JOSE DAS MISSOES"/>
    <x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Feb"/>
    <x v="391"/>
    <x v="394"/>
    <m/>
    <x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r"/>
    <x v="391"/>
    <x v="394"/>
    <m/>
    <x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pr"/>
    <x v="391"/>
    <x v="39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y"/>
    <x v="391"/>
    <x v="394"/>
    <m/>
    <x v="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n"/>
    <x v="391"/>
    <x v="39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l"/>
    <x v="391"/>
    <x v="39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ug"/>
    <x v="391"/>
    <x v="394"/>
    <m/>
    <x v="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Sep"/>
    <x v="391"/>
    <x v="394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Oct"/>
    <x v="391"/>
    <x v="39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Nov"/>
    <x v="391"/>
    <x v="39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an"/>
    <x v="392"/>
    <x v="395"/>
    <s v="SAO JOSE DO HERVA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Feb"/>
    <x v="392"/>
    <x v="3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Mar"/>
    <x v="392"/>
    <x v="395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pr"/>
    <x v="392"/>
    <x v="39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HERVAL2018/May"/>
    <x v="392"/>
    <x v="395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n"/>
    <x v="392"/>
    <x v="395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l"/>
    <x v="392"/>
    <x v="395"/>
    <m/>
    <x v="6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ug"/>
    <x v="392"/>
    <x v="395"/>
    <m/>
    <x v="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Sep"/>
    <x v="392"/>
    <x v="39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Oct"/>
    <x v="392"/>
    <x v="39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Nov"/>
    <x v="392"/>
    <x v="395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8/Dec"/>
    <x v="392"/>
    <x v="395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an"/>
    <x v="393"/>
    <x v="396"/>
    <s v="SAO JOSE DO HORTENCI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Feb"/>
    <x v="393"/>
    <x v="396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r"/>
    <x v="393"/>
    <x v="3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pr"/>
    <x v="393"/>
    <x v="396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y"/>
    <x v="393"/>
    <x v="3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n"/>
    <x v="393"/>
    <x v="396"/>
    <m/>
    <x v="5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l"/>
    <x v="393"/>
    <x v="3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ug"/>
    <x v="393"/>
    <x v="396"/>
    <m/>
    <x v="7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Sep"/>
    <x v="393"/>
    <x v="39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Oct"/>
    <x v="393"/>
    <x v="396"/>
    <m/>
    <x v="9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Nov"/>
    <x v="393"/>
    <x v="39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Dec"/>
    <x v="393"/>
    <x v="396"/>
    <m/>
    <x v="1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an"/>
    <x v="394"/>
    <x v="397"/>
    <s v="SAO JOSE DO INHACO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r"/>
    <x v="394"/>
    <x v="39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pr"/>
    <x v="394"/>
    <x v="39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y"/>
    <x v="394"/>
    <x v="3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n"/>
    <x v="394"/>
    <x v="39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ug"/>
    <x v="394"/>
    <x v="39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Sep"/>
    <x v="394"/>
    <x v="39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Oct"/>
    <x v="394"/>
    <x v="397"/>
    <m/>
    <x v="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INHACORA2018/Nov"/>
    <x v="394"/>
    <x v="39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8/Jan"/>
    <x v="395"/>
    <x v="398"/>
    <s v="SAO JOSE DO NORTE"/>
    <x v="0"/>
    <n v="0"/>
    <n v="0"/>
    <n v="26"/>
    <n v="1"/>
    <n v="2"/>
    <n v="7"/>
    <n v="0"/>
    <n v="0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8/Feb"/>
    <x v="395"/>
    <x v="398"/>
    <m/>
    <x v="1"/>
    <n v="1"/>
    <n v="0"/>
    <n v="20"/>
    <n v="4"/>
    <n v="0"/>
    <n v="8"/>
    <n v="0"/>
    <n v="2"/>
    <n v="2"/>
    <n v="3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O JOSE DO NORTE2018/Mar"/>
    <x v="395"/>
    <x v="398"/>
    <m/>
    <x v="2"/>
    <n v="2"/>
    <n v="0"/>
    <n v="18"/>
    <n v="1"/>
    <n v="1"/>
    <n v="3"/>
    <n v="0"/>
    <n v="3"/>
    <n v="5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OSE DO NORTE2018/Apr"/>
    <x v="395"/>
    <x v="398"/>
    <m/>
    <x v="3"/>
    <n v="0"/>
    <n v="0"/>
    <n v="12"/>
    <n v="2"/>
    <n v="1"/>
    <n v="4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8/May"/>
    <x v="395"/>
    <x v="398"/>
    <m/>
    <x v="4"/>
    <n v="1"/>
    <n v="0"/>
    <n v="21"/>
    <n v="1"/>
    <n v="0"/>
    <n v="14"/>
    <n v="1"/>
    <n v="2"/>
    <n v="2"/>
    <n v="8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SAO JOSE DO NORTE2018/Jun"/>
    <x v="395"/>
    <x v="398"/>
    <m/>
    <x v="5"/>
    <n v="5"/>
    <n v="0"/>
    <n v="42"/>
    <n v="5"/>
    <n v="1"/>
    <n v="11"/>
    <n v="0"/>
    <n v="0"/>
    <n v="1"/>
    <n v="1"/>
    <n v="2"/>
    <n v="0"/>
    <n v="0"/>
    <n v="0"/>
    <n v="0"/>
    <n v="7"/>
    <n v="9"/>
    <n v="0"/>
    <n v="0"/>
    <n v="0"/>
    <n v="0"/>
    <n v="0"/>
    <n v="0"/>
    <n v="0"/>
    <n v="0"/>
    <n v="5"/>
    <n v="0"/>
    <n v="0"/>
    <n v="0"/>
    <n v="0"/>
  </r>
  <r>
    <s v="SAO JOSE DO NORTE2018/Jul"/>
    <x v="395"/>
    <x v="398"/>
    <m/>
    <x v="6"/>
    <n v="0"/>
    <n v="0"/>
    <n v="25"/>
    <n v="5"/>
    <n v="3"/>
    <n v="2"/>
    <n v="0"/>
    <n v="2"/>
    <n v="3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OSE DO NORTE2018/Aug"/>
    <x v="395"/>
    <x v="398"/>
    <m/>
    <x v="7"/>
    <n v="1"/>
    <n v="0"/>
    <n v="23"/>
    <n v="4"/>
    <n v="0"/>
    <n v="6"/>
    <n v="1"/>
    <n v="2"/>
    <n v="2"/>
    <n v="1"/>
    <n v="0"/>
    <n v="0"/>
    <n v="1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O JOSE DO NORTE2018/Sep"/>
    <x v="395"/>
    <x v="398"/>
    <m/>
    <x v="8"/>
    <n v="0"/>
    <n v="0"/>
    <n v="25"/>
    <n v="3"/>
    <n v="3"/>
    <n v="6"/>
    <n v="1"/>
    <n v="1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8/Oct"/>
    <x v="395"/>
    <x v="398"/>
    <m/>
    <x v="9"/>
    <n v="1"/>
    <n v="0"/>
    <n v="14"/>
    <n v="0"/>
    <n v="3"/>
    <n v="4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JOSE DO NORTE2018/Nov"/>
    <x v="395"/>
    <x v="398"/>
    <m/>
    <x v="10"/>
    <n v="4"/>
    <n v="0"/>
    <n v="22"/>
    <n v="5"/>
    <n v="1"/>
    <n v="8"/>
    <n v="0"/>
    <n v="3"/>
    <n v="1"/>
    <n v="1"/>
    <n v="2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O JOSE DO NORTE2018/Dec"/>
    <x v="395"/>
    <x v="398"/>
    <m/>
    <x v="11"/>
    <n v="1"/>
    <n v="0"/>
    <n v="27"/>
    <n v="6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OURO2018/Jan"/>
    <x v="396"/>
    <x v="399"/>
    <s v="SAO JOSE DO OURO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Feb"/>
    <x v="396"/>
    <x v="399"/>
    <m/>
    <x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r"/>
    <x v="396"/>
    <x v="399"/>
    <m/>
    <x v="2"/>
    <n v="0"/>
    <n v="0"/>
    <n v="3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pr"/>
    <x v="396"/>
    <x v="39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y"/>
    <x v="396"/>
    <x v="3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n"/>
    <x v="396"/>
    <x v="399"/>
    <m/>
    <x v="5"/>
    <n v="0"/>
    <n v="0"/>
    <n v="4"/>
    <n v="1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l"/>
    <x v="396"/>
    <x v="399"/>
    <m/>
    <x v="6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ug"/>
    <x v="396"/>
    <x v="399"/>
    <m/>
    <x v="7"/>
    <n v="0"/>
    <n v="0"/>
    <n v="5"/>
    <n v="3"/>
    <n v="0"/>
    <n v="3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</r>
  <r>
    <s v="SAO JOSE DO OURO2018/Sep"/>
    <x v="396"/>
    <x v="39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Oct"/>
    <x v="396"/>
    <x v="399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Nov"/>
    <x v="396"/>
    <x v="399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Dec"/>
    <x v="396"/>
    <x v="399"/>
    <m/>
    <x v="11"/>
    <n v="0"/>
    <n v="0"/>
    <n v="6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an"/>
    <x v="397"/>
    <x v="400"/>
    <s v="SAO JOSE DO SUL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Feb"/>
    <x v="397"/>
    <x v="4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r"/>
    <x v="397"/>
    <x v="4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pr"/>
    <x v="397"/>
    <x v="40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un"/>
    <x v="397"/>
    <x v="400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8/Jul"/>
    <x v="397"/>
    <x v="40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ug"/>
    <x v="397"/>
    <x v="400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8/Sep"/>
    <x v="397"/>
    <x v="400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Oct"/>
    <x v="397"/>
    <x v="400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Nov"/>
    <x v="397"/>
    <x v="400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Dec"/>
    <x v="397"/>
    <x v="400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8/Jan"/>
    <x v="398"/>
    <x v="401"/>
    <s v="SAO JOSE DOS AUSENTE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r"/>
    <x v="398"/>
    <x v="401"/>
    <m/>
    <x v="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S AUSENTES2018/Apr"/>
    <x v="398"/>
    <x v="401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y"/>
    <x v="398"/>
    <x v="401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n"/>
    <x v="398"/>
    <x v="401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l"/>
    <x v="398"/>
    <x v="401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Aug"/>
    <x v="398"/>
    <x v="401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Sep"/>
    <x v="398"/>
    <x v="401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Oct"/>
    <x v="398"/>
    <x v="4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Nov"/>
    <x v="398"/>
    <x v="40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Dec"/>
    <x v="398"/>
    <x v="401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8/Jan"/>
    <x v="399"/>
    <x v="402"/>
    <s v="SAO LEOPOLDO"/>
    <x v="0"/>
    <n v="4"/>
    <n v="0"/>
    <n v="210"/>
    <n v="4"/>
    <n v="66"/>
    <n v="194"/>
    <n v="68"/>
    <n v="43"/>
    <n v="9"/>
    <n v="19"/>
    <n v="18"/>
    <n v="0"/>
    <n v="0"/>
    <n v="0"/>
    <n v="0"/>
    <n v="14"/>
    <n v="11"/>
    <n v="0"/>
    <n v="0"/>
    <n v="0"/>
    <n v="0"/>
    <n v="1"/>
    <n v="1"/>
    <n v="0"/>
    <n v="0"/>
    <n v="4"/>
    <n v="0"/>
    <n v="0"/>
    <n v="0"/>
    <n v="0"/>
  </r>
  <r>
    <s v="SAO LEOPOLDO2018/Feb"/>
    <x v="399"/>
    <x v="402"/>
    <m/>
    <x v="1"/>
    <n v="6"/>
    <n v="0"/>
    <n v="186"/>
    <n v="0"/>
    <n v="51"/>
    <n v="156"/>
    <n v="59"/>
    <n v="43"/>
    <n v="5"/>
    <n v="12"/>
    <n v="19"/>
    <n v="0"/>
    <n v="0"/>
    <n v="0"/>
    <n v="0"/>
    <n v="15"/>
    <n v="6"/>
    <n v="0"/>
    <n v="0"/>
    <n v="0"/>
    <n v="0"/>
    <n v="0"/>
    <n v="1"/>
    <n v="0"/>
    <n v="0"/>
    <n v="7"/>
    <n v="0"/>
    <n v="0"/>
    <n v="0"/>
    <n v="0"/>
  </r>
  <r>
    <s v="SAO LEOPOLDO2018/Mar"/>
    <x v="399"/>
    <x v="402"/>
    <m/>
    <x v="2"/>
    <n v="3"/>
    <n v="0"/>
    <n v="209"/>
    <n v="2"/>
    <n v="48"/>
    <n v="134"/>
    <n v="59"/>
    <n v="40"/>
    <n v="5"/>
    <n v="11"/>
    <n v="27"/>
    <n v="0"/>
    <n v="0"/>
    <n v="0"/>
    <n v="0"/>
    <n v="10"/>
    <n v="8"/>
    <n v="0"/>
    <n v="0"/>
    <n v="0"/>
    <n v="0"/>
    <n v="0"/>
    <n v="1"/>
    <n v="0"/>
    <n v="1"/>
    <n v="3"/>
    <n v="0"/>
    <n v="1"/>
    <n v="0"/>
    <n v="1"/>
  </r>
  <r>
    <s v="SAO LEOPOLDO2018/Apr"/>
    <x v="399"/>
    <x v="402"/>
    <m/>
    <x v="3"/>
    <n v="2"/>
    <n v="0"/>
    <n v="186"/>
    <n v="0"/>
    <n v="37"/>
    <n v="182"/>
    <n v="63"/>
    <n v="37"/>
    <n v="14"/>
    <n v="20"/>
    <n v="25"/>
    <n v="0"/>
    <n v="0"/>
    <n v="0"/>
    <n v="0"/>
    <n v="5"/>
    <n v="16"/>
    <n v="0"/>
    <n v="0"/>
    <n v="0"/>
    <n v="0"/>
    <n v="0"/>
    <n v="1"/>
    <n v="0"/>
    <n v="0"/>
    <n v="2"/>
    <n v="0"/>
    <n v="0"/>
    <n v="0"/>
    <n v="0"/>
  </r>
  <r>
    <s v="SAO LEOPOLDO2018/May"/>
    <x v="399"/>
    <x v="402"/>
    <m/>
    <x v="4"/>
    <n v="2"/>
    <n v="0"/>
    <n v="218"/>
    <n v="2"/>
    <n v="31"/>
    <n v="148"/>
    <n v="56"/>
    <n v="30"/>
    <n v="13"/>
    <n v="12"/>
    <n v="34"/>
    <n v="0"/>
    <n v="0"/>
    <n v="0"/>
    <n v="0"/>
    <n v="5"/>
    <n v="9"/>
    <n v="0"/>
    <n v="0"/>
    <n v="0"/>
    <n v="0"/>
    <n v="0"/>
    <n v="3"/>
    <n v="0"/>
    <n v="0"/>
    <n v="2"/>
    <n v="0"/>
    <n v="0"/>
    <n v="0"/>
    <n v="0"/>
  </r>
  <r>
    <s v="SAO LEOPOLDO2018/Jun"/>
    <x v="399"/>
    <x v="402"/>
    <m/>
    <x v="5"/>
    <n v="5"/>
    <n v="0"/>
    <n v="235"/>
    <n v="1"/>
    <n v="26"/>
    <n v="154"/>
    <n v="39"/>
    <n v="41"/>
    <n v="6"/>
    <n v="9"/>
    <n v="25"/>
    <n v="0"/>
    <n v="0"/>
    <n v="0"/>
    <n v="0"/>
    <n v="9"/>
    <n v="5"/>
    <n v="0"/>
    <n v="0"/>
    <n v="0"/>
    <n v="0"/>
    <n v="0"/>
    <n v="3"/>
    <n v="0"/>
    <n v="0"/>
    <n v="5"/>
    <n v="0"/>
    <n v="0"/>
    <n v="0"/>
    <n v="0"/>
  </r>
  <r>
    <s v="SAO LEOPOLDO2018/Jul"/>
    <x v="399"/>
    <x v="402"/>
    <m/>
    <x v="6"/>
    <n v="4"/>
    <n v="0"/>
    <n v="380"/>
    <n v="0"/>
    <n v="34"/>
    <n v="142"/>
    <n v="40"/>
    <n v="35"/>
    <n v="7"/>
    <n v="13"/>
    <n v="19"/>
    <n v="0"/>
    <n v="0"/>
    <n v="0"/>
    <n v="0"/>
    <n v="11"/>
    <n v="10"/>
    <n v="1"/>
    <n v="0"/>
    <n v="0"/>
    <n v="1"/>
    <n v="0"/>
    <n v="0"/>
    <n v="0"/>
    <n v="0"/>
    <n v="4"/>
    <n v="0"/>
    <n v="0"/>
    <n v="0"/>
    <n v="0"/>
  </r>
  <r>
    <s v="SAO LEOPOLDO2018/Aug"/>
    <x v="399"/>
    <x v="402"/>
    <m/>
    <x v="7"/>
    <n v="3"/>
    <n v="0"/>
    <n v="341"/>
    <n v="3"/>
    <n v="57"/>
    <n v="165"/>
    <n v="40"/>
    <n v="44"/>
    <n v="6"/>
    <n v="16"/>
    <n v="19"/>
    <n v="1"/>
    <n v="0"/>
    <n v="0"/>
    <n v="0"/>
    <n v="12"/>
    <n v="7"/>
    <n v="0"/>
    <n v="0"/>
    <n v="1"/>
    <n v="0"/>
    <n v="0"/>
    <n v="1"/>
    <n v="0"/>
    <n v="0"/>
    <n v="3"/>
    <n v="0"/>
    <n v="0"/>
    <n v="0"/>
    <n v="0"/>
  </r>
  <r>
    <s v="SAO LEOPOLDO2018/Sep"/>
    <x v="399"/>
    <x v="402"/>
    <m/>
    <x v="8"/>
    <n v="6"/>
    <n v="0"/>
    <n v="284"/>
    <n v="1"/>
    <n v="46"/>
    <n v="129"/>
    <n v="60"/>
    <n v="41"/>
    <n v="6"/>
    <n v="15"/>
    <n v="22"/>
    <n v="0"/>
    <n v="0"/>
    <n v="0"/>
    <n v="0"/>
    <n v="23"/>
    <n v="4"/>
    <n v="0"/>
    <n v="0"/>
    <n v="0"/>
    <n v="0"/>
    <n v="1"/>
    <n v="3"/>
    <n v="0"/>
    <n v="0"/>
    <n v="6"/>
    <n v="0"/>
    <n v="0"/>
    <n v="0"/>
    <n v="0"/>
  </r>
  <r>
    <s v="SAO LEOPOLDO2018/Oct"/>
    <x v="399"/>
    <x v="402"/>
    <m/>
    <x v="9"/>
    <n v="2"/>
    <n v="0"/>
    <n v="439"/>
    <n v="0"/>
    <n v="51"/>
    <n v="168"/>
    <n v="56"/>
    <n v="63"/>
    <n v="8"/>
    <n v="14"/>
    <n v="23"/>
    <n v="0"/>
    <n v="0"/>
    <n v="0"/>
    <n v="0"/>
    <n v="13"/>
    <n v="11"/>
    <n v="1"/>
    <n v="0"/>
    <n v="0"/>
    <n v="0"/>
    <n v="0"/>
    <n v="0"/>
    <n v="0"/>
    <n v="0"/>
    <n v="2"/>
    <n v="0"/>
    <n v="0"/>
    <n v="0"/>
    <n v="0"/>
  </r>
  <r>
    <s v="SAO LEOPOLDO2018/Nov"/>
    <x v="399"/>
    <x v="402"/>
    <m/>
    <x v="10"/>
    <n v="3"/>
    <n v="0"/>
    <n v="337"/>
    <n v="0"/>
    <n v="41"/>
    <n v="152"/>
    <n v="40"/>
    <n v="73"/>
    <n v="13"/>
    <n v="18"/>
    <n v="29"/>
    <n v="0"/>
    <n v="0"/>
    <n v="0"/>
    <n v="0"/>
    <n v="15"/>
    <n v="5"/>
    <n v="0"/>
    <n v="0"/>
    <n v="0"/>
    <n v="1"/>
    <n v="0"/>
    <n v="7"/>
    <n v="0"/>
    <n v="0"/>
    <n v="3"/>
    <n v="0"/>
    <n v="0"/>
    <n v="0"/>
    <n v="0"/>
  </r>
  <r>
    <s v="SAO LEOPOLDO2018/Dec"/>
    <x v="399"/>
    <x v="402"/>
    <m/>
    <x v="11"/>
    <n v="1"/>
    <n v="0"/>
    <n v="197"/>
    <n v="1"/>
    <n v="30"/>
    <n v="123"/>
    <n v="57"/>
    <n v="52"/>
    <n v="7"/>
    <n v="6"/>
    <n v="10"/>
    <n v="0"/>
    <n v="0"/>
    <n v="0"/>
    <n v="0"/>
    <n v="11"/>
    <n v="7"/>
    <n v="0"/>
    <n v="0"/>
    <n v="0"/>
    <n v="0"/>
    <n v="0"/>
    <n v="0"/>
    <n v="0"/>
    <n v="0"/>
    <n v="1"/>
    <n v="0"/>
    <n v="0"/>
    <n v="0"/>
    <n v="0"/>
  </r>
  <r>
    <s v="SAO LOURENCO DO SUL2018/Jan"/>
    <x v="400"/>
    <x v="403"/>
    <s v="SAO LOURENCO DO SUL"/>
    <x v="0"/>
    <n v="0"/>
    <n v="0"/>
    <n v="46"/>
    <n v="1"/>
    <n v="4"/>
    <n v="6"/>
    <n v="1"/>
    <n v="9"/>
    <n v="0"/>
    <n v="8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8/Feb"/>
    <x v="400"/>
    <x v="403"/>
    <m/>
    <x v="1"/>
    <n v="0"/>
    <n v="0"/>
    <n v="46"/>
    <n v="1"/>
    <n v="0"/>
    <n v="2"/>
    <n v="0"/>
    <n v="9"/>
    <n v="2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8/Mar"/>
    <x v="400"/>
    <x v="403"/>
    <m/>
    <x v="2"/>
    <n v="0"/>
    <n v="0"/>
    <n v="50"/>
    <n v="0"/>
    <n v="0"/>
    <n v="5"/>
    <n v="0"/>
    <n v="6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18/Apr"/>
    <x v="400"/>
    <x v="403"/>
    <m/>
    <x v="3"/>
    <n v="0"/>
    <n v="0"/>
    <n v="28"/>
    <n v="0"/>
    <n v="0"/>
    <n v="5"/>
    <n v="0"/>
    <n v="2"/>
    <n v="3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18/May"/>
    <x v="400"/>
    <x v="403"/>
    <m/>
    <x v="4"/>
    <n v="0"/>
    <n v="0"/>
    <n v="26"/>
    <n v="1"/>
    <n v="2"/>
    <n v="2"/>
    <n v="1"/>
    <n v="6"/>
    <n v="3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8/Jun"/>
    <x v="400"/>
    <x v="403"/>
    <m/>
    <x v="5"/>
    <n v="0"/>
    <n v="0"/>
    <n v="39"/>
    <n v="2"/>
    <n v="1"/>
    <n v="2"/>
    <n v="2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8/Jul"/>
    <x v="400"/>
    <x v="403"/>
    <m/>
    <x v="6"/>
    <n v="2"/>
    <n v="0"/>
    <n v="20"/>
    <n v="1"/>
    <n v="1"/>
    <n v="6"/>
    <n v="1"/>
    <n v="6"/>
    <n v="1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OURENCO DO SUL2018/Aug"/>
    <x v="400"/>
    <x v="403"/>
    <m/>
    <x v="7"/>
    <n v="0"/>
    <n v="0"/>
    <n v="36"/>
    <n v="0"/>
    <n v="0"/>
    <n v="9"/>
    <n v="0"/>
    <n v="1"/>
    <n v="1"/>
    <n v="9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SAO LOURENCO DO SUL2018/Sep"/>
    <x v="400"/>
    <x v="403"/>
    <m/>
    <x v="8"/>
    <n v="0"/>
    <n v="0"/>
    <n v="33"/>
    <n v="2"/>
    <n v="1"/>
    <n v="5"/>
    <n v="0"/>
    <n v="6"/>
    <n v="1"/>
    <n v="8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LOURENCO DO SUL2018/Oct"/>
    <x v="400"/>
    <x v="403"/>
    <m/>
    <x v="9"/>
    <n v="0"/>
    <n v="0"/>
    <n v="34"/>
    <n v="5"/>
    <n v="0"/>
    <n v="0"/>
    <n v="0"/>
    <n v="16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8/Nov"/>
    <x v="400"/>
    <x v="403"/>
    <m/>
    <x v="10"/>
    <n v="0"/>
    <n v="0"/>
    <n v="49"/>
    <n v="2"/>
    <n v="4"/>
    <n v="8"/>
    <n v="0"/>
    <n v="9"/>
    <n v="3"/>
    <n v="3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</r>
  <r>
    <s v="SAO LOURENCO DO SUL2018/Dec"/>
    <x v="400"/>
    <x v="403"/>
    <m/>
    <x v="11"/>
    <n v="1"/>
    <n v="0"/>
    <n v="34"/>
    <n v="1"/>
    <n v="0"/>
    <n v="3"/>
    <n v="1"/>
    <n v="6"/>
    <n v="1"/>
    <n v="9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8/Jan"/>
    <x v="401"/>
    <x v="404"/>
    <s v="SAO LUIZ GONZAGA"/>
    <x v="0"/>
    <n v="1"/>
    <n v="0"/>
    <n v="88"/>
    <n v="4"/>
    <n v="1"/>
    <n v="2"/>
    <n v="0"/>
    <n v="3"/>
    <n v="3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LUIZ GONZAGA2018/Feb"/>
    <x v="401"/>
    <x v="404"/>
    <m/>
    <x v="1"/>
    <n v="0"/>
    <n v="0"/>
    <n v="52"/>
    <n v="4"/>
    <n v="3"/>
    <n v="4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Mar"/>
    <x v="401"/>
    <x v="404"/>
    <m/>
    <x v="2"/>
    <n v="0"/>
    <n v="0"/>
    <n v="48"/>
    <n v="5"/>
    <n v="3"/>
    <n v="3"/>
    <n v="0"/>
    <n v="6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Apr"/>
    <x v="401"/>
    <x v="404"/>
    <m/>
    <x v="3"/>
    <n v="0"/>
    <n v="0"/>
    <n v="50"/>
    <n v="2"/>
    <n v="5"/>
    <n v="8"/>
    <n v="2"/>
    <n v="1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May"/>
    <x v="401"/>
    <x v="404"/>
    <m/>
    <x v="4"/>
    <n v="2"/>
    <n v="0"/>
    <n v="51"/>
    <n v="4"/>
    <n v="2"/>
    <n v="3"/>
    <n v="0"/>
    <n v="7"/>
    <n v="4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LUIZ GONZAGA2018/Jun"/>
    <x v="401"/>
    <x v="404"/>
    <m/>
    <x v="5"/>
    <n v="0"/>
    <n v="0"/>
    <n v="58"/>
    <n v="4"/>
    <n v="0"/>
    <n v="3"/>
    <n v="0"/>
    <n v="4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Jul"/>
    <x v="401"/>
    <x v="404"/>
    <m/>
    <x v="6"/>
    <n v="0"/>
    <n v="0"/>
    <n v="66"/>
    <n v="6"/>
    <n v="2"/>
    <n v="6"/>
    <n v="1"/>
    <n v="2"/>
    <n v="4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Aug"/>
    <x v="401"/>
    <x v="404"/>
    <m/>
    <x v="7"/>
    <n v="0"/>
    <n v="0"/>
    <n v="62"/>
    <n v="5"/>
    <n v="2"/>
    <n v="5"/>
    <n v="0"/>
    <n v="3"/>
    <n v="4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8/Sep"/>
    <x v="401"/>
    <x v="404"/>
    <m/>
    <x v="8"/>
    <n v="1"/>
    <n v="0"/>
    <n v="56"/>
    <n v="2"/>
    <n v="3"/>
    <n v="6"/>
    <n v="0"/>
    <n v="4"/>
    <n v="3"/>
    <n v="12"/>
    <n v="4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LUIZ GONZAGA2018/Oct"/>
    <x v="401"/>
    <x v="404"/>
    <m/>
    <x v="9"/>
    <n v="0"/>
    <n v="0"/>
    <n v="68"/>
    <n v="5"/>
    <n v="2"/>
    <n v="6"/>
    <n v="0"/>
    <n v="3"/>
    <n v="6"/>
    <n v="2"/>
    <n v="1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O LUIZ GONZAGA2018/Nov"/>
    <x v="401"/>
    <x v="404"/>
    <m/>
    <x v="10"/>
    <n v="0"/>
    <n v="0"/>
    <n v="44"/>
    <n v="1"/>
    <n v="2"/>
    <n v="3"/>
    <n v="0"/>
    <n v="3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8/Dec"/>
    <x v="401"/>
    <x v="404"/>
    <m/>
    <x v="11"/>
    <n v="0"/>
    <n v="0"/>
    <n v="39"/>
    <n v="2"/>
    <n v="2"/>
    <n v="8"/>
    <n v="0"/>
    <n v="4"/>
    <n v="5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8/Jan"/>
    <x v="402"/>
    <x v="405"/>
    <s v="SAO MARCOS"/>
    <x v="0"/>
    <n v="1"/>
    <n v="0"/>
    <n v="15"/>
    <n v="1"/>
    <n v="3"/>
    <n v="8"/>
    <n v="1"/>
    <n v="6"/>
    <n v="0"/>
    <n v="21"/>
    <n v="3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SAO MARCOS2018/Feb"/>
    <x v="402"/>
    <x v="405"/>
    <m/>
    <x v="1"/>
    <n v="1"/>
    <n v="0"/>
    <n v="11"/>
    <n v="0"/>
    <n v="2"/>
    <n v="3"/>
    <n v="1"/>
    <n v="1"/>
    <n v="1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Mar"/>
    <x v="402"/>
    <x v="405"/>
    <m/>
    <x v="2"/>
    <n v="0"/>
    <n v="0"/>
    <n v="10"/>
    <n v="1"/>
    <n v="5"/>
    <n v="3"/>
    <n v="1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8/Apr"/>
    <x v="402"/>
    <x v="405"/>
    <m/>
    <x v="3"/>
    <n v="0"/>
    <n v="0"/>
    <n v="18"/>
    <n v="1"/>
    <n v="3"/>
    <n v="4"/>
    <n v="3"/>
    <n v="1"/>
    <n v="1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8/May"/>
    <x v="402"/>
    <x v="405"/>
    <m/>
    <x v="4"/>
    <n v="1"/>
    <n v="0"/>
    <n v="9"/>
    <n v="2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Jun"/>
    <x v="402"/>
    <x v="405"/>
    <m/>
    <x v="5"/>
    <n v="1"/>
    <n v="0"/>
    <n v="21"/>
    <n v="2"/>
    <n v="1"/>
    <n v="2"/>
    <n v="0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Jul"/>
    <x v="402"/>
    <x v="405"/>
    <m/>
    <x v="6"/>
    <n v="3"/>
    <n v="0"/>
    <n v="14"/>
    <n v="1"/>
    <n v="1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MARCOS2018/Aug"/>
    <x v="402"/>
    <x v="405"/>
    <m/>
    <x v="7"/>
    <n v="2"/>
    <n v="0"/>
    <n v="24"/>
    <n v="1"/>
    <n v="2"/>
    <n v="2"/>
    <n v="2"/>
    <n v="9"/>
    <n v="1"/>
    <n v="1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MARCOS2018/Sep"/>
    <x v="402"/>
    <x v="405"/>
    <m/>
    <x v="8"/>
    <n v="0"/>
    <n v="0"/>
    <n v="23"/>
    <n v="2"/>
    <n v="2"/>
    <n v="0"/>
    <n v="2"/>
    <n v="4"/>
    <n v="1"/>
    <n v="1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8/Oct"/>
    <x v="402"/>
    <x v="405"/>
    <m/>
    <x v="9"/>
    <n v="1"/>
    <n v="0"/>
    <n v="16"/>
    <n v="1"/>
    <n v="1"/>
    <n v="1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8/Nov"/>
    <x v="402"/>
    <x v="405"/>
    <m/>
    <x v="10"/>
    <n v="0"/>
    <n v="0"/>
    <n v="11"/>
    <n v="0"/>
    <n v="1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8/Dec"/>
    <x v="402"/>
    <x v="405"/>
    <m/>
    <x v="11"/>
    <n v="0"/>
    <n v="0"/>
    <n v="11"/>
    <n v="0"/>
    <n v="2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an"/>
    <x v="403"/>
    <x v="406"/>
    <s v="SAO MARTINH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Feb"/>
    <x v="403"/>
    <x v="406"/>
    <m/>
    <x v="1"/>
    <n v="0"/>
    <n v="0"/>
    <n v="3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Mar"/>
    <x v="403"/>
    <x v="406"/>
    <m/>
    <x v="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Apr"/>
    <x v="403"/>
    <x v="406"/>
    <m/>
    <x v="3"/>
    <n v="0"/>
    <n v="0"/>
    <n v="3"/>
    <n v="0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May"/>
    <x v="403"/>
    <x v="406"/>
    <m/>
    <x v="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n"/>
    <x v="403"/>
    <x v="406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l"/>
    <x v="403"/>
    <x v="406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Aug"/>
    <x v="403"/>
    <x v="406"/>
    <m/>
    <x v="7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Sep"/>
    <x v="403"/>
    <x v="406"/>
    <m/>
    <x v="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Oct"/>
    <x v="403"/>
    <x v="40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Nov"/>
    <x v="403"/>
    <x v="406"/>
    <m/>
    <x v="10"/>
    <n v="0"/>
    <n v="0"/>
    <n v="4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18/Dec"/>
    <x v="403"/>
    <x v="406"/>
    <m/>
    <x v="1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an"/>
    <x v="404"/>
    <x v="407"/>
    <s v="SAO MARTINHO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Feb"/>
    <x v="404"/>
    <x v="407"/>
    <m/>
    <x v="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r"/>
    <x v="404"/>
    <x v="407"/>
    <m/>
    <x v="2"/>
    <n v="0"/>
    <n v="0"/>
    <n v="6"/>
    <n v="3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pr"/>
    <x v="404"/>
    <x v="40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y"/>
    <x v="404"/>
    <x v="407"/>
    <m/>
    <x v="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n"/>
    <x v="404"/>
    <x v="407"/>
    <m/>
    <x v="5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l"/>
    <x v="404"/>
    <x v="407"/>
    <m/>
    <x v="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ug"/>
    <x v="404"/>
    <x v="407"/>
    <m/>
    <x v="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Sep"/>
    <x v="404"/>
    <x v="40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Oct"/>
    <x v="404"/>
    <x v="407"/>
    <m/>
    <x v="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Nov"/>
    <x v="404"/>
    <x v="4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Dec"/>
    <x v="404"/>
    <x v="407"/>
    <m/>
    <x v="11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an"/>
    <x v="405"/>
    <x v="408"/>
    <s v="SAO MIGUEL DAS MISSOES"/>
    <x v="0"/>
    <n v="0"/>
    <n v="0"/>
    <n v="1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8/Feb"/>
    <x v="405"/>
    <x v="408"/>
    <m/>
    <x v="1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r"/>
    <x v="405"/>
    <x v="408"/>
    <m/>
    <x v="2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Apr"/>
    <x v="405"/>
    <x v="408"/>
    <m/>
    <x v="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y"/>
    <x v="405"/>
    <x v="408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n"/>
    <x v="405"/>
    <x v="408"/>
    <m/>
    <x v="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l"/>
    <x v="405"/>
    <x v="408"/>
    <m/>
    <x v="6"/>
    <n v="0"/>
    <n v="0"/>
    <n v="6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8/Aug"/>
    <x v="405"/>
    <x v="408"/>
    <m/>
    <x v="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Sep"/>
    <x v="405"/>
    <x v="408"/>
    <m/>
    <x v="8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Oct"/>
    <x v="405"/>
    <x v="408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Nov"/>
    <x v="405"/>
    <x v="408"/>
    <m/>
    <x v="1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Dec"/>
    <x v="405"/>
    <x v="408"/>
    <m/>
    <x v="11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8/Jan"/>
    <x v="406"/>
    <x v="409"/>
    <s v="SAO NICOLAU"/>
    <x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Feb"/>
    <x v="406"/>
    <x v="409"/>
    <m/>
    <x v="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r"/>
    <x v="406"/>
    <x v="409"/>
    <m/>
    <x v="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pr"/>
    <x v="406"/>
    <x v="409"/>
    <m/>
    <x v="3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y"/>
    <x v="406"/>
    <x v="409"/>
    <m/>
    <x v="4"/>
    <n v="0"/>
    <n v="0"/>
    <n v="13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Jun"/>
    <x v="406"/>
    <x v="409"/>
    <m/>
    <x v="5"/>
    <n v="0"/>
    <n v="0"/>
    <n v="16"/>
    <n v="4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8/Jul"/>
    <x v="406"/>
    <x v="409"/>
    <m/>
    <x v="6"/>
    <n v="0"/>
    <n v="0"/>
    <n v="12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ug"/>
    <x v="406"/>
    <x v="409"/>
    <m/>
    <x v="7"/>
    <n v="0"/>
    <n v="0"/>
    <n v="9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8/Sep"/>
    <x v="406"/>
    <x v="409"/>
    <m/>
    <x v="8"/>
    <n v="0"/>
    <n v="0"/>
    <n v="11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Oct"/>
    <x v="406"/>
    <x v="409"/>
    <m/>
    <x v="9"/>
    <n v="0"/>
    <n v="0"/>
    <n v="15"/>
    <n v="9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Nov"/>
    <x v="406"/>
    <x v="409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Dec"/>
    <x v="406"/>
    <x v="409"/>
    <m/>
    <x v="11"/>
    <n v="0"/>
    <n v="0"/>
    <n v="7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an"/>
    <x v="407"/>
    <x v="410"/>
    <s v="SAO PAULO DAS MISSO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Feb"/>
    <x v="407"/>
    <x v="41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r"/>
    <x v="407"/>
    <x v="4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y"/>
    <x v="407"/>
    <x v="410"/>
    <m/>
    <x v="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AULO DAS MISSOES2018/Jun"/>
    <x v="407"/>
    <x v="4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ul"/>
    <x v="407"/>
    <x v="410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ug"/>
    <x v="407"/>
    <x v="410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Sep"/>
    <x v="407"/>
    <x v="410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Dec"/>
    <x v="407"/>
    <x v="41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an"/>
    <x v="408"/>
    <x v="411"/>
    <s v="SAO PEDRO DA SERRA"/>
    <x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Feb"/>
    <x v="408"/>
    <x v="4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r"/>
    <x v="408"/>
    <x v="411"/>
    <m/>
    <x v="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pr"/>
    <x v="408"/>
    <x v="411"/>
    <m/>
    <x v="3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n"/>
    <x v="408"/>
    <x v="4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ug"/>
    <x v="408"/>
    <x v="4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Sep"/>
    <x v="408"/>
    <x v="4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Oct"/>
    <x v="408"/>
    <x v="4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Nov"/>
    <x v="408"/>
    <x v="411"/>
    <m/>
    <x v="1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Dec"/>
    <x v="408"/>
    <x v="41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Feb"/>
    <x v="409"/>
    <x v="41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r"/>
    <x v="409"/>
    <x v="412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pr"/>
    <x v="409"/>
    <x v="41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y"/>
    <x v="409"/>
    <x v="4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n"/>
    <x v="409"/>
    <x v="4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l"/>
    <x v="409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ug"/>
    <x v="409"/>
    <x v="4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Sep"/>
    <x v="409"/>
    <x v="41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Oct"/>
    <x v="409"/>
    <x v="41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Nov"/>
    <x v="409"/>
    <x v="412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Dec"/>
    <x v="409"/>
    <x v="412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PEDRO DO BUTIA2018/Jan"/>
    <x v="410"/>
    <x v="413"/>
    <s v="SAO PEDRO DO BUT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Feb"/>
    <x v="410"/>
    <x v="41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r"/>
    <x v="410"/>
    <x v="41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pr"/>
    <x v="410"/>
    <x v="413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y"/>
    <x v="410"/>
    <x v="4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l"/>
    <x v="410"/>
    <x v="413"/>
    <m/>
    <x v="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8/Nov"/>
    <x v="410"/>
    <x v="41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Dec"/>
    <x v="410"/>
    <x v="4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Jan"/>
    <x v="411"/>
    <x v="414"/>
    <s v="SAO PEDRO DO SUL"/>
    <x v="0"/>
    <n v="1"/>
    <n v="0"/>
    <n v="25"/>
    <n v="6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8/Feb"/>
    <x v="411"/>
    <x v="414"/>
    <m/>
    <x v="1"/>
    <n v="0"/>
    <n v="0"/>
    <n v="25"/>
    <n v="5"/>
    <n v="1"/>
    <n v="2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8/Mar"/>
    <x v="411"/>
    <x v="414"/>
    <m/>
    <x v="2"/>
    <n v="1"/>
    <n v="0"/>
    <n v="26"/>
    <n v="5"/>
    <n v="1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8/Apr"/>
    <x v="411"/>
    <x v="414"/>
    <m/>
    <x v="3"/>
    <n v="0"/>
    <n v="0"/>
    <n v="20"/>
    <n v="3"/>
    <n v="0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May"/>
    <x v="411"/>
    <x v="414"/>
    <m/>
    <x v="4"/>
    <n v="0"/>
    <n v="0"/>
    <n v="25"/>
    <n v="3"/>
    <n v="1"/>
    <n v="4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Jun"/>
    <x v="411"/>
    <x v="414"/>
    <m/>
    <x v="5"/>
    <n v="0"/>
    <n v="0"/>
    <n v="36"/>
    <n v="8"/>
    <n v="0"/>
    <n v="1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Jul"/>
    <x v="411"/>
    <x v="414"/>
    <m/>
    <x v="6"/>
    <n v="0"/>
    <n v="0"/>
    <n v="30"/>
    <n v="10"/>
    <n v="0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Aug"/>
    <x v="411"/>
    <x v="414"/>
    <m/>
    <x v="7"/>
    <n v="0"/>
    <n v="0"/>
    <n v="31"/>
    <n v="9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8/Sep"/>
    <x v="411"/>
    <x v="414"/>
    <m/>
    <x v="8"/>
    <n v="0"/>
    <n v="0"/>
    <n v="32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Oct"/>
    <x v="411"/>
    <x v="414"/>
    <m/>
    <x v="9"/>
    <n v="0"/>
    <n v="0"/>
    <n v="28"/>
    <n v="7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8/Nov"/>
    <x v="411"/>
    <x v="414"/>
    <m/>
    <x v="10"/>
    <n v="0"/>
    <n v="0"/>
    <n v="2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Dec"/>
    <x v="411"/>
    <x v="414"/>
    <m/>
    <x v="11"/>
    <n v="0"/>
    <n v="0"/>
    <n v="22"/>
    <n v="7"/>
    <n v="1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Jan"/>
    <x v="412"/>
    <x v="415"/>
    <s v="SAO SEBASTIAO DO CAI"/>
    <x v="0"/>
    <n v="0"/>
    <n v="0"/>
    <n v="28"/>
    <n v="0"/>
    <n v="0"/>
    <n v="5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8/Feb"/>
    <x v="412"/>
    <x v="415"/>
    <m/>
    <x v="1"/>
    <n v="0"/>
    <n v="0"/>
    <n v="26"/>
    <n v="0"/>
    <n v="0"/>
    <n v="6"/>
    <n v="0"/>
    <n v="3"/>
    <n v="2"/>
    <n v="17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18/Mar"/>
    <x v="412"/>
    <x v="415"/>
    <m/>
    <x v="2"/>
    <n v="0"/>
    <n v="0"/>
    <n v="25"/>
    <n v="0"/>
    <n v="0"/>
    <n v="19"/>
    <n v="0"/>
    <n v="6"/>
    <n v="4"/>
    <n v="11"/>
    <n v="8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</r>
  <r>
    <s v="SAO SEBASTIAO DO CAI2018/Apr"/>
    <x v="412"/>
    <x v="415"/>
    <m/>
    <x v="3"/>
    <n v="0"/>
    <n v="0"/>
    <n v="23"/>
    <n v="1"/>
    <n v="1"/>
    <n v="3"/>
    <n v="0"/>
    <n v="3"/>
    <n v="1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May"/>
    <x v="412"/>
    <x v="415"/>
    <m/>
    <x v="4"/>
    <n v="1"/>
    <n v="0"/>
    <n v="35"/>
    <n v="0"/>
    <n v="0"/>
    <n v="3"/>
    <n v="2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SEBASTIAO DO CAI2018/Jun"/>
    <x v="412"/>
    <x v="415"/>
    <m/>
    <x v="5"/>
    <n v="0"/>
    <n v="0"/>
    <n v="36"/>
    <n v="2"/>
    <n v="3"/>
    <n v="2"/>
    <n v="1"/>
    <n v="3"/>
    <n v="1"/>
    <n v="1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8/Jul"/>
    <x v="412"/>
    <x v="415"/>
    <m/>
    <x v="6"/>
    <n v="0"/>
    <n v="0"/>
    <n v="38"/>
    <n v="0"/>
    <n v="2"/>
    <n v="1"/>
    <n v="2"/>
    <n v="4"/>
    <n v="1"/>
    <n v="8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18/Aug"/>
    <x v="412"/>
    <x v="415"/>
    <m/>
    <x v="7"/>
    <n v="0"/>
    <n v="0"/>
    <n v="30"/>
    <n v="2"/>
    <n v="2"/>
    <n v="1"/>
    <n v="0"/>
    <n v="3"/>
    <n v="2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Sep"/>
    <x v="412"/>
    <x v="415"/>
    <m/>
    <x v="8"/>
    <n v="0"/>
    <n v="0"/>
    <n v="24"/>
    <n v="0"/>
    <n v="2"/>
    <n v="5"/>
    <n v="0"/>
    <n v="2"/>
    <n v="0"/>
    <n v="11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</r>
  <r>
    <s v="SAO SEBASTIAO DO CAI2018/Oct"/>
    <x v="412"/>
    <x v="415"/>
    <m/>
    <x v="9"/>
    <n v="0"/>
    <n v="0"/>
    <n v="22"/>
    <n v="0"/>
    <n v="1"/>
    <n v="1"/>
    <n v="0"/>
    <n v="5"/>
    <n v="1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18/Nov"/>
    <x v="412"/>
    <x v="415"/>
    <m/>
    <x v="10"/>
    <n v="0"/>
    <n v="0"/>
    <n v="24"/>
    <n v="0"/>
    <n v="0"/>
    <n v="6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8/Dec"/>
    <x v="412"/>
    <x v="415"/>
    <m/>
    <x v="11"/>
    <n v="0"/>
    <n v="0"/>
    <n v="19"/>
    <n v="0"/>
    <n v="0"/>
    <n v="5"/>
    <n v="1"/>
    <n v="5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8/Jan"/>
    <x v="413"/>
    <x v="416"/>
    <s v="SAO SEPE"/>
    <x v="0"/>
    <n v="0"/>
    <n v="0"/>
    <n v="37"/>
    <n v="4"/>
    <n v="0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8/Feb"/>
    <x v="413"/>
    <x v="416"/>
    <m/>
    <x v="1"/>
    <n v="0"/>
    <n v="0"/>
    <n v="32"/>
    <n v="7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Mar"/>
    <x v="413"/>
    <x v="416"/>
    <m/>
    <x v="2"/>
    <n v="0"/>
    <n v="0"/>
    <n v="27"/>
    <n v="5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pr"/>
    <x v="413"/>
    <x v="416"/>
    <m/>
    <x v="3"/>
    <n v="0"/>
    <n v="0"/>
    <n v="36"/>
    <n v="2"/>
    <n v="2"/>
    <n v="3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8/May"/>
    <x v="413"/>
    <x v="416"/>
    <m/>
    <x v="4"/>
    <n v="0"/>
    <n v="0"/>
    <n v="35"/>
    <n v="4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n"/>
    <x v="413"/>
    <x v="416"/>
    <m/>
    <x v="5"/>
    <n v="0"/>
    <n v="0"/>
    <n v="26"/>
    <n v="5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l"/>
    <x v="413"/>
    <x v="416"/>
    <m/>
    <x v="6"/>
    <n v="0"/>
    <n v="0"/>
    <n v="32"/>
    <n v="7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ug"/>
    <x v="413"/>
    <x v="416"/>
    <m/>
    <x v="7"/>
    <n v="1"/>
    <n v="0"/>
    <n v="15"/>
    <n v="7"/>
    <n v="2"/>
    <n v="5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SEPE2018/Sep"/>
    <x v="413"/>
    <x v="416"/>
    <m/>
    <x v="8"/>
    <n v="0"/>
    <n v="0"/>
    <n v="37"/>
    <n v="6"/>
    <n v="0"/>
    <n v="1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8/Oct"/>
    <x v="413"/>
    <x v="416"/>
    <m/>
    <x v="9"/>
    <n v="0"/>
    <n v="0"/>
    <n v="18"/>
    <n v="3"/>
    <n v="1"/>
    <n v="3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Nov"/>
    <x v="413"/>
    <x v="416"/>
    <m/>
    <x v="10"/>
    <n v="0"/>
    <n v="0"/>
    <n v="26"/>
    <n v="4"/>
    <n v="2"/>
    <n v="6"/>
    <n v="0"/>
    <n v="0"/>
    <n v="1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SEPE2018/Dec"/>
    <x v="413"/>
    <x v="416"/>
    <m/>
    <x v="11"/>
    <n v="1"/>
    <n v="0"/>
    <n v="26"/>
    <n v="3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18/Jan"/>
    <x v="414"/>
    <x v="417"/>
    <s v="SAO VALENTIM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Feb"/>
    <x v="414"/>
    <x v="417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Mar"/>
    <x v="414"/>
    <x v="4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pr"/>
    <x v="414"/>
    <x v="417"/>
    <m/>
    <x v="3"/>
    <n v="1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VALENTIM2018/May"/>
    <x v="414"/>
    <x v="41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n"/>
    <x v="414"/>
    <x v="417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l"/>
    <x v="414"/>
    <x v="417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ug"/>
    <x v="414"/>
    <x v="417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8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Oct"/>
    <x v="414"/>
    <x v="41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Nov"/>
    <x v="414"/>
    <x v="4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an"/>
    <x v="415"/>
    <x v="418"/>
    <s v="SAO VALENTIM DO SUL"/>
    <x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Feb"/>
    <x v="415"/>
    <x v="41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8/Mar"/>
    <x v="415"/>
    <x v="41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Apr"/>
    <x v="415"/>
    <x v="4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May"/>
    <x v="415"/>
    <x v="418"/>
    <m/>
    <x v="4"/>
    <n v="0"/>
    <n v="0"/>
    <n v="1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n"/>
    <x v="415"/>
    <x v="4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l"/>
    <x v="415"/>
    <x v="418"/>
    <m/>
    <x v="6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8/Aug"/>
    <x v="415"/>
    <x v="4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Oct"/>
    <x v="415"/>
    <x v="41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Nov"/>
    <x v="415"/>
    <x v="4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Dec"/>
    <x v="415"/>
    <x v="4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an"/>
    <x v="416"/>
    <x v="419"/>
    <s v="SAO VALERIO DO SUL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Feb"/>
    <x v="416"/>
    <x v="41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r"/>
    <x v="416"/>
    <x v="41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pr"/>
    <x v="416"/>
    <x v="41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y"/>
    <x v="416"/>
    <x v="41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l"/>
    <x v="416"/>
    <x v="41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Sep"/>
    <x v="416"/>
    <x v="419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Oct"/>
    <x v="416"/>
    <x v="41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Nov"/>
    <x v="416"/>
    <x v="41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Dec"/>
    <x v="416"/>
    <x v="419"/>
    <m/>
    <x v="1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an"/>
    <x v="417"/>
    <x v="420"/>
    <s v="SAO VENDELINO"/>
    <x v="0"/>
    <n v="1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ENDELINO2018/Feb"/>
    <x v="417"/>
    <x v="4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r"/>
    <x v="417"/>
    <x v="42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Apr"/>
    <x v="417"/>
    <x v="42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y"/>
    <x v="417"/>
    <x v="4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n"/>
    <x v="417"/>
    <x v="42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l"/>
    <x v="417"/>
    <x v="420"/>
    <m/>
    <x v="6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8/Aug"/>
    <x v="417"/>
    <x v="420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Sep"/>
    <x v="417"/>
    <x v="420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ENDELINO2018/Oct"/>
    <x v="417"/>
    <x v="42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Dec"/>
    <x v="417"/>
    <x v="420"/>
    <m/>
    <x v="1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an"/>
    <x v="418"/>
    <x v="421"/>
    <s v="SAO VICENTE DO SUL"/>
    <x v="0"/>
    <n v="0"/>
    <n v="0"/>
    <n v="26"/>
    <n v="6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8/Feb"/>
    <x v="418"/>
    <x v="421"/>
    <m/>
    <x v="1"/>
    <n v="0"/>
    <n v="1"/>
    <n v="1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SAO VICENTE DO SUL2018/Mar"/>
    <x v="418"/>
    <x v="421"/>
    <m/>
    <x v="2"/>
    <n v="0"/>
    <n v="0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Apr"/>
    <x v="418"/>
    <x v="421"/>
    <m/>
    <x v="3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May"/>
    <x v="418"/>
    <x v="421"/>
    <m/>
    <x v="4"/>
    <n v="0"/>
    <n v="0"/>
    <n v="1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n"/>
    <x v="418"/>
    <x v="421"/>
    <m/>
    <x v="5"/>
    <n v="0"/>
    <n v="0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l"/>
    <x v="418"/>
    <x v="421"/>
    <m/>
    <x v="6"/>
    <n v="0"/>
    <n v="0"/>
    <n v="11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8/Aug"/>
    <x v="418"/>
    <x v="421"/>
    <m/>
    <x v="7"/>
    <n v="0"/>
    <n v="0"/>
    <n v="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Sep"/>
    <x v="418"/>
    <x v="421"/>
    <m/>
    <x v="8"/>
    <n v="0"/>
    <n v="0"/>
    <n v="14"/>
    <n v="6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ICENTE DO SUL2018/Oct"/>
    <x v="418"/>
    <x v="421"/>
    <m/>
    <x v="9"/>
    <n v="0"/>
    <n v="0"/>
    <n v="1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Nov"/>
    <x v="418"/>
    <x v="421"/>
    <m/>
    <x v="10"/>
    <n v="0"/>
    <n v="0"/>
    <n v="9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Dec"/>
    <x v="418"/>
    <x v="421"/>
    <m/>
    <x v="1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8/Jan"/>
    <x v="419"/>
    <x v="422"/>
    <s v="SAPIRANGA"/>
    <x v="0"/>
    <n v="0"/>
    <n v="0"/>
    <n v="67"/>
    <n v="0"/>
    <n v="15"/>
    <n v="25"/>
    <n v="3"/>
    <n v="12"/>
    <n v="4"/>
    <n v="3"/>
    <n v="6"/>
    <n v="0"/>
    <n v="0"/>
    <n v="0"/>
    <n v="0"/>
    <n v="4"/>
    <n v="3"/>
    <n v="0"/>
    <n v="1"/>
    <n v="0"/>
    <n v="0"/>
    <n v="0"/>
    <n v="0"/>
    <n v="0"/>
    <n v="0"/>
    <n v="0"/>
    <n v="0"/>
    <n v="0"/>
    <n v="0"/>
    <n v="0"/>
  </r>
  <r>
    <s v="SAPIRANGA2018/Feb"/>
    <x v="419"/>
    <x v="422"/>
    <m/>
    <x v="1"/>
    <n v="0"/>
    <n v="0"/>
    <n v="38"/>
    <n v="0"/>
    <n v="5"/>
    <n v="16"/>
    <n v="9"/>
    <n v="28"/>
    <n v="3"/>
    <n v="8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</r>
  <r>
    <s v="SAPIRANGA2018/Mar"/>
    <x v="419"/>
    <x v="422"/>
    <m/>
    <x v="2"/>
    <n v="0"/>
    <n v="0"/>
    <n v="69"/>
    <n v="0"/>
    <n v="13"/>
    <n v="20"/>
    <n v="4"/>
    <n v="27"/>
    <n v="2"/>
    <n v="9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8/Apr"/>
    <x v="419"/>
    <x v="422"/>
    <m/>
    <x v="3"/>
    <n v="0"/>
    <n v="0"/>
    <n v="65"/>
    <n v="0"/>
    <n v="8"/>
    <n v="25"/>
    <n v="4"/>
    <n v="22"/>
    <n v="5"/>
    <n v="12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18/May"/>
    <x v="419"/>
    <x v="422"/>
    <m/>
    <x v="4"/>
    <n v="0"/>
    <n v="0"/>
    <n v="51"/>
    <n v="0"/>
    <n v="12"/>
    <n v="32"/>
    <n v="8"/>
    <n v="16"/>
    <n v="3"/>
    <n v="3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8/Jun"/>
    <x v="419"/>
    <x v="422"/>
    <m/>
    <x v="5"/>
    <n v="0"/>
    <n v="0"/>
    <n v="48"/>
    <n v="0"/>
    <n v="7"/>
    <n v="16"/>
    <n v="3"/>
    <n v="16"/>
    <n v="1"/>
    <n v="1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8/Jul"/>
    <x v="419"/>
    <x v="422"/>
    <m/>
    <x v="6"/>
    <n v="0"/>
    <n v="0"/>
    <n v="65"/>
    <n v="0"/>
    <n v="11"/>
    <n v="22"/>
    <n v="6"/>
    <n v="23"/>
    <n v="6"/>
    <n v="12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SAPIRANGA2018/Aug"/>
    <x v="419"/>
    <x v="422"/>
    <m/>
    <x v="7"/>
    <n v="2"/>
    <n v="0"/>
    <n v="69"/>
    <n v="1"/>
    <n v="20"/>
    <n v="26"/>
    <n v="2"/>
    <n v="16"/>
    <n v="3"/>
    <n v="17"/>
    <n v="6"/>
    <n v="0"/>
    <n v="0"/>
    <n v="0"/>
    <n v="0"/>
    <n v="0"/>
    <n v="5"/>
    <n v="0"/>
    <n v="0"/>
    <n v="0"/>
    <n v="0"/>
    <n v="0"/>
    <n v="0"/>
    <n v="0"/>
    <n v="1"/>
    <n v="2"/>
    <n v="0"/>
    <n v="0"/>
    <n v="0"/>
    <n v="1"/>
  </r>
  <r>
    <s v="SAPIRANGA2018/Sep"/>
    <x v="419"/>
    <x v="422"/>
    <m/>
    <x v="8"/>
    <n v="2"/>
    <n v="0"/>
    <n v="69"/>
    <n v="0"/>
    <n v="21"/>
    <n v="47"/>
    <n v="3"/>
    <n v="10"/>
    <n v="2"/>
    <n v="13"/>
    <n v="2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SAPIRANGA2018/Oct"/>
    <x v="419"/>
    <x v="422"/>
    <m/>
    <x v="9"/>
    <n v="0"/>
    <n v="0"/>
    <n v="57"/>
    <n v="0"/>
    <n v="15"/>
    <n v="30"/>
    <n v="0"/>
    <n v="16"/>
    <n v="4"/>
    <n v="34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18/Nov"/>
    <x v="419"/>
    <x v="422"/>
    <m/>
    <x v="10"/>
    <n v="1"/>
    <n v="0"/>
    <n v="54"/>
    <n v="1"/>
    <n v="7"/>
    <n v="16"/>
    <n v="4"/>
    <n v="14"/>
    <n v="3"/>
    <n v="22"/>
    <n v="5"/>
    <n v="0"/>
    <n v="0"/>
    <n v="0"/>
    <n v="0"/>
    <n v="1"/>
    <n v="1"/>
    <n v="0"/>
    <n v="0"/>
    <n v="0"/>
    <n v="1"/>
    <n v="0"/>
    <n v="0"/>
    <n v="0"/>
    <n v="0"/>
    <n v="1"/>
    <n v="0"/>
    <n v="0"/>
    <n v="0"/>
    <n v="0"/>
  </r>
  <r>
    <s v="SAPIRANGA2018/Dec"/>
    <x v="419"/>
    <x v="422"/>
    <m/>
    <x v="11"/>
    <n v="1"/>
    <n v="0"/>
    <n v="60"/>
    <n v="0"/>
    <n v="10"/>
    <n v="12"/>
    <n v="2"/>
    <n v="15"/>
    <n v="2"/>
    <n v="1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PUCAIA DO SUL2018/Jan"/>
    <x v="420"/>
    <x v="423"/>
    <s v="SAPUCAIA DO SUL"/>
    <x v="0"/>
    <n v="2"/>
    <n v="0"/>
    <n v="131"/>
    <n v="3"/>
    <n v="42"/>
    <n v="126"/>
    <n v="47"/>
    <n v="23"/>
    <n v="2"/>
    <n v="24"/>
    <n v="14"/>
    <n v="0"/>
    <n v="0"/>
    <n v="0"/>
    <n v="0"/>
    <n v="7"/>
    <n v="7"/>
    <n v="0"/>
    <n v="0"/>
    <n v="0"/>
    <n v="0"/>
    <n v="0"/>
    <n v="3"/>
    <n v="0"/>
    <n v="0"/>
    <n v="2"/>
    <n v="0"/>
    <n v="0"/>
    <n v="0"/>
    <n v="0"/>
  </r>
  <r>
    <s v="SAPUCAIA DO SUL2018/Feb"/>
    <x v="420"/>
    <x v="423"/>
    <m/>
    <x v="1"/>
    <n v="1"/>
    <n v="0"/>
    <n v="107"/>
    <n v="0"/>
    <n v="18"/>
    <n v="99"/>
    <n v="24"/>
    <n v="14"/>
    <n v="4"/>
    <n v="20"/>
    <n v="16"/>
    <n v="0"/>
    <n v="0"/>
    <n v="0"/>
    <n v="0"/>
    <n v="3"/>
    <n v="0"/>
    <n v="0"/>
    <n v="0"/>
    <n v="0"/>
    <n v="0"/>
    <n v="0"/>
    <n v="4"/>
    <n v="0"/>
    <n v="0"/>
    <n v="1"/>
    <n v="0"/>
    <n v="0"/>
    <n v="0"/>
    <n v="0"/>
  </r>
  <r>
    <s v="SAPUCAIA DO SUL2018/Mar"/>
    <x v="420"/>
    <x v="423"/>
    <m/>
    <x v="2"/>
    <n v="3"/>
    <n v="0"/>
    <n v="119"/>
    <n v="2"/>
    <n v="21"/>
    <n v="109"/>
    <n v="43"/>
    <n v="25"/>
    <n v="8"/>
    <n v="28"/>
    <n v="16"/>
    <n v="0"/>
    <n v="0"/>
    <n v="0"/>
    <n v="0"/>
    <n v="1"/>
    <n v="7"/>
    <n v="0"/>
    <n v="0"/>
    <n v="0"/>
    <n v="0"/>
    <n v="1"/>
    <n v="2"/>
    <n v="0"/>
    <n v="0"/>
    <n v="3"/>
    <n v="0"/>
    <n v="0"/>
    <n v="0"/>
    <n v="0"/>
  </r>
  <r>
    <s v="SAPUCAIA DO SUL2018/Apr"/>
    <x v="420"/>
    <x v="423"/>
    <m/>
    <x v="3"/>
    <n v="2"/>
    <n v="0"/>
    <n v="126"/>
    <n v="3"/>
    <n v="26"/>
    <n v="104"/>
    <n v="46"/>
    <n v="20"/>
    <n v="9"/>
    <n v="19"/>
    <n v="16"/>
    <n v="0"/>
    <n v="0"/>
    <n v="0"/>
    <n v="0"/>
    <n v="4"/>
    <n v="5"/>
    <n v="0"/>
    <n v="1"/>
    <n v="0"/>
    <n v="0"/>
    <n v="0"/>
    <n v="3"/>
    <n v="0"/>
    <n v="0"/>
    <n v="2"/>
    <n v="0"/>
    <n v="0"/>
    <n v="0"/>
    <n v="0"/>
  </r>
  <r>
    <s v="SAPUCAIA DO SUL2018/May"/>
    <x v="420"/>
    <x v="423"/>
    <m/>
    <x v="4"/>
    <n v="3"/>
    <n v="0"/>
    <n v="157"/>
    <n v="2"/>
    <n v="21"/>
    <n v="81"/>
    <n v="18"/>
    <n v="24"/>
    <n v="7"/>
    <n v="17"/>
    <n v="14"/>
    <n v="0"/>
    <n v="0"/>
    <n v="0"/>
    <n v="0"/>
    <n v="7"/>
    <n v="8"/>
    <n v="0"/>
    <n v="0"/>
    <n v="0"/>
    <n v="0"/>
    <n v="0"/>
    <n v="4"/>
    <n v="0"/>
    <n v="0"/>
    <n v="3"/>
    <n v="0"/>
    <n v="0"/>
    <n v="0"/>
    <n v="0"/>
  </r>
  <r>
    <s v="SAPUCAIA DO SUL2018/Jun"/>
    <x v="420"/>
    <x v="423"/>
    <m/>
    <x v="5"/>
    <n v="4"/>
    <n v="1"/>
    <n v="109"/>
    <n v="1"/>
    <n v="20"/>
    <n v="92"/>
    <n v="28"/>
    <n v="22"/>
    <n v="7"/>
    <n v="17"/>
    <n v="13"/>
    <n v="0"/>
    <n v="0"/>
    <n v="0"/>
    <n v="0"/>
    <n v="3"/>
    <n v="2"/>
    <n v="0"/>
    <n v="0"/>
    <n v="0"/>
    <n v="0"/>
    <n v="0"/>
    <n v="1"/>
    <n v="0"/>
    <n v="0"/>
    <n v="4"/>
    <n v="0"/>
    <n v="0"/>
    <n v="1"/>
    <n v="0"/>
  </r>
  <r>
    <s v="SAPUCAIA DO SUL2018/Jul"/>
    <x v="420"/>
    <x v="423"/>
    <m/>
    <x v="6"/>
    <n v="1"/>
    <n v="0"/>
    <n v="106"/>
    <n v="1"/>
    <n v="30"/>
    <n v="89"/>
    <n v="31"/>
    <n v="18"/>
    <n v="2"/>
    <n v="7"/>
    <n v="16"/>
    <n v="0"/>
    <n v="0"/>
    <n v="0"/>
    <n v="0"/>
    <n v="9"/>
    <n v="3"/>
    <n v="0"/>
    <n v="0"/>
    <n v="0"/>
    <n v="0"/>
    <n v="0"/>
    <n v="2"/>
    <n v="0"/>
    <n v="0"/>
    <n v="1"/>
    <n v="0"/>
    <n v="0"/>
    <n v="0"/>
    <n v="0"/>
  </r>
  <r>
    <s v="SAPUCAIA DO SUL2018/Aug"/>
    <x v="420"/>
    <x v="423"/>
    <m/>
    <x v="7"/>
    <n v="2"/>
    <n v="0"/>
    <n v="99"/>
    <n v="0"/>
    <n v="17"/>
    <n v="99"/>
    <n v="25"/>
    <n v="18"/>
    <n v="7"/>
    <n v="5"/>
    <n v="4"/>
    <n v="0"/>
    <n v="0"/>
    <n v="0"/>
    <n v="0"/>
    <n v="5"/>
    <n v="6"/>
    <n v="0"/>
    <n v="0"/>
    <n v="0"/>
    <n v="2"/>
    <n v="0"/>
    <n v="4"/>
    <n v="0"/>
    <n v="0"/>
    <n v="2"/>
    <n v="0"/>
    <n v="0"/>
    <n v="0"/>
    <n v="0"/>
  </r>
  <r>
    <s v="SAPUCAIA DO SUL2018/Sep"/>
    <x v="420"/>
    <x v="423"/>
    <m/>
    <x v="8"/>
    <n v="4"/>
    <n v="0"/>
    <n v="104"/>
    <n v="0"/>
    <n v="28"/>
    <n v="106"/>
    <n v="25"/>
    <n v="21"/>
    <n v="7"/>
    <n v="7"/>
    <n v="12"/>
    <n v="0"/>
    <n v="0"/>
    <n v="0"/>
    <n v="0"/>
    <n v="7"/>
    <n v="2"/>
    <n v="0"/>
    <n v="0"/>
    <n v="0"/>
    <n v="0"/>
    <n v="0"/>
    <n v="1"/>
    <n v="0"/>
    <n v="0"/>
    <n v="4"/>
    <n v="0"/>
    <n v="0"/>
    <n v="0"/>
    <n v="0"/>
  </r>
  <r>
    <s v="SAPUCAIA DO SUL2018/Oct"/>
    <x v="420"/>
    <x v="423"/>
    <m/>
    <x v="9"/>
    <n v="2"/>
    <n v="0"/>
    <n v="126"/>
    <n v="5"/>
    <n v="22"/>
    <n v="107"/>
    <n v="26"/>
    <n v="34"/>
    <n v="6"/>
    <n v="15"/>
    <n v="13"/>
    <n v="0"/>
    <n v="0"/>
    <n v="0"/>
    <n v="0"/>
    <n v="1"/>
    <n v="3"/>
    <n v="0"/>
    <n v="0"/>
    <n v="0"/>
    <n v="0"/>
    <n v="0"/>
    <n v="0"/>
    <n v="0"/>
    <n v="1"/>
    <n v="2"/>
    <n v="0"/>
    <n v="0"/>
    <n v="0"/>
    <n v="1"/>
  </r>
  <r>
    <s v="SAPUCAIA DO SUL2018/Nov"/>
    <x v="420"/>
    <x v="423"/>
    <m/>
    <x v="10"/>
    <n v="1"/>
    <n v="0"/>
    <n v="129"/>
    <n v="0"/>
    <n v="14"/>
    <n v="99"/>
    <n v="25"/>
    <n v="24"/>
    <n v="8"/>
    <n v="16"/>
    <n v="5"/>
    <n v="0"/>
    <n v="0"/>
    <n v="0"/>
    <n v="0"/>
    <n v="8"/>
    <n v="3"/>
    <n v="0"/>
    <n v="0"/>
    <n v="0"/>
    <n v="0"/>
    <n v="0"/>
    <n v="1"/>
    <n v="0"/>
    <n v="0"/>
    <n v="1"/>
    <n v="0"/>
    <n v="0"/>
    <n v="0"/>
    <n v="0"/>
  </r>
  <r>
    <s v="SAPUCAIA DO SUL2018/Dec"/>
    <x v="420"/>
    <x v="423"/>
    <m/>
    <x v="11"/>
    <n v="0"/>
    <n v="0"/>
    <n v="106"/>
    <n v="2"/>
    <n v="10"/>
    <n v="87"/>
    <n v="17"/>
    <n v="13"/>
    <n v="2"/>
    <n v="8"/>
    <n v="16"/>
    <n v="0"/>
    <n v="0"/>
    <n v="0"/>
    <n v="0"/>
    <n v="6"/>
    <n v="3"/>
    <n v="0"/>
    <n v="0"/>
    <n v="0"/>
    <n v="0"/>
    <n v="0"/>
    <n v="3"/>
    <n v="0"/>
    <n v="0"/>
    <n v="0"/>
    <n v="0"/>
    <n v="0"/>
    <n v="0"/>
    <n v="0"/>
  </r>
  <r>
    <s v="SARANDI2018/Jan"/>
    <x v="421"/>
    <x v="424"/>
    <s v="SARANDI"/>
    <x v="0"/>
    <n v="0"/>
    <n v="0"/>
    <n v="32"/>
    <n v="0"/>
    <n v="0"/>
    <n v="5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8/Feb"/>
    <x v="421"/>
    <x v="424"/>
    <m/>
    <x v="1"/>
    <n v="0"/>
    <n v="0"/>
    <n v="25"/>
    <n v="2"/>
    <n v="2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8/Mar"/>
    <x v="421"/>
    <x v="424"/>
    <m/>
    <x v="2"/>
    <n v="1"/>
    <n v="0"/>
    <n v="21"/>
    <n v="1"/>
    <n v="2"/>
    <n v="8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18/Apr"/>
    <x v="421"/>
    <x v="424"/>
    <m/>
    <x v="3"/>
    <n v="0"/>
    <n v="0"/>
    <n v="27"/>
    <n v="0"/>
    <n v="2"/>
    <n v="5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May"/>
    <x v="421"/>
    <x v="424"/>
    <m/>
    <x v="4"/>
    <n v="0"/>
    <n v="0"/>
    <n v="20"/>
    <n v="3"/>
    <n v="0"/>
    <n v="7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8/Jun"/>
    <x v="421"/>
    <x v="424"/>
    <m/>
    <x v="5"/>
    <n v="0"/>
    <n v="0"/>
    <n v="14"/>
    <n v="1"/>
    <n v="0"/>
    <n v="8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Jul"/>
    <x v="421"/>
    <x v="424"/>
    <m/>
    <x v="6"/>
    <n v="1"/>
    <n v="0"/>
    <n v="25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8/Aug"/>
    <x v="421"/>
    <x v="424"/>
    <m/>
    <x v="7"/>
    <n v="0"/>
    <n v="0"/>
    <n v="20"/>
    <n v="0"/>
    <n v="0"/>
    <n v="7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8/Sep"/>
    <x v="421"/>
    <x v="424"/>
    <m/>
    <x v="8"/>
    <n v="0"/>
    <n v="0"/>
    <n v="22"/>
    <n v="1"/>
    <n v="1"/>
    <n v="1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8/Oct"/>
    <x v="421"/>
    <x v="424"/>
    <m/>
    <x v="9"/>
    <n v="0"/>
    <n v="0"/>
    <n v="29"/>
    <n v="0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Nov"/>
    <x v="421"/>
    <x v="424"/>
    <m/>
    <x v="10"/>
    <n v="0"/>
    <n v="0"/>
    <n v="18"/>
    <n v="1"/>
    <n v="1"/>
    <n v="0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8/Dec"/>
    <x v="421"/>
    <x v="424"/>
    <m/>
    <x v="11"/>
    <n v="0"/>
    <n v="0"/>
    <n v="20"/>
    <n v="1"/>
    <n v="3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Jan"/>
    <x v="422"/>
    <x v="425"/>
    <s v="SEBERI"/>
    <x v="0"/>
    <n v="0"/>
    <n v="0"/>
    <n v="15"/>
    <n v="1"/>
    <n v="1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Feb"/>
    <x v="422"/>
    <x v="425"/>
    <m/>
    <x v="1"/>
    <n v="0"/>
    <n v="0"/>
    <n v="7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Mar"/>
    <x v="422"/>
    <x v="425"/>
    <m/>
    <x v="2"/>
    <n v="0"/>
    <n v="0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pr"/>
    <x v="422"/>
    <x v="425"/>
    <m/>
    <x v="3"/>
    <n v="0"/>
    <n v="0"/>
    <n v="9"/>
    <n v="0"/>
    <n v="1"/>
    <n v="0"/>
    <n v="0"/>
    <n v="0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May"/>
    <x v="422"/>
    <x v="425"/>
    <m/>
    <x v="4"/>
    <n v="0"/>
    <n v="0"/>
    <n v="9"/>
    <n v="0"/>
    <n v="0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8/Jun"/>
    <x v="422"/>
    <x v="425"/>
    <m/>
    <x v="5"/>
    <n v="0"/>
    <n v="0"/>
    <n v="12"/>
    <n v="2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Jul"/>
    <x v="422"/>
    <x v="425"/>
    <m/>
    <x v="6"/>
    <n v="0"/>
    <n v="0"/>
    <n v="7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ug"/>
    <x v="422"/>
    <x v="425"/>
    <m/>
    <x v="7"/>
    <n v="0"/>
    <n v="0"/>
    <n v="11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Sep"/>
    <x v="422"/>
    <x v="425"/>
    <m/>
    <x v="8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Oct"/>
    <x v="422"/>
    <x v="425"/>
    <m/>
    <x v="9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Nov"/>
    <x v="422"/>
    <x v="425"/>
    <m/>
    <x v="1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Dec"/>
    <x v="422"/>
    <x v="425"/>
    <m/>
    <x v="11"/>
    <n v="0"/>
    <n v="0"/>
    <n v="13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an"/>
    <x v="423"/>
    <x v="426"/>
    <s v="SEDE NOVA"/>
    <x v="0"/>
    <n v="0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Feb"/>
    <x v="423"/>
    <x v="42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r"/>
    <x v="423"/>
    <x v="426"/>
    <m/>
    <x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pr"/>
    <x v="423"/>
    <x v="426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y"/>
    <x v="423"/>
    <x v="426"/>
    <m/>
    <x v="4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n"/>
    <x v="423"/>
    <x v="42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l"/>
    <x v="423"/>
    <x v="426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ug"/>
    <x v="423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Sep"/>
    <x v="423"/>
    <x v="42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Oct"/>
    <x v="423"/>
    <x v="4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Nov"/>
    <x v="423"/>
    <x v="4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Dec"/>
    <x v="423"/>
    <x v="426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an"/>
    <x v="424"/>
    <x v="427"/>
    <s v="SEGREDO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Feb"/>
    <x v="424"/>
    <x v="427"/>
    <m/>
    <x v="1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r"/>
    <x v="424"/>
    <x v="42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Apr"/>
    <x v="424"/>
    <x v="427"/>
    <m/>
    <x v="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y"/>
    <x v="424"/>
    <x v="42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n"/>
    <x v="424"/>
    <x v="427"/>
    <m/>
    <x v="5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l"/>
    <x v="424"/>
    <x v="427"/>
    <m/>
    <x v="6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Aug"/>
    <x v="424"/>
    <x v="427"/>
    <m/>
    <x v="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Sep"/>
    <x v="424"/>
    <x v="427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Oct"/>
    <x v="424"/>
    <x v="427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8/Nov"/>
    <x v="424"/>
    <x v="427"/>
    <m/>
    <x v="1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Dec"/>
    <x v="424"/>
    <x v="42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an"/>
    <x v="425"/>
    <x v="428"/>
    <s v="SELBACH"/>
    <x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Feb"/>
    <x v="425"/>
    <x v="42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Mar"/>
    <x v="425"/>
    <x v="428"/>
    <m/>
    <x v="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Apr"/>
    <x v="425"/>
    <x v="428"/>
    <m/>
    <x v="3"/>
    <n v="0"/>
    <n v="0"/>
    <n v="5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8/May"/>
    <x v="425"/>
    <x v="42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n"/>
    <x v="425"/>
    <x v="42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l"/>
    <x v="425"/>
    <x v="428"/>
    <m/>
    <x v="6"/>
    <n v="0"/>
    <n v="0"/>
    <n v="6"/>
    <n v="1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LBACH2018/Aug"/>
    <x v="425"/>
    <x v="428"/>
    <m/>
    <x v="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Sep"/>
    <x v="425"/>
    <x v="42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Oct"/>
    <x v="425"/>
    <x v="428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Nov"/>
    <x v="425"/>
    <x v="428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Dec"/>
    <x v="425"/>
    <x v="428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Feb"/>
    <x v="426"/>
    <x v="42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r"/>
    <x v="426"/>
    <x v="429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8/Apr"/>
    <x v="426"/>
    <x v="429"/>
    <m/>
    <x v="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y"/>
    <x v="426"/>
    <x v="42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n"/>
    <x v="426"/>
    <x v="429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l"/>
    <x v="426"/>
    <x v="429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Aug"/>
    <x v="426"/>
    <x v="429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8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Oct"/>
    <x v="426"/>
    <x v="4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Dec"/>
    <x v="426"/>
    <x v="429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Jan"/>
    <x v="427"/>
    <x v="430"/>
    <s v="SENTINELA DO SU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Feb"/>
    <x v="427"/>
    <x v="430"/>
    <m/>
    <x v="1"/>
    <n v="0"/>
    <n v="0"/>
    <n v="3"/>
    <n v="0"/>
    <n v="2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NTINELA DO SUL2018/Mar"/>
    <x v="427"/>
    <x v="430"/>
    <m/>
    <x v="2"/>
    <n v="0"/>
    <n v="0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Apr"/>
    <x v="427"/>
    <x v="430"/>
    <m/>
    <x v="3"/>
    <n v="0"/>
    <n v="0"/>
    <n v="6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May"/>
    <x v="427"/>
    <x v="43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Jun"/>
    <x v="427"/>
    <x v="430"/>
    <m/>
    <x v="5"/>
    <n v="0"/>
    <n v="0"/>
    <n v="4"/>
    <n v="0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8/Jul"/>
    <x v="427"/>
    <x v="430"/>
    <m/>
    <x v="6"/>
    <n v="0"/>
    <n v="0"/>
    <n v="5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Aug"/>
    <x v="427"/>
    <x v="430"/>
    <m/>
    <x v="7"/>
    <n v="1"/>
    <n v="0"/>
    <n v="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18/Sep"/>
    <x v="427"/>
    <x v="43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Oct"/>
    <x v="427"/>
    <x v="430"/>
    <m/>
    <x v="9"/>
    <n v="0"/>
    <n v="0"/>
    <n v="5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ENTINELA DO SUL2018/Nov"/>
    <x v="427"/>
    <x v="43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Dec"/>
    <x v="427"/>
    <x v="4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Jan"/>
    <x v="428"/>
    <x v="431"/>
    <s v="SERAFINA CORREA"/>
    <x v="0"/>
    <n v="0"/>
    <n v="0"/>
    <n v="7"/>
    <n v="0"/>
    <n v="1"/>
    <n v="0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8/Feb"/>
    <x v="428"/>
    <x v="431"/>
    <m/>
    <x v="1"/>
    <n v="0"/>
    <n v="0"/>
    <n v="9"/>
    <n v="0"/>
    <n v="2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Mar"/>
    <x v="428"/>
    <x v="431"/>
    <m/>
    <x v="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Apr"/>
    <x v="428"/>
    <x v="431"/>
    <m/>
    <x v="3"/>
    <n v="0"/>
    <n v="0"/>
    <n v="5"/>
    <n v="0"/>
    <n v="2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May"/>
    <x v="428"/>
    <x v="431"/>
    <m/>
    <x v="4"/>
    <n v="0"/>
    <n v="0"/>
    <n v="9"/>
    <n v="0"/>
    <n v="1"/>
    <n v="3"/>
    <n v="0"/>
    <n v="4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ERAFINA CORREA2018/Jun"/>
    <x v="428"/>
    <x v="431"/>
    <m/>
    <x v="5"/>
    <n v="0"/>
    <n v="0"/>
    <n v="15"/>
    <n v="0"/>
    <n v="0"/>
    <n v="1"/>
    <n v="0"/>
    <n v="1"/>
    <n v="2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Jul"/>
    <x v="428"/>
    <x v="431"/>
    <m/>
    <x v="6"/>
    <n v="0"/>
    <n v="0"/>
    <n v="11"/>
    <n v="1"/>
    <n v="0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8/Aug"/>
    <x v="428"/>
    <x v="431"/>
    <m/>
    <x v="7"/>
    <n v="0"/>
    <n v="0"/>
    <n v="12"/>
    <n v="0"/>
    <n v="0"/>
    <n v="2"/>
    <n v="0"/>
    <n v="6"/>
    <n v="1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8/Sep"/>
    <x v="428"/>
    <x v="431"/>
    <m/>
    <x v="8"/>
    <n v="0"/>
    <n v="0"/>
    <n v="18"/>
    <n v="0"/>
    <n v="1"/>
    <n v="3"/>
    <n v="1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8/Oct"/>
    <x v="428"/>
    <x v="431"/>
    <m/>
    <x v="9"/>
    <n v="0"/>
    <n v="0"/>
    <n v="12"/>
    <n v="0"/>
    <n v="0"/>
    <n v="1"/>
    <n v="0"/>
    <n v="1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Nov"/>
    <x v="428"/>
    <x v="431"/>
    <m/>
    <x v="10"/>
    <n v="1"/>
    <n v="0"/>
    <n v="1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18/Dec"/>
    <x v="428"/>
    <x v="431"/>
    <m/>
    <x v="11"/>
    <n v="0"/>
    <n v="0"/>
    <n v="12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Feb"/>
    <x v="429"/>
    <x v="432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r"/>
    <x v="429"/>
    <x v="4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pr"/>
    <x v="429"/>
    <x v="43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y"/>
    <x v="429"/>
    <x v="4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n"/>
    <x v="429"/>
    <x v="43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l"/>
    <x v="429"/>
    <x v="432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ug"/>
    <x v="429"/>
    <x v="4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Sep"/>
    <x v="429"/>
    <x v="43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Oct"/>
    <x v="429"/>
    <x v="432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8/Nov"/>
    <x v="429"/>
    <x v="43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Dec"/>
    <x v="429"/>
    <x v="432"/>
    <m/>
    <x v="1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8/Jan"/>
    <x v="430"/>
    <x v="433"/>
    <s v="SERTAO"/>
    <x v="0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Feb"/>
    <x v="430"/>
    <x v="433"/>
    <m/>
    <x v="1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r"/>
    <x v="430"/>
    <x v="433"/>
    <m/>
    <x v="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pr"/>
    <x v="430"/>
    <x v="433"/>
    <m/>
    <x v="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y"/>
    <x v="430"/>
    <x v="4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n"/>
    <x v="430"/>
    <x v="433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l"/>
    <x v="430"/>
    <x v="433"/>
    <m/>
    <x v="6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ug"/>
    <x v="430"/>
    <x v="433"/>
    <m/>
    <x v="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Sep"/>
    <x v="430"/>
    <x v="433"/>
    <m/>
    <x v="8"/>
    <n v="0"/>
    <n v="0"/>
    <n v="2"/>
    <n v="0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8/Oct"/>
    <x v="430"/>
    <x v="433"/>
    <m/>
    <x v="9"/>
    <n v="0"/>
    <n v="0"/>
    <n v="4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2018/Nov"/>
    <x v="430"/>
    <x v="433"/>
    <m/>
    <x v="10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Dec"/>
    <x v="430"/>
    <x v="433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an"/>
    <x v="431"/>
    <x v="434"/>
    <s v="SERTAO SANTA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Feb"/>
    <x v="431"/>
    <x v="434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r"/>
    <x v="431"/>
    <x v="434"/>
    <m/>
    <x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pr"/>
    <x v="431"/>
    <x v="4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y"/>
    <x v="431"/>
    <x v="434"/>
    <m/>
    <x v="4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8/Jun"/>
    <x v="431"/>
    <x v="434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ul"/>
    <x v="431"/>
    <x v="434"/>
    <m/>
    <x v="6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ug"/>
    <x v="431"/>
    <x v="434"/>
    <m/>
    <x v="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Sep"/>
    <x v="431"/>
    <x v="434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Oct"/>
    <x v="431"/>
    <x v="434"/>
    <m/>
    <x v="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8/Nov"/>
    <x v="431"/>
    <x v="43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Dec"/>
    <x v="431"/>
    <x v="43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an"/>
    <x v="432"/>
    <x v="435"/>
    <s v="SETE DE SETEMBRO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TE DE SETEMBRO2018/Mar"/>
    <x v="432"/>
    <x v="435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pr"/>
    <x v="432"/>
    <x v="43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May"/>
    <x v="432"/>
    <x v="43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n"/>
    <x v="432"/>
    <x v="43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l"/>
    <x v="432"/>
    <x v="4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ug"/>
    <x v="432"/>
    <x v="43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Sep"/>
    <x v="432"/>
    <x v="43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Oct"/>
    <x v="432"/>
    <x v="43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Nov"/>
    <x v="432"/>
    <x v="435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Dec"/>
    <x v="432"/>
    <x v="4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an"/>
    <x v="433"/>
    <x v="436"/>
    <s v="SEVERIANO DE ALMEID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Feb"/>
    <x v="433"/>
    <x v="43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r"/>
    <x v="433"/>
    <x v="436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pr"/>
    <x v="433"/>
    <x v="436"/>
    <m/>
    <x v="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y"/>
    <x v="433"/>
    <x v="436"/>
    <m/>
    <x v="4"/>
    <n v="0"/>
    <n v="0"/>
    <n v="1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n"/>
    <x v="433"/>
    <x v="4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l"/>
    <x v="433"/>
    <x v="436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ug"/>
    <x v="433"/>
    <x v="43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Sep"/>
    <x v="433"/>
    <x v="436"/>
    <m/>
    <x v="8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Oct"/>
    <x v="433"/>
    <x v="43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Nov"/>
    <x v="433"/>
    <x v="43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Dec"/>
    <x v="433"/>
    <x v="436"/>
    <m/>
    <x v="1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an"/>
    <x v="434"/>
    <x v="437"/>
    <s v="SILVEIRA MARTIN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Feb"/>
    <x v="434"/>
    <x v="4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y"/>
    <x v="434"/>
    <x v="43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n"/>
    <x v="434"/>
    <x v="437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l"/>
    <x v="434"/>
    <x v="43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ug"/>
    <x v="434"/>
    <x v="437"/>
    <m/>
    <x v="7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Sep"/>
    <x v="434"/>
    <x v="4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Oct"/>
    <x v="434"/>
    <x v="4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Nov"/>
    <x v="434"/>
    <x v="43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Dec"/>
    <x v="434"/>
    <x v="437"/>
    <m/>
    <x v="1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an"/>
    <x v="435"/>
    <x v="438"/>
    <s v="SINIMBU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Feb"/>
    <x v="435"/>
    <x v="438"/>
    <m/>
    <x v="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NIMBU2018/Mar"/>
    <x v="435"/>
    <x v="438"/>
    <m/>
    <x v="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pr"/>
    <x v="435"/>
    <x v="438"/>
    <m/>
    <x v="3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8/May"/>
    <x v="435"/>
    <x v="438"/>
    <m/>
    <x v="4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8/Jun"/>
    <x v="435"/>
    <x v="438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ul"/>
    <x v="435"/>
    <x v="438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ug"/>
    <x v="435"/>
    <x v="438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Sep"/>
    <x v="435"/>
    <x v="438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Oct"/>
    <x v="435"/>
    <x v="4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Nov"/>
    <x v="435"/>
    <x v="43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Dec"/>
    <x v="435"/>
    <x v="43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an"/>
    <x v="436"/>
    <x v="439"/>
    <s v="SOBRADINHO"/>
    <x v="0"/>
    <n v="0"/>
    <n v="0"/>
    <n v="34"/>
    <n v="1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Feb"/>
    <x v="436"/>
    <x v="439"/>
    <m/>
    <x v="1"/>
    <n v="0"/>
    <n v="0"/>
    <n v="30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Mar"/>
    <x v="436"/>
    <x v="439"/>
    <m/>
    <x v="2"/>
    <n v="0"/>
    <n v="0"/>
    <n v="14"/>
    <n v="0"/>
    <n v="2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Apr"/>
    <x v="436"/>
    <x v="439"/>
    <m/>
    <x v="3"/>
    <n v="0"/>
    <n v="0"/>
    <n v="23"/>
    <n v="3"/>
    <n v="2"/>
    <n v="3"/>
    <n v="0"/>
    <n v="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May"/>
    <x v="436"/>
    <x v="439"/>
    <m/>
    <x v="4"/>
    <n v="0"/>
    <n v="0"/>
    <n v="27"/>
    <n v="4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un"/>
    <x v="436"/>
    <x v="439"/>
    <m/>
    <x v="5"/>
    <n v="1"/>
    <n v="0"/>
    <n v="17"/>
    <n v="3"/>
    <n v="0"/>
    <n v="2"/>
    <n v="1"/>
    <n v="2"/>
    <n v="1"/>
    <n v="0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OBRADINHO2018/Jul"/>
    <x v="436"/>
    <x v="439"/>
    <m/>
    <x v="6"/>
    <n v="1"/>
    <n v="0"/>
    <n v="28"/>
    <n v="2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8/Aug"/>
    <x v="436"/>
    <x v="439"/>
    <m/>
    <x v="7"/>
    <n v="0"/>
    <n v="0"/>
    <n v="27"/>
    <n v="5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Sep"/>
    <x v="436"/>
    <x v="439"/>
    <m/>
    <x v="8"/>
    <n v="0"/>
    <n v="0"/>
    <n v="31"/>
    <n v="1"/>
    <n v="0"/>
    <n v="4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8/Oct"/>
    <x v="436"/>
    <x v="439"/>
    <m/>
    <x v="9"/>
    <n v="0"/>
    <n v="0"/>
    <n v="34"/>
    <n v="3"/>
    <n v="0"/>
    <n v="2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8/Nov"/>
    <x v="436"/>
    <x v="439"/>
    <m/>
    <x v="10"/>
    <n v="1"/>
    <n v="0"/>
    <n v="21"/>
    <n v="2"/>
    <n v="2"/>
    <n v="0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18/Dec"/>
    <x v="436"/>
    <x v="439"/>
    <m/>
    <x v="11"/>
    <n v="1"/>
    <n v="0"/>
    <n v="8"/>
    <n v="0"/>
    <n v="3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18/Jan"/>
    <x v="437"/>
    <x v="440"/>
    <s v="SOLEDADE"/>
    <x v="0"/>
    <n v="0"/>
    <n v="0"/>
    <n v="48"/>
    <n v="12"/>
    <n v="0"/>
    <n v="6"/>
    <n v="2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8/Feb"/>
    <x v="437"/>
    <x v="440"/>
    <m/>
    <x v="1"/>
    <n v="0"/>
    <n v="0"/>
    <n v="52"/>
    <n v="6"/>
    <n v="2"/>
    <n v="5"/>
    <n v="1"/>
    <n v="1"/>
    <n v="5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LEDADE2018/Mar"/>
    <x v="437"/>
    <x v="440"/>
    <m/>
    <x v="2"/>
    <n v="1"/>
    <n v="0"/>
    <n v="49"/>
    <n v="3"/>
    <n v="3"/>
    <n v="6"/>
    <n v="0"/>
    <n v="3"/>
    <n v="2"/>
    <n v="1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OLEDADE2018/Apr"/>
    <x v="437"/>
    <x v="440"/>
    <m/>
    <x v="3"/>
    <n v="0"/>
    <n v="0"/>
    <n v="56"/>
    <n v="10"/>
    <n v="1"/>
    <n v="3"/>
    <n v="1"/>
    <n v="3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18/May"/>
    <x v="437"/>
    <x v="440"/>
    <m/>
    <x v="4"/>
    <n v="0"/>
    <n v="0"/>
    <n v="81"/>
    <n v="5"/>
    <n v="1"/>
    <n v="3"/>
    <n v="1"/>
    <n v="7"/>
    <n v="3"/>
    <n v="1"/>
    <n v="3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SOLEDADE2018/Jun"/>
    <x v="437"/>
    <x v="440"/>
    <m/>
    <x v="5"/>
    <n v="0"/>
    <n v="0"/>
    <n v="73"/>
    <n v="6"/>
    <n v="1"/>
    <n v="4"/>
    <n v="0"/>
    <n v="8"/>
    <n v="2"/>
    <n v="2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OLEDADE2018/Jul"/>
    <x v="437"/>
    <x v="440"/>
    <m/>
    <x v="6"/>
    <n v="0"/>
    <n v="0"/>
    <n v="58"/>
    <n v="12"/>
    <n v="1"/>
    <n v="8"/>
    <n v="0"/>
    <n v="6"/>
    <n v="6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8/Aug"/>
    <x v="437"/>
    <x v="440"/>
    <m/>
    <x v="7"/>
    <n v="2"/>
    <n v="0"/>
    <n v="71"/>
    <n v="12"/>
    <n v="0"/>
    <n v="7"/>
    <n v="1"/>
    <n v="3"/>
    <n v="3"/>
    <n v="2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SOLEDADE2018/Sep"/>
    <x v="437"/>
    <x v="440"/>
    <m/>
    <x v="8"/>
    <n v="0"/>
    <n v="0"/>
    <n v="54"/>
    <n v="9"/>
    <n v="1"/>
    <n v="1"/>
    <n v="0"/>
    <n v="10"/>
    <n v="5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8/Oct"/>
    <x v="437"/>
    <x v="440"/>
    <m/>
    <x v="9"/>
    <n v="0"/>
    <n v="0"/>
    <n v="68"/>
    <n v="8"/>
    <n v="1"/>
    <n v="5"/>
    <n v="1"/>
    <n v="7"/>
    <n v="0"/>
    <n v="7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8/Nov"/>
    <x v="437"/>
    <x v="440"/>
    <m/>
    <x v="10"/>
    <n v="0"/>
    <n v="0"/>
    <n v="78"/>
    <n v="9"/>
    <n v="2"/>
    <n v="3"/>
    <n v="1"/>
    <n v="8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8/Dec"/>
    <x v="437"/>
    <x v="440"/>
    <m/>
    <x v="11"/>
    <n v="0"/>
    <n v="0"/>
    <n v="49"/>
    <n v="8"/>
    <n v="3"/>
    <n v="3"/>
    <n v="0"/>
    <n v="7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Jan"/>
    <x v="438"/>
    <x v="441"/>
    <s v="TABAI"/>
    <x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Feb"/>
    <x v="438"/>
    <x v="441"/>
    <m/>
    <x v="1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r"/>
    <x v="438"/>
    <x v="441"/>
    <m/>
    <x v="2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8/Apr"/>
    <x v="438"/>
    <x v="441"/>
    <m/>
    <x v="3"/>
    <n v="0"/>
    <n v="0"/>
    <n v="6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y"/>
    <x v="438"/>
    <x v="441"/>
    <m/>
    <x v="4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Jun"/>
    <x v="438"/>
    <x v="441"/>
    <m/>
    <x v="5"/>
    <n v="1"/>
    <n v="0"/>
    <n v="4"/>
    <n v="1"/>
    <n v="1"/>
    <n v="3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BAI2018/Jul"/>
    <x v="438"/>
    <x v="441"/>
    <m/>
    <x v="6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Aug"/>
    <x v="438"/>
    <x v="441"/>
    <m/>
    <x v="7"/>
    <n v="0"/>
    <n v="0"/>
    <n v="3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8/Sep"/>
    <x v="438"/>
    <x v="441"/>
    <m/>
    <x v="8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Oct"/>
    <x v="438"/>
    <x v="441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Nov"/>
    <x v="438"/>
    <x v="441"/>
    <m/>
    <x v="10"/>
    <n v="0"/>
    <n v="0"/>
    <n v="4"/>
    <n v="0"/>
    <n v="0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8/Dec"/>
    <x v="438"/>
    <x v="441"/>
    <m/>
    <x v="11"/>
    <n v="0"/>
    <n v="0"/>
    <n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Jan"/>
    <x v="439"/>
    <x v="442"/>
    <s v="TAPEJARA"/>
    <x v="0"/>
    <n v="1"/>
    <n v="0"/>
    <n v="28"/>
    <n v="0"/>
    <n v="1"/>
    <n v="0"/>
    <n v="0"/>
    <n v="3"/>
    <n v="1"/>
    <n v="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8/Feb"/>
    <x v="439"/>
    <x v="442"/>
    <m/>
    <x v="1"/>
    <n v="0"/>
    <n v="0"/>
    <n v="1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Mar"/>
    <x v="439"/>
    <x v="442"/>
    <m/>
    <x v="2"/>
    <n v="0"/>
    <n v="0"/>
    <n v="10"/>
    <n v="0"/>
    <n v="3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8/Apr"/>
    <x v="439"/>
    <x v="442"/>
    <m/>
    <x v="3"/>
    <n v="0"/>
    <n v="0"/>
    <n v="10"/>
    <n v="1"/>
    <n v="1"/>
    <n v="8"/>
    <n v="0"/>
    <n v="0"/>
    <n v="0"/>
    <n v="1"/>
    <n v="2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</r>
  <r>
    <s v="TAPEJARA2018/May"/>
    <x v="439"/>
    <x v="442"/>
    <m/>
    <x v="4"/>
    <n v="0"/>
    <n v="0"/>
    <n v="8"/>
    <n v="0"/>
    <n v="6"/>
    <n v="2"/>
    <n v="0"/>
    <n v="8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8/Jun"/>
    <x v="439"/>
    <x v="442"/>
    <m/>
    <x v="5"/>
    <n v="0"/>
    <n v="0"/>
    <n v="12"/>
    <n v="0"/>
    <n v="2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Jul"/>
    <x v="439"/>
    <x v="442"/>
    <m/>
    <x v="6"/>
    <n v="0"/>
    <n v="0"/>
    <n v="16"/>
    <n v="0"/>
    <n v="4"/>
    <n v="0"/>
    <n v="0"/>
    <n v="4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8/Aug"/>
    <x v="439"/>
    <x v="442"/>
    <m/>
    <x v="7"/>
    <n v="0"/>
    <n v="0"/>
    <n v="19"/>
    <n v="0"/>
    <n v="1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Sep"/>
    <x v="439"/>
    <x v="442"/>
    <m/>
    <x v="8"/>
    <n v="0"/>
    <n v="0"/>
    <n v="23"/>
    <n v="0"/>
    <n v="2"/>
    <n v="1"/>
    <n v="0"/>
    <n v="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8/Oct"/>
    <x v="439"/>
    <x v="442"/>
    <m/>
    <x v="9"/>
    <n v="1"/>
    <n v="0"/>
    <n v="24"/>
    <n v="0"/>
    <n v="1"/>
    <n v="1"/>
    <n v="0"/>
    <n v="3"/>
    <n v="1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8/Nov"/>
    <x v="439"/>
    <x v="442"/>
    <m/>
    <x v="10"/>
    <n v="0"/>
    <n v="0"/>
    <n v="20"/>
    <n v="1"/>
    <n v="3"/>
    <n v="0"/>
    <n v="1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Dec"/>
    <x v="439"/>
    <x v="442"/>
    <m/>
    <x v="11"/>
    <n v="0"/>
    <n v="0"/>
    <n v="22"/>
    <n v="0"/>
    <n v="0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8/Jan"/>
    <x v="440"/>
    <x v="443"/>
    <s v="TAPERA"/>
    <x v="0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Feb"/>
    <x v="440"/>
    <x v="443"/>
    <m/>
    <x v="1"/>
    <n v="0"/>
    <n v="0"/>
    <n v="9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Mar"/>
    <x v="440"/>
    <x v="443"/>
    <m/>
    <x v="2"/>
    <n v="0"/>
    <n v="0"/>
    <n v="10"/>
    <n v="1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18/Apr"/>
    <x v="440"/>
    <x v="443"/>
    <m/>
    <x v="3"/>
    <n v="0"/>
    <n v="0"/>
    <n v="4"/>
    <n v="0"/>
    <n v="1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May"/>
    <x v="440"/>
    <x v="443"/>
    <m/>
    <x v="4"/>
    <n v="0"/>
    <n v="0"/>
    <n v="4"/>
    <n v="1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Jun"/>
    <x v="440"/>
    <x v="443"/>
    <m/>
    <x v="5"/>
    <n v="0"/>
    <n v="0"/>
    <n v="5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Jul"/>
    <x v="440"/>
    <x v="443"/>
    <m/>
    <x v="6"/>
    <n v="0"/>
    <n v="0"/>
    <n v="10"/>
    <n v="0"/>
    <n v="1"/>
    <n v="1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18/Aug"/>
    <x v="440"/>
    <x v="443"/>
    <m/>
    <x v="7"/>
    <n v="0"/>
    <n v="0"/>
    <n v="7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Sep"/>
    <x v="440"/>
    <x v="443"/>
    <m/>
    <x v="8"/>
    <n v="0"/>
    <n v="0"/>
    <n v="3"/>
    <n v="0"/>
    <n v="1"/>
    <n v="1"/>
    <n v="0"/>
    <n v="2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Oct"/>
    <x v="440"/>
    <x v="443"/>
    <m/>
    <x v="9"/>
    <n v="0"/>
    <n v="0"/>
    <n v="7"/>
    <n v="1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8/Nov"/>
    <x v="440"/>
    <x v="443"/>
    <m/>
    <x v="10"/>
    <n v="0"/>
    <n v="0"/>
    <n v="7"/>
    <n v="0"/>
    <n v="0"/>
    <n v="0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8/Dec"/>
    <x v="440"/>
    <x v="443"/>
    <m/>
    <x v="11"/>
    <n v="0"/>
    <n v="0"/>
    <n v="4"/>
    <n v="2"/>
    <n v="0"/>
    <n v="3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18/Jan"/>
    <x v="441"/>
    <x v="444"/>
    <s v="TAPES"/>
    <x v="0"/>
    <n v="1"/>
    <n v="0"/>
    <n v="19"/>
    <n v="4"/>
    <n v="1"/>
    <n v="4"/>
    <n v="0"/>
    <n v="5"/>
    <n v="2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8/Feb"/>
    <x v="441"/>
    <x v="444"/>
    <m/>
    <x v="1"/>
    <n v="1"/>
    <n v="0"/>
    <n v="18"/>
    <n v="1"/>
    <n v="1"/>
    <n v="4"/>
    <n v="0"/>
    <n v="1"/>
    <n v="3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8/Mar"/>
    <x v="441"/>
    <x v="444"/>
    <m/>
    <x v="2"/>
    <n v="1"/>
    <n v="0"/>
    <n v="22"/>
    <n v="4"/>
    <n v="0"/>
    <n v="3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8/Apr"/>
    <x v="441"/>
    <x v="444"/>
    <m/>
    <x v="3"/>
    <n v="0"/>
    <n v="0"/>
    <n v="18"/>
    <n v="1"/>
    <n v="0"/>
    <n v="7"/>
    <n v="0"/>
    <n v="1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PES2018/May"/>
    <x v="441"/>
    <x v="444"/>
    <m/>
    <x v="4"/>
    <n v="0"/>
    <n v="0"/>
    <n v="18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8/Jun"/>
    <x v="441"/>
    <x v="444"/>
    <m/>
    <x v="5"/>
    <n v="1"/>
    <n v="0"/>
    <n v="17"/>
    <n v="1"/>
    <n v="0"/>
    <n v="1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8/Jul"/>
    <x v="441"/>
    <x v="444"/>
    <m/>
    <x v="6"/>
    <n v="0"/>
    <n v="0"/>
    <n v="26"/>
    <n v="2"/>
    <n v="1"/>
    <n v="4"/>
    <n v="0"/>
    <n v="2"/>
    <n v="0"/>
    <n v="2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TAPES2018/Aug"/>
    <x v="441"/>
    <x v="444"/>
    <m/>
    <x v="7"/>
    <n v="0"/>
    <n v="1"/>
    <n v="30"/>
    <n v="3"/>
    <n v="1"/>
    <n v="2"/>
    <n v="0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TAPES2018/Sep"/>
    <x v="441"/>
    <x v="444"/>
    <m/>
    <x v="8"/>
    <n v="0"/>
    <n v="0"/>
    <n v="22"/>
    <n v="5"/>
    <n v="1"/>
    <n v="2"/>
    <n v="1"/>
    <n v="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18/Oct"/>
    <x v="441"/>
    <x v="444"/>
    <m/>
    <x v="9"/>
    <n v="0"/>
    <n v="0"/>
    <n v="26"/>
    <n v="0"/>
    <n v="1"/>
    <n v="4"/>
    <n v="0"/>
    <n v="2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PES2018/Nov"/>
    <x v="441"/>
    <x v="444"/>
    <m/>
    <x v="10"/>
    <n v="0"/>
    <n v="0"/>
    <n v="24"/>
    <n v="6"/>
    <n v="1"/>
    <n v="0"/>
    <n v="1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8/Dec"/>
    <x v="441"/>
    <x v="444"/>
    <m/>
    <x v="11"/>
    <n v="0"/>
    <n v="0"/>
    <n v="14"/>
    <n v="3"/>
    <n v="0"/>
    <n v="2"/>
    <n v="0"/>
    <n v="1"/>
    <n v="3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8/Jan"/>
    <x v="442"/>
    <x v="445"/>
    <s v="TAQUARA"/>
    <x v="0"/>
    <n v="0"/>
    <n v="0"/>
    <n v="49"/>
    <n v="3"/>
    <n v="11"/>
    <n v="15"/>
    <n v="2"/>
    <n v="9"/>
    <n v="2"/>
    <n v="4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TAQUARA2018/Feb"/>
    <x v="442"/>
    <x v="445"/>
    <m/>
    <x v="1"/>
    <n v="0"/>
    <n v="0"/>
    <n v="65"/>
    <n v="2"/>
    <n v="6"/>
    <n v="14"/>
    <n v="1"/>
    <n v="8"/>
    <n v="3"/>
    <n v="1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A2018/Mar"/>
    <x v="442"/>
    <x v="445"/>
    <m/>
    <x v="2"/>
    <n v="0"/>
    <n v="0"/>
    <n v="70"/>
    <n v="3"/>
    <n v="9"/>
    <n v="17"/>
    <n v="8"/>
    <n v="7"/>
    <n v="1"/>
    <n v="3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TAQUARA2018/Apr"/>
    <x v="442"/>
    <x v="445"/>
    <m/>
    <x v="3"/>
    <n v="1"/>
    <n v="0"/>
    <n v="65"/>
    <n v="2"/>
    <n v="9"/>
    <n v="12"/>
    <n v="6"/>
    <n v="7"/>
    <n v="4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18/May"/>
    <x v="442"/>
    <x v="445"/>
    <m/>
    <x v="4"/>
    <n v="0"/>
    <n v="0"/>
    <n v="63"/>
    <n v="2"/>
    <n v="8"/>
    <n v="16"/>
    <n v="8"/>
    <n v="8"/>
    <n v="5"/>
    <n v="7"/>
    <n v="7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TAQUARA2018/Jun"/>
    <x v="442"/>
    <x v="445"/>
    <m/>
    <x v="5"/>
    <n v="1"/>
    <n v="0"/>
    <n v="47"/>
    <n v="2"/>
    <n v="6"/>
    <n v="11"/>
    <n v="8"/>
    <n v="5"/>
    <n v="2"/>
    <n v="4"/>
    <n v="7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TAQUARA2018/Jul"/>
    <x v="442"/>
    <x v="445"/>
    <m/>
    <x v="6"/>
    <n v="1"/>
    <n v="0"/>
    <n v="56"/>
    <n v="1"/>
    <n v="8"/>
    <n v="9"/>
    <n v="5"/>
    <n v="8"/>
    <n v="1"/>
    <n v="11"/>
    <n v="4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AQUARA2018/Aug"/>
    <x v="442"/>
    <x v="445"/>
    <m/>
    <x v="7"/>
    <n v="1"/>
    <n v="2"/>
    <n v="92"/>
    <n v="3"/>
    <n v="9"/>
    <n v="10"/>
    <n v="3"/>
    <n v="5"/>
    <n v="2"/>
    <n v="8"/>
    <n v="2"/>
    <n v="0"/>
    <n v="0"/>
    <n v="0"/>
    <n v="0"/>
    <n v="7"/>
    <n v="0"/>
    <n v="0"/>
    <n v="1"/>
    <n v="0"/>
    <n v="0"/>
    <n v="0"/>
    <n v="0"/>
    <n v="1"/>
    <n v="0"/>
    <n v="1"/>
    <n v="1"/>
    <n v="0"/>
    <n v="2"/>
    <n v="0"/>
  </r>
  <r>
    <s v="TAQUARA2018/Sep"/>
    <x v="442"/>
    <x v="445"/>
    <m/>
    <x v="8"/>
    <n v="1"/>
    <n v="0"/>
    <n v="53"/>
    <n v="2"/>
    <n v="4"/>
    <n v="5"/>
    <n v="3"/>
    <n v="2"/>
    <n v="4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QUARA2018/Oct"/>
    <x v="442"/>
    <x v="445"/>
    <m/>
    <x v="9"/>
    <n v="1"/>
    <n v="0"/>
    <n v="87"/>
    <n v="4"/>
    <n v="2"/>
    <n v="11"/>
    <n v="2"/>
    <n v="8"/>
    <n v="4"/>
    <n v="9"/>
    <n v="1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AQUARA2018/Nov"/>
    <x v="442"/>
    <x v="445"/>
    <m/>
    <x v="10"/>
    <n v="0"/>
    <n v="0"/>
    <n v="38"/>
    <n v="1"/>
    <n v="4"/>
    <n v="25"/>
    <n v="4"/>
    <n v="10"/>
    <n v="2"/>
    <n v="1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AQUARA2018/Dec"/>
    <x v="442"/>
    <x v="445"/>
    <m/>
    <x v="11"/>
    <n v="0"/>
    <n v="0"/>
    <n v="36"/>
    <n v="3"/>
    <n v="5"/>
    <n v="13"/>
    <n v="2"/>
    <n v="6"/>
    <n v="2"/>
    <n v="3"/>
    <n v="7"/>
    <n v="0"/>
    <n v="0"/>
    <n v="0"/>
    <n v="0"/>
    <n v="2"/>
    <n v="0"/>
    <n v="0"/>
    <n v="1"/>
    <n v="0"/>
    <n v="0"/>
    <n v="0"/>
    <n v="4"/>
    <n v="0"/>
    <n v="0"/>
    <n v="0"/>
    <n v="0"/>
    <n v="0"/>
    <n v="0"/>
    <n v="0"/>
  </r>
  <r>
    <s v="TAQUARI2018/Jan"/>
    <x v="443"/>
    <x v="446"/>
    <s v="TAQUARI"/>
    <x v="0"/>
    <n v="0"/>
    <n v="0"/>
    <n v="23"/>
    <n v="2"/>
    <n v="2"/>
    <n v="4"/>
    <n v="0"/>
    <n v="4"/>
    <n v="3"/>
    <n v="2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TAQUARI2018/Feb"/>
    <x v="443"/>
    <x v="446"/>
    <m/>
    <x v="1"/>
    <n v="0"/>
    <n v="0"/>
    <n v="21"/>
    <n v="4"/>
    <n v="6"/>
    <n v="3"/>
    <n v="0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8/Mar"/>
    <x v="443"/>
    <x v="446"/>
    <m/>
    <x v="2"/>
    <n v="0"/>
    <n v="0"/>
    <n v="29"/>
    <n v="0"/>
    <n v="1"/>
    <n v="11"/>
    <n v="1"/>
    <n v="2"/>
    <n v="4"/>
    <n v="7"/>
    <n v="1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AQUARI2018/Apr"/>
    <x v="443"/>
    <x v="446"/>
    <m/>
    <x v="3"/>
    <n v="0"/>
    <n v="0"/>
    <n v="36"/>
    <n v="3"/>
    <n v="5"/>
    <n v="7"/>
    <n v="0"/>
    <n v="5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AQUARI2018/May"/>
    <x v="443"/>
    <x v="446"/>
    <m/>
    <x v="4"/>
    <n v="0"/>
    <n v="0"/>
    <n v="17"/>
    <n v="0"/>
    <n v="1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n"/>
    <x v="443"/>
    <x v="446"/>
    <m/>
    <x v="5"/>
    <n v="0"/>
    <n v="0"/>
    <n v="14"/>
    <n v="0"/>
    <n v="1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l"/>
    <x v="443"/>
    <x v="446"/>
    <m/>
    <x v="6"/>
    <n v="1"/>
    <n v="0"/>
    <n v="22"/>
    <n v="2"/>
    <n v="0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8/Aug"/>
    <x v="443"/>
    <x v="446"/>
    <m/>
    <x v="7"/>
    <n v="1"/>
    <n v="0"/>
    <n v="10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8/Sep"/>
    <x v="443"/>
    <x v="446"/>
    <m/>
    <x v="8"/>
    <n v="0"/>
    <n v="0"/>
    <n v="15"/>
    <n v="0"/>
    <n v="1"/>
    <n v="2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8/Oct"/>
    <x v="443"/>
    <x v="446"/>
    <m/>
    <x v="9"/>
    <n v="0"/>
    <n v="0"/>
    <n v="13"/>
    <n v="1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8/Nov"/>
    <x v="443"/>
    <x v="446"/>
    <m/>
    <x v="10"/>
    <n v="0"/>
    <n v="0"/>
    <n v="13"/>
    <n v="1"/>
    <n v="4"/>
    <n v="5"/>
    <n v="1"/>
    <n v="7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8/Dec"/>
    <x v="443"/>
    <x v="446"/>
    <m/>
    <x v="11"/>
    <n v="1"/>
    <n v="0"/>
    <n v="24"/>
    <n v="2"/>
    <n v="1"/>
    <n v="1"/>
    <n v="1"/>
    <n v="4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UCU DO SUL2018/Jan"/>
    <x v="444"/>
    <x v="447"/>
    <s v="TAQUARUCU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Feb"/>
    <x v="444"/>
    <x v="447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r"/>
    <x v="444"/>
    <x v="44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UCU DO SUL2018/Apr"/>
    <x v="444"/>
    <x v="4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y"/>
    <x v="444"/>
    <x v="44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n"/>
    <x v="444"/>
    <x v="447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l"/>
    <x v="444"/>
    <x v="44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Aug"/>
    <x v="444"/>
    <x v="447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Sep"/>
    <x v="444"/>
    <x v="4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Oct"/>
    <x v="444"/>
    <x v="447"/>
    <m/>
    <x v="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Nov"/>
    <x v="444"/>
    <x v="4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an"/>
    <x v="445"/>
    <x v="448"/>
    <s v="TAVARES"/>
    <x v="0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Feb"/>
    <x v="445"/>
    <x v="448"/>
    <m/>
    <x v="1"/>
    <n v="0"/>
    <n v="0"/>
    <n v="11"/>
    <n v="2"/>
    <n v="0"/>
    <n v="1"/>
    <n v="0"/>
    <n v="1"/>
    <n v="1"/>
    <n v="1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VARES2018/Mar"/>
    <x v="445"/>
    <x v="448"/>
    <m/>
    <x v="2"/>
    <n v="1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8/Apr"/>
    <x v="445"/>
    <x v="448"/>
    <m/>
    <x v="3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May"/>
    <x v="445"/>
    <x v="448"/>
    <m/>
    <x v="4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un"/>
    <x v="445"/>
    <x v="448"/>
    <m/>
    <x v="5"/>
    <n v="0"/>
    <n v="0"/>
    <n v="6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ul"/>
    <x v="445"/>
    <x v="448"/>
    <m/>
    <x v="6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Aug"/>
    <x v="445"/>
    <x v="448"/>
    <m/>
    <x v="7"/>
    <n v="1"/>
    <n v="0"/>
    <n v="8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VARES2018/Sep"/>
    <x v="445"/>
    <x v="448"/>
    <m/>
    <x v="8"/>
    <n v="0"/>
    <n v="0"/>
    <n v="3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Oct"/>
    <x v="445"/>
    <x v="448"/>
    <m/>
    <x v="9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Nov"/>
    <x v="445"/>
    <x v="448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Dec"/>
    <x v="445"/>
    <x v="448"/>
    <m/>
    <x v="11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an"/>
    <x v="446"/>
    <x v="449"/>
    <s v="TENENTE PORTELA"/>
    <x v="0"/>
    <n v="0"/>
    <n v="0"/>
    <n v="9"/>
    <n v="0"/>
    <n v="5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18/Feb"/>
    <x v="446"/>
    <x v="449"/>
    <m/>
    <x v="1"/>
    <n v="0"/>
    <n v="0"/>
    <n v="17"/>
    <n v="0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Mar"/>
    <x v="446"/>
    <x v="449"/>
    <m/>
    <x v="2"/>
    <n v="0"/>
    <n v="0"/>
    <n v="12"/>
    <n v="1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Apr"/>
    <x v="446"/>
    <x v="449"/>
    <m/>
    <x v="3"/>
    <n v="0"/>
    <n v="0"/>
    <n v="19"/>
    <n v="1"/>
    <n v="2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NENTE PORTELA2018/May"/>
    <x v="446"/>
    <x v="449"/>
    <m/>
    <x v="4"/>
    <n v="0"/>
    <n v="0"/>
    <n v="16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n"/>
    <x v="446"/>
    <x v="449"/>
    <m/>
    <x v="5"/>
    <n v="0"/>
    <n v="0"/>
    <n v="10"/>
    <n v="3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l"/>
    <x v="446"/>
    <x v="449"/>
    <m/>
    <x v="6"/>
    <n v="0"/>
    <n v="0"/>
    <n v="20"/>
    <n v="3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Aug"/>
    <x v="446"/>
    <x v="449"/>
    <m/>
    <x v="7"/>
    <n v="0"/>
    <n v="0"/>
    <n v="20"/>
    <n v="6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Sep"/>
    <x v="446"/>
    <x v="449"/>
    <m/>
    <x v="8"/>
    <n v="0"/>
    <n v="0"/>
    <n v="12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Oct"/>
    <x v="446"/>
    <x v="449"/>
    <m/>
    <x v="9"/>
    <n v="0"/>
    <n v="0"/>
    <n v="9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NENTE PORTELA2018/Nov"/>
    <x v="446"/>
    <x v="449"/>
    <m/>
    <x v="10"/>
    <n v="0"/>
    <n v="0"/>
    <n v="16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Dec"/>
    <x v="446"/>
    <x v="449"/>
    <m/>
    <x v="11"/>
    <n v="0"/>
    <n v="0"/>
    <n v="16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an"/>
    <x v="447"/>
    <x v="450"/>
    <s v="TERRA DE AREIA"/>
    <x v="0"/>
    <n v="0"/>
    <n v="0"/>
    <n v="24"/>
    <n v="1"/>
    <n v="3"/>
    <n v="3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Feb"/>
    <x v="447"/>
    <x v="450"/>
    <m/>
    <x v="1"/>
    <n v="0"/>
    <n v="0"/>
    <n v="10"/>
    <n v="0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Mar"/>
    <x v="447"/>
    <x v="450"/>
    <m/>
    <x v="2"/>
    <n v="0"/>
    <n v="0"/>
    <n v="9"/>
    <n v="4"/>
    <n v="0"/>
    <n v="5"/>
    <n v="0"/>
    <n v="4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RRA DE AREIA2018/Apr"/>
    <x v="447"/>
    <x v="450"/>
    <m/>
    <x v="3"/>
    <n v="0"/>
    <n v="0"/>
    <n v="17"/>
    <n v="0"/>
    <n v="1"/>
    <n v="3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May"/>
    <x v="447"/>
    <x v="450"/>
    <m/>
    <x v="4"/>
    <n v="0"/>
    <n v="0"/>
    <n v="12"/>
    <n v="2"/>
    <n v="2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8/Jun"/>
    <x v="447"/>
    <x v="450"/>
    <m/>
    <x v="5"/>
    <n v="0"/>
    <n v="0"/>
    <n v="2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ul"/>
    <x v="447"/>
    <x v="450"/>
    <m/>
    <x v="6"/>
    <n v="0"/>
    <n v="0"/>
    <n v="22"/>
    <n v="1"/>
    <n v="2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8/Aug"/>
    <x v="447"/>
    <x v="450"/>
    <m/>
    <x v="7"/>
    <n v="0"/>
    <n v="0"/>
    <n v="21"/>
    <n v="2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8/Sep"/>
    <x v="447"/>
    <x v="450"/>
    <m/>
    <x v="8"/>
    <n v="0"/>
    <n v="0"/>
    <n v="16"/>
    <n v="0"/>
    <n v="2"/>
    <n v="3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Oct"/>
    <x v="447"/>
    <x v="450"/>
    <m/>
    <x v="9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Nov"/>
    <x v="447"/>
    <x v="450"/>
    <m/>
    <x v="10"/>
    <n v="0"/>
    <n v="0"/>
    <n v="19"/>
    <n v="2"/>
    <n v="0"/>
    <n v="2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8/Dec"/>
    <x v="447"/>
    <x v="450"/>
    <m/>
    <x v="11"/>
    <n v="0"/>
    <n v="0"/>
    <n v="20"/>
    <n v="3"/>
    <n v="0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Jan"/>
    <x v="448"/>
    <x v="451"/>
    <s v="TEUTONIA"/>
    <x v="0"/>
    <n v="0"/>
    <n v="0"/>
    <n v="16"/>
    <n v="1"/>
    <n v="5"/>
    <n v="2"/>
    <n v="0"/>
    <n v="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8/Feb"/>
    <x v="448"/>
    <x v="451"/>
    <m/>
    <x v="1"/>
    <n v="1"/>
    <n v="0"/>
    <n v="15"/>
    <n v="2"/>
    <n v="1"/>
    <n v="3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18/Mar"/>
    <x v="448"/>
    <x v="451"/>
    <m/>
    <x v="2"/>
    <n v="0"/>
    <n v="0"/>
    <n v="17"/>
    <n v="0"/>
    <n v="1"/>
    <n v="1"/>
    <n v="0"/>
    <n v="7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8/Apr"/>
    <x v="448"/>
    <x v="451"/>
    <m/>
    <x v="3"/>
    <n v="1"/>
    <n v="0"/>
    <n v="24"/>
    <n v="0"/>
    <n v="3"/>
    <n v="1"/>
    <n v="0"/>
    <n v="9"/>
    <n v="3"/>
    <n v="5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UTONIA2018/May"/>
    <x v="448"/>
    <x v="451"/>
    <m/>
    <x v="4"/>
    <n v="0"/>
    <n v="0"/>
    <n v="32"/>
    <n v="1"/>
    <n v="3"/>
    <n v="1"/>
    <n v="0"/>
    <n v="7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8/Jun"/>
    <x v="448"/>
    <x v="451"/>
    <m/>
    <x v="5"/>
    <n v="1"/>
    <n v="0"/>
    <n v="29"/>
    <n v="1"/>
    <n v="0"/>
    <n v="6"/>
    <n v="0"/>
    <n v="3"/>
    <n v="0"/>
    <n v="1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TEUTONIA2018/Jul"/>
    <x v="448"/>
    <x v="451"/>
    <m/>
    <x v="6"/>
    <n v="0"/>
    <n v="0"/>
    <n v="23"/>
    <n v="0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Aug"/>
    <x v="448"/>
    <x v="451"/>
    <m/>
    <x v="7"/>
    <n v="0"/>
    <n v="0"/>
    <n v="31"/>
    <n v="0"/>
    <n v="0"/>
    <n v="5"/>
    <n v="0"/>
    <n v="4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Sep"/>
    <x v="448"/>
    <x v="451"/>
    <m/>
    <x v="8"/>
    <n v="0"/>
    <n v="0"/>
    <n v="23"/>
    <n v="0"/>
    <n v="5"/>
    <n v="3"/>
    <n v="0"/>
    <n v="7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Oct"/>
    <x v="448"/>
    <x v="451"/>
    <m/>
    <x v="9"/>
    <n v="0"/>
    <n v="0"/>
    <n v="18"/>
    <n v="0"/>
    <n v="6"/>
    <n v="3"/>
    <n v="0"/>
    <n v="3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8/Nov"/>
    <x v="448"/>
    <x v="451"/>
    <m/>
    <x v="10"/>
    <n v="0"/>
    <n v="0"/>
    <n v="20"/>
    <n v="0"/>
    <n v="0"/>
    <n v="6"/>
    <n v="1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8/Dec"/>
    <x v="448"/>
    <x v="451"/>
    <m/>
    <x v="11"/>
    <n v="0"/>
    <n v="0"/>
    <n v="22"/>
    <n v="0"/>
    <n v="1"/>
    <n v="2"/>
    <n v="0"/>
    <n v="5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an"/>
    <x v="449"/>
    <x v="452"/>
    <s v="TIO HUGO"/>
    <x v="0"/>
    <n v="0"/>
    <n v="0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Feb"/>
    <x v="449"/>
    <x v="452"/>
    <m/>
    <x v="1"/>
    <n v="1"/>
    <n v="0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O HUGO2018/Mar"/>
    <x v="449"/>
    <x v="45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pr"/>
    <x v="449"/>
    <x v="452"/>
    <m/>
    <x v="3"/>
    <n v="0"/>
    <n v="0"/>
    <n v="6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8/May"/>
    <x v="449"/>
    <x v="4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un"/>
    <x v="449"/>
    <x v="452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Jul"/>
    <x v="449"/>
    <x v="452"/>
    <m/>
    <x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Sep"/>
    <x v="449"/>
    <x v="452"/>
    <m/>
    <x v="8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8/Oct"/>
    <x v="449"/>
    <x v="452"/>
    <m/>
    <x v="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Nov"/>
    <x v="449"/>
    <x v="4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Dec"/>
    <x v="449"/>
    <x v="452"/>
    <m/>
    <x v="11"/>
    <n v="0"/>
    <n v="0"/>
    <n v="3"/>
    <n v="1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an"/>
    <x v="450"/>
    <x v="453"/>
    <s v="TIRADENTES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Feb"/>
    <x v="450"/>
    <x v="453"/>
    <m/>
    <x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Mar"/>
    <x v="450"/>
    <x v="453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8/Apr"/>
    <x v="450"/>
    <x v="453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8/May"/>
    <x v="450"/>
    <x v="453"/>
    <m/>
    <x v="4"/>
    <n v="1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8/Jun"/>
    <x v="450"/>
    <x v="453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ul"/>
    <x v="450"/>
    <x v="45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Aug"/>
    <x v="450"/>
    <x v="453"/>
    <m/>
    <x v="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Sep"/>
    <x v="450"/>
    <x v="453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Oct"/>
    <x v="450"/>
    <x v="453"/>
    <m/>
    <x v="9"/>
    <n v="0"/>
    <n v="0"/>
    <n v="1"/>
    <n v="0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8/Nov"/>
    <x v="450"/>
    <x v="4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Dec"/>
    <x v="450"/>
    <x v="453"/>
    <m/>
    <x v="11"/>
    <n v="0"/>
    <n v="0"/>
    <n v="3"/>
    <n v="1"/>
    <n v="0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OROPI2018/Jan"/>
    <x v="451"/>
    <x v="454"/>
    <s v="TOROP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r"/>
    <x v="451"/>
    <x v="45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y"/>
    <x v="451"/>
    <x v="454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n"/>
    <x v="451"/>
    <x v="454"/>
    <m/>
    <x v="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l"/>
    <x v="451"/>
    <x v="45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ug"/>
    <x v="451"/>
    <x v="454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Sep"/>
    <x v="451"/>
    <x v="45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Nov"/>
    <x v="451"/>
    <x v="454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Dec"/>
    <x v="451"/>
    <x v="454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8/Jan"/>
    <x v="452"/>
    <x v="455"/>
    <s v="TORRES"/>
    <x v="0"/>
    <n v="1"/>
    <n v="0"/>
    <n v="90"/>
    <n v="0"/>
    <n v="8"/>
    <n v="14"/>
    <n v="2"/>
    <n v="27"/>
    <n v="3"/>
    <n v="23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18/Feb"/>
    <x v="452"/>
    <x v="455"/>
    <m/>
    <x v="1"/>
    <n v="0"/>
    <n v="0"/>
    <n v="84"/>
    <n v="3"/>
    <n v="10"/>
    <n v="7"/>
    <n v="0"/>
    <n v="21"/>
    <n v="3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18/Mar"/>
    <x v="452"/>
    <x v="455"/>
    <m/>
    <x v="2"/>
    <n v="4"/>
    <n v="0"/>
    <n v="75"/>
    <n v="1"/>
    <n v="6"/>
    <n v="11"/>
    <n v="6"/>
    <n v="9"/>
    <n v="1"/>
    <n v="1"/>
    <n v="4"/>
    <n v="0"/>
    <n v="0"/>
    <n v="0"/>
    <n v="0"/>
    <n v="6"/>
    <n v="3"/>
    <n v="1"/>
    <n v="0"/>
    <n v="0"/>
    <n v="0"/>
    <n v="0"/>
    <n v="0"/>
    <n v="0"/>
    <n v="0"/>
    <n v="4"/>
    <n v="0"/>
    <n v="0"/>
    <n v="0"/>
    <n v="0"/>
  </r>
  <r>
    <s v="TORRES2018/Apr"/>
    <x v="452"/>
    <x v="455"/>
    <m/>
    <x v="3"/>
    <n v="2"/>
    <n v="0"/>
    <n v="55"/>
    <n v="1"/>
    <n v="7"/>
    <n v="21"/>
    <n v="3"/>
    <n v="4"/>
    <n v="6"/>
    <n v="6"/>
    <n v="4"/>
    <n v="0"/>
    <n v="0"/>
    <n v="0"/>
    <n v="0"/>
    <n v="5"/>
    <n v="5"/>
    <n v="1"/>
    <n v="0"/>
    <n v="0"/>
    <n v="0"/>
    <n v="0"/>
    <n v="0"/>
    <n v="0"/>
    <n v="0"/>
    <n v="2"/>
    <n v="0"/>
    <n v="0"/>
    <n v="0"/>
    <n v="0"/>
  </r>
  <r>
    <s v="TORRES2018/May"/>
    <x v="452"/>
    <x v="455"/>
    <m/>
    <x v="4"/>
    <n v="0"/>
    <n v="0"/>
    <n v="51"/>
    <n v="0"/>
    <n v="3"/>
    <n v="11"/>
    <n v="0"/>
    <n v="5"/>
    <n v="0"/>
    <n v="4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18/Jun"/>
    <x v="452"/>
    <x v="455"/>
    <m/>
    <x v="5"/>
    <n v="2"/>
    <n v="0"/>
    <n v="41"/>
    <n v="1"/>
    <n v="7"/>
    <n v="20"/>
    <n v="1"/>
    <n v="11"/>
    <n v="4"/>
    <n v="2"/>
    <n v="10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TORRES2018/Jul"/>
    <x v="452"/>
    <x v="455"/>
    <m/>
    <x v="6"/>
    <n v="2"/>
    <n v="0"/>
    <n v="51"/>
    <n v="0"/>
    <n v="0"/>
    <n v="9"/>
    <n v="1"/>
    <n v="6"/>
    <n v="4"/>
    <n v="2"/>
    <n v="11"/>
    <n v="0"/>
    <n v="0"/>
    <n v="0"/>
    <n v="0"/>
    <n v="10"/>
    <n v="2"/>
    <n v="0"/>
    <n v="0"/>
    <n v="0"/>
    <n v="0"/>
    <n v="0"/>
    <n v="0"/>
    <n v="0"/>
    <n v="0"/>
    <n v="2"/>
    <n v="0"/>
    <n v="0"/>
    <n v="0"/>
    <n v="0"/>
  </r>
  <r>
    <s v="TORRES2018/Aug"/>
    <x v="452"/>
    <x v="455"/>
    <m/>
    <x v="7"/>
    <n v="2"/>
    <n v="0"/>
    <n v="56"/>
    <n v="3"/>
    <n v="4"/>
    <n v="8"/>
    <n v="0"/>
    <n v="9"/>
    <n v="6"/>
    <n v="4"/>
    <n v="8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TORRES2018/Sep"/>
    <x v="452"/>
    <x v="455"/>
    <m/>
    <x v="8"/>
    <n v="1"/>
    <n v="0"/>
    <n v="51"/>
    <n v="3"/>
    <n v="4"/>
    <n v="10"/>
    <n v="1"/>
    <n v="15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8/Oct"/>
    <x v="452"/>
    <x v="455"/>
    <m/>
    <x v="9"/>
    <n v="2"/>
    <n v="0"/>
    <n v="67"/>
    <n v="1"/>
    <n v="3"/>
    <n v="8"/>
    <n v="3"/>
    <n v="14"/>
    <n v="2"/>
    <n v="2"/>
    <n v="12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TORRES2018/Nov"/>
    <x v="452"/>
    <x v="455"/>
    <m/>
    <x v="10"/>
    <n v="2"/>
    <n v="0"/>
    <n v="43"/>
    <n v="0"/>
    <n v="6"/>
    <n v="6"/>
    <n v="1"/>
    <n v="21"/>
    <n v="2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ORRES2018/Dec"/>
    <x v="452"/>
    <x v="455"/>
    <m/>
    <x v="11"/>
    <n v="1"/>
    <n v="0"/>
    <n v="97"/>
    <n v="1"/>
    <n v="10"/>
    <n v="8"/>
    <n v="4"/>
    <n v="33"/>
    <n v="6"/>
    <n v="10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AMANDAI2018/Jan"/>
    <x v="453"/>
    <x v="456"/>
    <s v="TRAMANDAI"/>
    <x v="0"/>
    <n v="5"/>
    <n v="0"/>
    <n v="213"/>
    <n v="1"/>
    <n v="17"/>
    <n v="52"/>
    <n v="4"/>
    <n v="22"/>
    <n v="5"/>
    <n v="29"/>
    <n v="24"/>
    <n v="0"/>
    <n v="0"/>
    <n v="0"/>
    <n v="0"/>
    <n v="1"/>
    <n v="0"/>
    <n v="0"/>
    <n v="1"/>
    <n v="0"/>
    <n v="0"/>
    <n v="0"/>
    <n v="3"/>
    <n v="0"/>
    <n v="0"/>
    <n v="5"/>
    <n v="0"/>
    <n v="0"/>
    <n v="0"/>
    <n v="0"/>
  </r>
  <r>
    <s v="TRAMANDAI2018/Feb"/>
    <x v="453"/>
    <x v="456"/>
    <m/>
    <x v="1"/>
    <n v="3"/>
    <n v="0"/>
    <n v="190"/>
    <n v="2"/>
    <n v="27"/>
    <n v="43"/>
    <n v="6"/>
    <n v="12"/>
    <n v="6"/>
    <n v="27"/>
    <n v="29"/>
    <n v="0"/>
    <n v="0"/>
    <n v="0"/>
    <n v="0"/>
    <n v="3"/>
    <n v="3"/>
    <n v="0"/>
    <n v="0"/>
    <n v="0"/>
    <n v="0"/>
    <n v="0"/>
    <n v="1"/>
    <n v="0"/>
    <n v="0"/>
    <n v="3"/>
    <n v="0"/>
    <n v="0"/>
    <n v="0"/>
    <n v="0"/>
  </r>
  <r>
    <s v="TRAMANDAI2018/Mar"/>
    <x v="453"/>
    <x v="456"/>
    <m/>
    <x v="2"/>
    <n v="2"/>
    <n v="0"/>
    <n v="122"/>
    <n v="1"/>
    <n v="9"/>
    <n v="26"/>
    <n v="1"/>
    <n v="12"/>
    <n v="0"/>
    <n v="2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8/Apr"/>
    <x v="453"/>
    <x v="456"/>
    <m/>
    <x v="3"/>
    <n v="1"/>
    <n v="0"/>
    <n v="109"/>
    <n v="2"/>
    <n v="10"/>
    <n v="42"/>
    <n v="7"/>
    <n v="13"/>
    <n v="4"/>
    <n v="11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8/May"/>
    <x v="453"/>
    <x v="456"/>
    <m/>
    <x v="4"/>
    <n v="1"/>
    <n v="0"/>
    <n v="159"/>
    <n v="1"/>
    <n v="3"/>
    <n v="41"/>
    <n v="6"/>
    <n v="11"/>
    <n v="3"/>
    <n v="5"/>
    <n v="8"/>
    <n v="0"/>
    <n v="0"/>
    <n v="0"/>
    <n v="0"/>
    <n v="7"/>
    <n v="4"/>
    <n v="1"/>
    <n v="0"/>
    <n v="0"/>
    <n v="0"/>
    <n v="0"/>
    <n v="0"/>
    <n v="0"/>
    <n v="0"/>
    <n v="1"/>
    <n v="0"/>
    <n v="0"/>
    <n v="0"/>
    <n v="0"/>
  </r>
  <r>
    <s v="TRAMANDAI2018/Jun"/>
    <x v="453"/>
    <x v="456"/>
    <m/>
    <x v="5"/>
    <n v="2"/>
    <n v="0"/>
    <n v="142"/>
    <n v="2"/>
    <n v="3"/>
    <n v="20"/>
    <n v="4"/>
    <n v="5"/>
    <n v="4"/>
    <n v="1"/>
    <n v="8"/>
    <n v="1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TRAMANDAI2018/Jul"/>
    <x v="453"/>
    <x v="456"/>
    <m/>
    <x v="6"/>
    <n v="2"/>
    <n v="0"/>
    <n v="277"/>
    <n v="5"/>
    <n v="7"/>
    <n v="20"/>
    <n v="1"/>
    <n v="16"/>
    <n v="2"/>
    <n v="2"/>
    <n v="9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8/Aug"/>
    <x v="453"/>
    <x v="456"/>
    <m/>
    <x v="7"/>
    <n v="1"/>
    <n v="0"/>
    <n v="166"/>
    <n v="3"/>
    <n v="5"/>
    <n v="33"/>
    <n v="0"/>
    <n v="17"/>
    <n v="4"/>
    <n v="0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8/Sep"/>
    <x v="453"/>
    <x v="456"/>
    <m/>
    <x v="8"/>
    <n v="1"/>
    <n v="0"/>
    <n v="123"/>
    <n v="4"/>
    <n v="7"/>
    <n v="25"/>
    <n v="3"/>
    <n v="20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RAMANDAI2018/Oct"/>
    <x v="453"/>
    <x v="456"/>
    <m/>
    <x v="9"/>
    <n v="1"/>
    <n v="0"/>
    <n v="145"/>
    <n v="2"/>
    <n v="7"/>
    <n v="38"/>
    <n v="3"/>
    <n v="14"/>
    <n v="1"/>
    <n v="3"/>
    <n v="6"/>
    <n v="0"/>
    <n v="0"/>
    <n v="0"/>
    <n v="0"/>
    <n v="5"/>
    <n v="4"/>
    <n v="0"/>
    <n v="0"/>
    <n v="0"/>
    <n v="0"/>
    <n v="0"/>
    <n v="1"/>
    <n v="0"/>
    <n v="0"/>
    <n v="2"/>
    <n v="0"/>
    <n v="0"/>
    <n v="0"/>
    <n v="0"/>
  </r>
  <r>
    <s v="TRAMANDAI2018/Nov"/>
    <x v="453"/>
    <x v="456"/>
    <m/>
    <x v="10"/>
    <n v="2"/>
    <n v="0"/>
    <n v="135"/>
    <n v="2"/>
    <n v="6"/>
    <n v="26"/>
    <n v="3"/>
    <n v="15"/>
    <n v="3"/>
    <n v="1"/>
    <n v="5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TRAMANDAI2018/Dec"/>
    <x v="453"/>
    <x v="456"/>
    <m/>
    <x v="11"/>
    <n v="1"/>
    <n v="0"/>
    <n v="156"/>
    <n v="2"/>
    <n v="23"/>
    <n v="42"/>
    <n v="0"/>
    <n v="24"/>
    <n v="2"/>
    <n v="12"/>
    <n v="6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TRAVESSEIRO2018/Jan"/>
    <x v="454"/>
    <x v="457"/>
    <s v="TRAVESSEI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Feb"/>
    <x v="454"/>
    <x v="457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r"/>
    <x v="454"/>
    <x v="4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pr"/>
    <x v="454"/>
    <x v="457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n"/>
    <x v="454"/>
    <x v="4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l"/>
    <x v="454"/>
    <x v="457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Sep"/>
    <x v="454"/>
    <x v="4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Oct"/>
    <x v="454"/>
    <x v="45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Dec"/>
    <x v="454"/>
    <x v="45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an"/>
    <x v="455"/>
    <x v="458"/>
    <s v="TRES ARROIOS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Feb"/>
    <x v="455"/>
    <x v="4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pr"/>
    <x v="455"/>
    <x v="4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y"/>
    <x v="455"/>
    <x v="458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l"/>
    <x v="455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ug"/>
    <x v="455"/>
    <x v="458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Sep"/>
    <x v="455"/>
    <x v="45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Oct"/>
    <x v="455"/>
    <x v="458"/>
    <m/>
    <x v="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Nov"/>
    <x v="455"/>
    <x v="4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Dec"/>
    <x v="455"/>
    <x v="45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Jan"/>
    <x v="456"/>
    <x v="459"/>
    <s v="TRES CACHOEIRAS"/>
    <x v="0"/>
    <n v="0"/>
    <n v="0"/>
    <n v="11"/>
    <n v="1"/>
    <n v="1"/>
    <n v="0"/>
    <n v="0"/>
    <n v="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RES CACHOEIRAS2018/Feb"/>
    <x v="456"/>
    <x v="459"/>
    <m/>
    <x v="1"/>
    <n v="0"/>
    <n v="0"/>
    <n v="19"/>
    <n v="1"/>
    <n v="1"/>
    <n v="2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8/Mar"/>
    <x v="456"/>
    <x v="459"/>
    <m/>
    <x v="2"/>
    <n v="0"/>
    <n v="0"/>
    <n v="4"/>
    <n v="0"/>
    <n v="4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ACHOEIRAS2018/Apr"/>
    <x v="456"/>
    <x v="459"/>
    <m/>
    <x v="3"/>
    <n v="1"/>
    <n v="0"/>
    <n v="7"/>
    <n v="1"/>
    <n v="0"/>
    <n v="3"/>
    <n v="0"/>
    <n v="0"/>
    <n v="0"/>
    <n v="0"/>
    <n v="1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TRES CACHOEIRAS2018/May"/>
    <x v="456"/>
    <x v="459"/>
    <m/>
    <x v="4"/>
    <n v="0"/>
    <n v="0"/>
    <n v="14"/>
    <n v="0"/>
    <n v="1"/>
    <n v="2"/>
    <n v="1"/>
    <n v="0"/>
    <n v="0"/>
    <n v="0"/>
    <n v="0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</r>
  <r>
    <s v="TRES CACHOEIRAS2018/Jun"/>
    <x v="456"/>
    <x v="459"/>
    <m/>
    <x v="5"/>
    <n v="0"/>
    <n v="0"/>
    <n v="19"/>
    <n v="0"/>
    <n v="0"/>
    <n v="2"/>
    <n v="1"/>
    <n v="0"/>
    <n v="0"/>
    <n v="0"/>
    <n v="0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</r>
  <r>
    <s v="TRES CACHOEIRAS2018/Jul"/>
    <x v="456"/>
    <x v="459"/>
    <m/>
    <x v="6"/>
    <n v="0"/>
    <n v="0"/>
    <n v="11"/>
    <n v="1"/>
    <n v="1"/>
    <n v="5"/>
    <n v="1"/>
    <n v="2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TRES CACHOEIRAS2018/Aug"/>
    <x v="456"/>
    <x v="459"/>
    <m/>
    <x v="7"/>
    <n v="0"/>
    <n v="0"/>
    <n v="6"/>
    <n v="0"/>
    <n v="3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8/Sep"/>
    <x v="456"/>
    <x v="459"/>
    <m/>
    <x v="8"/>
    <n v="0"/>
    <n v="0"/>
    <n v="3"/>
    <n v="0"/>
    <n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8/Oct"/>
    <x v="456"/>
    <x v="459"/>
    <m/>
    <x v="9"/>
    <n v="0"/>
    <n v="0"/>
    <n v="3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Nov"/>
    <x v="456"/>
    <x v="459"/>
    <m/>
    <x v="10"/>
    <n v="0"/>
    <n v="0"/>
    <n v="9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Dec"/>
    <x v="456"/>
    <x v="459"/>
    <m/>
    <x v="11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8/Jan"/>
    <x v="457"/>
    <x v="460"/>
    <s v="TRES COROAS"/>
    <x v="0"/>
    <n v="0"/>
    <n v="0"/>
    <n v="18"/>
    <n v="0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Feb"/>
    <x v="457"/>
    <x v="460"/>
    <m/>
    <x v="1"/>
    <n v="0"/>
    <n v="0"/>
    <n v="15"/>
    <n v="1"/>
    <n v="2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Mar"/>
    <x v="457"/>
    <x v="460"/>
    <m/>
    <x v="2"/>
    <n v="0"/>
    <n v="0"/>
    <n v="18"/>
    <n v="0"/>
    <n v="1"/>
    <n v="3"/>
    <n v="0"/>
    <n v="2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8/Apr"/>
    <x v="457"/>
    <x v="460"/>
    <m/>
    <x v="3"/>
    <n v="0"/>
    <n v="0"/>
    <n v="24"/>
    <n v="0"/>
    <n v="4"/>
    <n v="7"/>
    <n v="0"/>
    <n v="1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COROAS2018/May"/>
    <x v="457"/>
    <x v="460"/>
    <m/>
    <x v="4"/>
    <n v="0"/>
    <n v="0"/>
    <n v="30"/>
    <n v="0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Jun"/>
    <x v="457"/>
    <x v="460"/>
    <m/>
    <x v="5"/>
    <n v="0"/>
    <n v="0"/>
    <n v="28"/>
    <n v="0"/>
    <n v="2"/>
    <n v="1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8/Jul"/>
    <x v="457"/>
    <x v="460"/>
    <m/>
    <x v="6"/>
    <n v="0"/>
    <n v="0"/>
    <n v="25"/>
    <n v="0"/>
    <n v="1"/>
    <n v="3"/>
    <n v="0"/>
    <n v="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8/Aug"/>
    <x v="457"/>
    <x v="460"/>
    <m/>
    <x v="7"/>
    <n v="0"/>
    <n v="0"/>
    <n v="21"/>
    <n v="0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Sep"/>
    <x v="457"/>
    <x v="460"/>
    <m/>
    <x v="8"/>
    <n v="0"/>
    <n v="0"/>
    <n v="20"/>
    <n v="2"/>
    <n v="0"/>
    <n v="3"/>
    <n v="0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Oct"/>
    <x v="457"/>
    <x v="460"/>
    <m/>
    <x v="9"/>
    <n v="0"/>
    <n v="0"/>
    <n v="17"/>
    <n v="1"/>
    <n v="1"/>
    <n v="0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Nov"/>
    <x v="457"/>
    <x v="460"/>
    <m/>
    <x v="10"/>
    <n v="1"/>
    <n v="0"/>
    <n v="26"/>
    <n v="0"/>
    <n v="0"/>
    <n v="3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ES COROAS2018/Dec"/>
    <x v="457"/>
    <x v="460"/>
    <m/>
    <x v="11"/>
    <n v="0"/>
    <n v="0"/>
    <n v="29"/>
    <n v="0"/>
    <n v="0"/>
    <n v="4"/>
    <n v="0"/>
    <n v="0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8/Jan"/>
    <x v="458"/>
    <x v="461"/>
    <s v="TRES DE MAIO"/>
    <x v="0"/>
    <n v="0"/>
    <n v="0"/>
    <n v="29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8/Feb"/>
    <x v="458"/>
    <x v="461"/>
    <m/>
    <x v="1"/>
    <n v="0"/>
    <n v="0"/>
    <n v="21"/>
    <n v="0"/>
    <n v="0"/>
    <n v="0"/>
    <n v="1"/>
    <n v="4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8/Mar"/>
    <x v="458"/>
    <x v="461"/>
    <m/>
    <x v="2"/>
    <n v="0"/>
    <n v="0"/>
    <n v="24"/>
    <n v="0"/>
    <n v="1"/>
    <n v="1"/>
    <n v="0"/>
    <n v="4"/>
    <n v="1"/>
    <n v="9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Apr"/>
    <x v="458"/>
    <x v="461"/>
    <m/>
    <x v="3"/>
    <n v="0"/>
    <n v="0"/>
    <n v="41"/>
    <n v="1"/>
    <n v="0"/>
    <n v="3"/>
    <n v="0"/>
    <n v="1"/>
    <n v="0"/>
    <n v="4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8/May"/>
    <x v="458"/>
    <x v="461"/>
    <m/>
    <x v="4"/>
    <n v="1"/>
    <n v="0"/>
    <n v="16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DE MAIO2018/Jun"/>
    <x v="458"/>
    <x v="461"/>
    <m/>
    <x v="5"/>
    <n v="0"/>
    <n v="0"/>
    <n v="25"/>
    <n v="1"/>
    <n v="0"/>
    <n v="1"/>
    <n v="0"/>
    <n v="1"/>
    <n v="2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Jul"/>
    <x v="458"/>
    <x v="461"/>
    <m/>
    <x v="6"/>
    <n v="0"/>
    <n v="0"/>
    <n v="33"/>
    <n v="0"/>
    <n v="2"/>
    <n v="4"/>
    <n v="0"/>
    <n v="0"/>
    <n v="0"/>
    <n v="5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Aug"/>
    <x v="458"/>
    <x v="461"/>
    <m/>
    <x v="7"/>
    <n v="1"/>
    <n v="0"/>
    <n v="25"/>
    <n v="1"/>
    <n v="0"/>
    <n v="0"/>
    <n v="0"/>
    <n v="3"/>
    <n v="1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8/Sep"/>
    <x v="458"/>
    <x v="461"/>
    <m/>
    <x v="8"/>
    <n v="0"/>
    <n v="0"/>
    <n v="26"/>
    <n v="0"/>
    <n v="0"/>
    <n v="6"/>
    <n v="0"/>
    <n v="5"/>
    <n v="1"/>
    <n v="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Oct"/>
    <x v="458"/>
    <x v="461"/>
    <m/>
    <x v="9"/>
    <n v="0"/>
    <n v="0"/>
    <n v="17"/>
    <n v="0"/>
    <n v="0"/>
    <n v="3"/>
    <n v="0"/>
    <n v="6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8/Nov"/>
    <x v="458"/>
    <x v="461"/>
    <m/>
    <x v="10"/>
    <n v="0"/>
    <n v="0"/>
    <n v="21"/>
    <n v="3"/>
    <n v="1"/>
    <n v="2"/>
    <n v="0"/>
    <n v="5"/>
    <n v="1"/>
    <n v="6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8/Dec"/>
    <x v="458"/>
    <x v="461"/>
    <m/>
    <x v="11"/>
    <n v="0"/>
    <n v="0"/>
    <n v="9"/>
    <n v="0"/>
    <n v="0"/>
    <n v="4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an"/>
    <x v="459"/>
    <x v="462"/>
    <s v="TRES FORQUILH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Feb"/>
    <x v="459"/>
    <x v="46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r"/>
    <x v="459"/>
    <x v="462"/>
    <m/>
    <x v="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Apr"/>
    <x v="459"/>
    <x v="462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y"/>
    <x v="459"/>
    <x v="462"/>
    <m/>
    <x v="4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n"/>
    <x v="459"/>
    <x v="462"/>
    <m/>
    <x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l"/>
    <x v="459"/>
    <x v="462"/>
    <m/>
    <x v="6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8/Aug"/>
    <x v="459"/>
    <x v="462"/>
    <m/>
    <x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FORQUILHAS2018/Sep"/>
    <x v="459"/>
    <x v="462"/>
    <m/>
    <x v="8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Oct"/>
    <x v="459"/>
    <x v="462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Nov"/>
    <x v="459"/>
    <x v="462"/>
    <m/>
    <x v="1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Dec"/>
    <x v="459"/>
    <x v="462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an"/>
    <x v="460"/>
    <x v="463"/>
    <s v="TRES PALMEIRAS"/>
    <x v="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Feb"/>
    <x v="460"/>
    <x v="463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r"/>
    <x v="460"/>
    <x v="46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pr"/>
    <x v="460"/>
    <x v="463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y"/>
    <x v="460"/>
    <x v="46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n"/>
    <x v="460"/>
    <x v="463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l"/>
    <x v="460"/>
    <x v="4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ug"/>
    <x v="460"/>
    <x v="463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Sep"/>
    <x v="460"/>
    <x v="463"/>
    <m/>
    <x v="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8/Oct"/>
    <x v="460"/>
    <x v="463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Nov"/>
    <x v="460"/>
    <x v="46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Dec"/>
    <x v="460"/>
    <x v="463"/>
    <m/>
    <x v="11"/>
    <n v="0"/>
    <n v="0"/>
    <n v="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Jan"/>
    <x v="461"/>
    <x v="464"/>
    <s v="TRES PASSOS"/>
    <x v="0"/>
    <n v="0"/>
    <n v="0"/>
    <n v="38"/>
    <n v="0"/>
    <n v="3"/>
    <n v="4"/>
    <n v="0"/>
    <n v="4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Feb"/>
    <x v="461"/>
    <x v="464"/>
    <m/>
    <x v="1"/>
    <n v="0"/>
    <n v="0"/>
    <n v="34"/>
    <n v="0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RES PASSOS2018/Mar"/>
    <x v="461"/>
    <x v="464"/>
    <m/>
    <x v="2"/>
    <n v="0"/>
    <n v="0"/>
    <n v="36"/>
    <n v="0"/>
    <n v="3"/>
    <n v="2"/>
    <n v="0"/>
    <n v="2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Apr"/>
    <x v="461"/>
    <x v="464"/>
    <m/>
    <x v="3"/>
    <n v="0"/>
    <n v="0"/>
    <n v="17"/>
    <n v="1"/>
    <n v="1"/>
    <n v="2"/>
    <n v="0"/>
    <n v="2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May"/>
    <x v="461"/>
    <x v="464"/>
    <m/>
    <x v="4"/>
    <n v="0"/>
    <n v="0"/>
    <n v="32"/>
    <n v="3"/>
    <n v="0"/>
    <n v="3"/>
    <n v="0"/>
    <n v="2"/>
    <n v="1"/>
    <n v="1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ES PASSOS2018/Jun"/>
    <x v="461"/>
    <x v="464"/>
    <m/>
    <x v="5"/>
    <n v="0"/>
    <n v="0"/>
    <n v="26"/>
    <n v="2"/>
    <n v="3"/>
    <n v="2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8/Jul"/>
    <x v="461"/>
    <x v="464"/>
    <m/>
    <x v="6"/>
    <n v="1"/>
    <n v="0"/>
    <n v="22"/>
    <n v="2"/>
    <n v="5"/>
    <n v="0"/>
    <n v="0"/>
    <n v="1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8/Aug"/>
    <x v="461"/>
    <x v="464"/>
    <m/>
    <x v="7"/>
    <n v="0"/>
    <n v="0"/>
    <n v="22"/>
    <n v="0"/>
    <n v="1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Sep"/>
    <x v="461"/>
    <x v="464"/>
    <m/>
    <x v="8"/>
    <n v="0"/>
    <n v="0"/>
    <n v="19"/>
    <n v="1"/>
    <n v="1"/>
    <n v="3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Oct"/>
    <x v="461"/>
    <x v="464"/>
    <m/>
    <x v="9"/>
    <n v="0"/>
    <n v="0"/>
    <n v="33"/>
    <n v="2"/>
    <n v="0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Nov"/>
    <x v="461"/>
    <x v="464"/>
    <m/>
    <x v="10"/>
    <n v="0"/>
    <n v="0"/>
    <n v="43"/>
    <n v="5"/>
    <n v="0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Dec"/>
    <x v="461"/>
    <x v="464"/>
    <m/>
    <x v="11"/>
    <n v="2"/>
    <n v="0"/>
    <n v="22"/>
    <n v="1"/>
    <n v="2"/>
    <n v="2"/>
    <n v="0"/>
    <n v="2"/>
    <n v="2"/>
    <n v="3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INDADE DO SUL2018/Jan"/>
    <x v="462"/>
    <x v="465"/>
    <s v="TRINDADE DO SUL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Feb"/>
    <x v="462"/>
    <x v="465"/>
    <m/>
    <x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Mar"/>
    <x v="462"/>
    <x v="465"/>
    <m/>
    <x v="2"/>
    <n v="1"/>
    <n v="0"/>
    <n v="2"/>
    <n v="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8/Apr"/>
    <x v="462"/>
    <x v="465"/>
    <m/>
    <x v="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8/May"/>
    <x v="462"/>
    <x v="465"/>
    <m/>
    <x v="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n"/>
    <x v="462"/>
    <x v="465"/>
    <m/>
    <x v="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l"/>
    <x v="462"/>
    <x v="465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Aug"/>
    <x v="462"/>
    <x v="46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Sep"/>
    <x v="462"/>
    <x v="465"/>
    <m/>
    <x v="8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Oct"/>
    <x v="462"/>
    <x v="465"/>
    <m/>
    <x v="9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Nov"/>
    <x v="462"/>
    <x v="46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Dec"/>
    <x v="462"/>
    <x v="465"/>
    <m/>
    <x v="11"/>
    <n v="0"/>
    <n v="1"/>
    <n v="7"/>
    <n v="2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RIUNFO2018/Jan"/>
    <x v="463"/>
    <x v="466"/>
    <s v="TRIUNFO"/>
    <x v="0"/>
    <n v="2"/>
    <n v="0"/>
    <n v="21"/>
    <n v="4"/>
    <n v="1"/>
    <n v="6"/>
    <n v="2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RIUNFO2018/Feb"/>
    <x v="463"/>
    <x v="466"/>
    <m/>
    <x v="1"/>
    <n v="0"/>
    <n v="0"/>
    <n v="22"/>
    <n v="1"/>
    <n v="0"/>
    <n v="2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8/Mar"/>
    <x v="463"/>
    <x v="466"/>
    <m/>
    <x v="2"/>
    <n v="0"/>
    <n v="0"/>
    <n v="20"/>
    <n v="1"/>
    <n v="2"/>
    <n v="5"/>
    <n v="3"/>
    <n v="3"/>
    <n v="0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8/Apr"/>
    <x v="463"/>
    <x v="466"/>
    <m/>
    <x v="3"/>
    <n v="1"/>
    <n v="0"/>
    <n v="16"/>
    <n v="0"/>
    <n v="0"/>
    <n v="4"/>
    <n v="1"/>
    <n v="3"/>
    <n v="0"/>
    <n v="2"/>
    <n v="3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IUNFO2018/May"/>
    <x v="463"/>
    <x v="466"/>
    <m/>
    <x v="4"/>
    <n v="0"/>
    <n v="0"/>
    <n v="25"/>
    <n v="3"/>
    <n v="0"/>
    <n v="4"/>
    <n v="1"/>
    <n v="4"/>
    <n v="3"/>
    <n v="3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IUNFO2018/Jun"/>
    <x v="463"/>
    <x v="466"/>
    <m/>
    <x v="5"/>
    <n v="0"/>
    <n v="0"/>
    <n v="21"/>
    <n v="2"/>
    <n v="3"/>
    <n v="4"/>
    <n v="3"/>
    <n v="0"/>
    <n v="1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8/Jul"/>
    <x v="463"/>
    <x v="466"/>
    <m/>
    <x v="6"/>
    <n v="0"/>
    <n v="0"/>
    <n v="21"/>
    <n v="0"/>
    <n v="1"/>
    <n v="5"/>
    <n v="1"/>
    <n v="1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8/Aug"/>
    <x v="463"/>
    <x v="466"/>
    <m/>
    <x v="7"/>
    <n v="1"/>
    <n v="0"/>
    <n v="15"/>
    <n v="0"/>
    <n v="0"/>
    <n v="3"/>
    <n v="1"/>
    <n v="1"/>
    <n v="1"/>
    <n v="0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8/Sep"/>
    <x v="463"/>
    <x v="466"/>
    <m/>
    <x v="8"/>
    <n v="2"/>
    <n v="0"/>
    <n v="15"/>
    <n v="1"/>
    <n v="2"/>
    <n v="4"/>
    <n v="1"/>
    <n v="2"/>
    <n v="2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IUNFO2018/Oct"/>
    <x v="463"/>
    <x v="466"/>
    <m/>
    <x v="9"/>
    <n v="0"/>
    <n v="0"/>
    <n v="30"/>
    <n v="2"/>
    <n v="0"/>
    <n v="6"/>
    <n v="2"/>
    <n v="3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18/Nov"/>
    <x v="463"/>
    <x v="466"/>
    <m/>
    <x v="10"/>
    <n v="1"/>
    <n v="0"/>
    <n v="25"/>
    <n v="2"/>
    <n v="1"/>
    <n v="7"/>
    <n v="0"/>
    <n v="2"/>
    <n v="1"/>
    <n v="2"/>
    <n v="5"/>
    <n v="0"/>
    <n v="1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IUNFO2018/Dec"/>
    <x v="463"/>
    <x v="466"/>
    <m/>
    <x v="11"/>
    <n v="0"/>
    <n v="0"/>
    <n v="22"/>
    <n v="1"/>
    <n v="1"/>
    <n v="18"/>
    <n v="4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8/Jan"/>
    <x v="464"/>
    <x v="467"/>
    <s v="TUCUNDUV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Feb"/>
    <x v="464"/>
    <x v="467"/>
    <m/>
    <x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r"/>
    <x v="464"/>
    <x v="467"/>
    <m/>
    <x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8/Apr"/>
    <x v="464"/>
    <x v="467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y"/>
    <x v="464"/>
    <x v="467"/>
    <m/>
    <x v="4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n"/>
    <x v="464"/>
    <x v="467"/>
    <m/>
    <x v="5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l"/>
    <x v="464"/>
    <x v="467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Aug"/>
    <x v="464"/>
    <x v="467"/>
    <m/>
    <x v="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Sep"/>
    <x v="464"/>
    <x v="467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Oct"/>
    <x v="464"/>
    <x v="467"/>
    <m/>
    <x v="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Nov"/>
    <x v="464"/>
    <x v="46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Dec"/>
    <x v="464"/>
    <x v="467"/>
    <m/>
    <x v="1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an"/>
    <x v="465"/>
    <x v="468"/>
    <s v="TUNAS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Feb"/>
    <x v="465"/>
    <x v="46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r"/>
    <x v="465"/>
    <x v="46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pr"/>
    <x v="465"/>
    <x v="4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y"/>
    <x v="465"/>
    <x v="46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n"/>
    <x v="465"/>
    <x v="4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l"/>
    <x v="465"/>
    <x v="468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ug"/>
    <x v="465"/>
    <x v="468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Sep"/>
    <x v="465"/>
    <x v="46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Oct"/>
    <x v="465"/>
    <x v="46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Nov"/>
    <x v="465"/>
    <x v="468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Dec"/>
    <x v="465"/>
    <x v="46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r"/>
    <x v="466"/>
    <x v="4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pr"/>
    <x v="466"/>
    <x v="46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y"/>
    <x v="466"/>
    <x v="4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n"/>
    <x v="466"/>
    <x v="46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l"/>
    <x v="466"/>
    <x v="469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ug"/>
    <x v="466"/>
    <x v="469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Sep"/>
    <x v="466"/>
    <x v="46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Oct"/>
    <x v="466"/>
    <x v="4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Nov"/>
    <x v="466"/>
    <x v="46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Dec"/>
    <x v="466"/>
    <x v="4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Jan"/>
    <x v="467"/>
    <x v="470"/>
    <s v="TUPANCIRETA"/>
    <x v="0"/>
    <n v="0"/>
    <n v="0"/>
    <n v="25"/>
    <n v="0"/>
    <n v="2"/>
    <n v="1"/>
    <n v="0"/>
    <n v="0"/>
    <n v="2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Feb"/>
    <x v="467"/>
    <x v="470"/>
    <m/>
    <x v="1"/>
    <n v="0"/>
    <n v="0"/>
    <n v="26"/>
    <n v="1"/>
    <n v="1"/>
    <n v="1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8/Mar"/>
    <x v="467"/>
    <x v="470"/>
    <m/>
    <x v="2"/>
    <n v="0"/>
    <n v="0"/>
    <n v="33"/>
    <n v="3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Apr"/>
    <x v="467"/>
    <x v="470"/>
    <m/>
    <x v="3"/>
    <n v="0"/>
    <n v="0"/>
    <n v="29"/>
    <n v="2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May"/>
    <x v="467"/>
    <x v="470"/>
    <m/>
    <x v="4"/>
    <n v="0"/>
    <n v="0"/>
    <n v="28"/>
    <n v="3"/>
    <n v="0"/>
    <n v="3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Jun"/>
    <x v="467"/>
    <x v="470"/>
    <m/>
    <x v="5"/>
    <n v="0"/>
    <n v="0"/>
    <n v="26"/>
    <n v="3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Jul"/>
    <x v="467"/>
    <x v="470"/>
    <m/>
    <x v="6"/>
    <n v="1"/>
    <n v="0"/>
    <n v="19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8/Aug"/>
    <x v="467"/>
    <x v="470"/>
    <m/>
    <x v="7"/>
    <n v="0"/>
    <n v="0"/>
    <n v="19"/>
    <n v="2"/>
    <n v="2"/>
    <n v="4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8/Sep"/>
    <x v="467"/>
    <x v="470"/>
    <m/>
    <x v="8"/>
    <n v="0"/>
    <n v="0"/>
    <n v="46"/>
    <n v="6"/>
    <n v="0"/>
    <n v="1"/>
    <n v="0"/>
    <n v="0"/>
    <n v="0"/>
    <n v="8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8/Oct"/>
    <x v="467"/>
    <x v="470"/>
    <m/>
    <x v="9"/>
    <n v="0"/>
    <n v="0"/>
    <n v="25"/>
    <n v="4"/>
    <n v="0"/>
    <n v="3"/>
    <n v="0"/>
    <n v="1"/>
    <n v="2"/>
    <n v="1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8/Nov"/>
    <x v="467"/>
    <x v="470"/>
    <m/>
    <x v="10"/>
    <n v="0"/>
    <n v="0"/>
    <n v="27"/>
    <n v="2"/>
    <n v="1"/>
    <n v="2"/>
    <n v="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8/Dec"/>
    <x v="467"/>
    <x v="470"/>
    <m/>
    <x v="11"/>
    <n v="0"/>
    <n v="0"/>
    <n v="26"/>
    <n v="6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8/Jan"/>
    <x v="468"/>
    <x v="471"/>
    <s v="TUPAND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Feb"/>
    <x v="468"/>
    <x v="471"/>
    <m/>
    <x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r"/>
    <x v="468"/>
    <x v="47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Apr"/>
    <x v="468"/>
    <x v="471"/>
    <m/>
    <x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y"/>
    <x v="468"/>
    <x v="471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n"/>
    <x v="468"/>
    <x v="471"/>
    <m/>
    <x v="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l"/>
    <x v="468"/>
    <x v="471"/>
    <m/>
    <x v="6"/>
    <n v="0"/>
    <n v="0"/>
    <n v="6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DI2018/Aug"/>
    <x v="468"/>
    <x v="47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Sep"/>
    <x v="468"/>
    <x v="471"/>
    <m/>
    <x v="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Oct"/>
    <x v="468"/>
    <x v="471"/>
    <m/>
    <x v="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Nov"/>
    <x v="468"/>
    <x v="47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Dec"/>
    <x v="468"/>
    <x v="471"/>
    <m/>
    <x v="1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an"/>
    <x v="469"/>
    <x v="472"/>
    <s v="TUPARENDI"/>
    <x v="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Feb"/>
    <x v="469"/>
    <x v="472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r"/>
    <x v="469"/>
    <x v="472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pr"/>
    <x v="469"/>
    <x v="472"/>
    <m/>
    <x v="3"/>
    <n v="0"/>
    <n v="0"/>
    <n v="1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y"/>
    <x v="469"/>
    <x v="472"/>
    <m/>
    <x v="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n"/>
    <x v="469"/>
    <x v="472"/>
    <m/>
    <x v="5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l"/>
    <x v="469"/>
    <x v="472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ug"/>
    <x v="469"/>
    <x v="472"/>
    <m/>
    <x v="7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Sep"/>
    <x v="469"/>
    <x v="472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Oct"/>
    <x v="469"/>
    <x v="472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Nov"/>
    <x v="469"/>
    <x v="472"/>
    <m/>
    <x v="10"/>
    <n v="0"/>
    <n v="0"/>
    <n v="6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Dec"/>
    <x v="469"/>
    <x v="472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Feb"/>
    <x v="470"/>
    <x v="47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r"/>
    <x v="470"/>
    <x v="47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pr"/>
    <x v="470"/>
    <x v="47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y"/>
    <x v="470"/>
    <x v="47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n"/>
    <x v="470"/>
    <x v="473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l"/>
    <x v="470"/>
    <x v="473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ug"/>
    <x v="470"/>
    <x v="473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Sep"/>
    <x v="470"/>
    <x v="47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Oct"/>
    <x v="470"/>
    <x v="473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Nov"/>
    <x v="470"/>
    <x v="473"/>
    <m/>
    <x v="1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18/Dec"/>
    <x v="470"/>
    <x v="47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r"/>
    <x v="471"/>
    <x v="47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y"/>
    <x v="471"/>
    <x v="47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n"/>
    <x v="471"/>
    <x v="47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ug"/>
    <x v="471"/>
    <x v="474"/>
    <m/>
    <x v="7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Oct"/>
    <x v="471"/>
    <x v="47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Dec"/>
    <x v="471"/>
    <x v="474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UNIAO DA SERRA2018/Jan"/>
    <x v="472"/>
    <x v="475"/>
    <s v="UNIAO DA SER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r"/>
    <x v="472"/>
    <x v="47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l"/>
    <x v="472"/>
    <x v="47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ug"/>
    <x v="472"/>
    <x v="4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an"/>
    <x v="473"/>
    <x v="476"/>
    <s v="UNISTALD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Feb"/>
    <x v="473"/>
    <x v="47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r"/>
    <x v="473"/>
    <x v="47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pr"/>
    <x v="473"/>
    <x v="4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y"/>
    <x v="473"/>
    <x v="476"/>
    <m/>
    <x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8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ul"/>
    <x v="473"/>
    <x v="476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ug"/>
    <x v="473"/>
    <x v="47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Oct"/>
    <x v="473"/>
    <x v="47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Nov"/>
    <x v="473"/>
    <x v="4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Dec"/>
    <x v="473"/>
    <x v="4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8/Jan"/>
    <x v="474"/>
    <x v="477"/>
    <s v="URUGUAIANA"/>
    <x v="0"/>
    <n v="1"/>
    <n v="0"/>
    <n v="132"/>
    <n v="11"/>
    <n v="4"/>
    <n v="66"/>
    <n v="0"/>
    <n v="11"/>
    <n v="4"/>
    <n v="5"/>
    <n v="5"/>
    <n v="0"/>
    <n v="0"/>
    <n v="0"/>
    <n v="0"/>
    <n v="3"/>
    <n v="1"/>
    <n v="0"/>
    <n v="0"/>
    <n v="0"/>
    <n v="0"/>
    <n v="0"/>
    <n v="3"/>
    <n v="0"/>
    <n v="0"/>
    <n v="1"/>
    <n v="0"/>
    <n v="0"/>
    <n v="0"/>
    <n v="0"/>
  </r>
  <r>
    <s v="URUGUAIANA2018/Feb"/>
    <x v="474"/>
    <x v="477"/>
    <m/>
    <x v="1"/>
    <n v="1"/>
    <n v="0"/>
    <n v="118"/>
    <n v="8"/>
    <n v="2"/>
    <n v="44"/>
    <n v="0"/>
    <n v="12"/>
    <n v="6"/>
    <n v="9"/>
    <n v="8"/>
    <n v="0"/>
    <n v="0"/>
    <n v="0"/>
    <n v="0"/>
    <n v="8"/>
    <n v="2"/>
    <n v="0"/>
    <n v="0"/>
    <n v="0"/>
    <n v="0"/>
    <n v="0"/>
    <n v="0"/>
    <n v="0"/>
    <n v="1"/>
    <n v="1"/>
    <n v="0"/>
    <n v="1"/>
    <n v="0"/>
    <n v="1"/>
  </r>
  <r>
    <s v="URUGUAIANA2018/Mar"/>
    <x v="474"/>
    <x v="477"/>
    <m/>
    <x v="2"/>
    <n v="1"/>
    <n v="0"/>
    <n v="136"/>
    <n v="7"/>
    <n v="4"/>
    <n v="43"/>
    <n v="2"/>
    <n v="11"/>
    <n v="5"/>
    <n v="9"/>
    <n v="11"/>
    <n v="0"/>
    <n v="0"/>
    <n v="0"/>
    <n v="0"/>
    <n v="4"/>
    <n v="6"/>
    <n v="0"/>
    <n v="0"/>
    <n v="0"/>
    <n v="0"/>
    <n v="0"/>
    <n v="0"/>
    <n v="0"/>
    <n v="0"/>
    <n v="1"/>
    <n v="0"/>
    <n v="0"/>
    <n v="0"/>
    <n v="0"/>
  </r>
  <r>
    <s v="URUGUAIANA2018/Apr"/>
    <x v="474"/>
    <x v="477"/>
    <m/>
    <x v="3"/>
    <n v="1"/>
    <n v="1"/>
    <n v="153"/>
    <n v="12"/>
    <n v="7"/>
    <n v="49"/>
    <n v="0"/>
    <n v="10"/>
    <n v="7"/>
    <n v="15"/>
    <n v="15"/>
    <n v="0"/>
    <n v="0"/>
    <n v="0"/>
    <n v="0"/>
    <n v="6"/>
    <n v="1"/>
    <n v="0"/>
    <n v="0"/>
    <n v="0"/>
    <n v="0"/>
    <n v="0"/>
    <n v="0"/>
    <n v="0"/>
    <n v="0"/>
    <n v="1"/>
    <n v="1"/>
    <n v="0"/>
    <n v="1"/>
    <n v="0"/>
  </r>
  <r>
    <s v="URUGUAIANA2018/May"/>
    <x v="474"/>
    <x v="477"/>
    <m/>
    <x v="4"/>
    <n v="3"/>
    <n v="0"/>
    <n v="137"/>
    <n v="9"/>
    <n v="11"/>
    <n v="60"/>
    <n v="0"/>
    <n v="8"/>
    <n v="3"/>
    <n v="9"/>
    <n v="11"/>
    <n v="0"/>
    <n v="0"/>
    <n v="0"/>
    <n v="0"/>
    <n v="11"/>
    <n v="0"/>
    <n v="0"/>
    <n v="0"/>
    <n v="0"/>
    <n v="0"/>
    <n v="0"/>
    <n v="0"/>
    <n v="0"/>
    <n v="0"/>
    <n v="3"/>
    <n v="0"/>
    <n v="0"/>
    <n v="0"/>
    <n v="0"/>
  </r>
  <r>
    <s v="URUGUAIANA2018/Jun"/>
    <x v="474"/>
    <x v="477"/>
    <m/>
    <x v="5"/>
    <n v="0"/>
    <n v="0"/>
    <n v="142"/>
    <n v="12"/>
    <n v="7"/>
    <n v="61"/>
    <n v="1"/>
    <n v="13"/>
    <n v="4"/>
    <n v="6"/>
    <n v="1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URUGUAIANA2018/Jul"/>
    <x v="474"/>
    <x v="477"/>
    <m/>
    <x v="6"/>
    <n v="1"/>
    <n v="0"/>
    <n v="155"/>
    <n v="14"/>
    <n v="4"/>
    <n v="52"/>
    <n v="2"/>
    <n v="6"/>
    <n v="4"/>
    <n v="11"/>
    <n v="22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URUGUAIANA2018/Aug"/>
    <x v="474"/>
    <x v="477"/>
    <m/>
    <x v="7"/>
    <n v="0"/>
    <n v="0"/>
    <n v="159"/>
    <n v="12"/>
    <n v="3"/>
    <n v="55"/>
    <n v="1"/>
    <n v="14"/>
    <n v="2"/>
    <n v="10"/>
    <n v="2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URUGUAIANA2018/Sep"/>
    <x v="474"/>
    <x v="477"/>
    <m/>
    <x v="8"/>
    <n v="1"/>
    <n v="0"/>
    <n v="131"/>
    <n v="11"/>
    <n v="7"/>
    <n v="58"/>
    <n v="0"/>
    <n v="21"/>
    <n v="8"/>
    <n v="13"/>
    <n v="25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URUGUAIANA2018/Oct"/>
    <x v="474"/>
    <x v="477"/>
    <m/>
    <x v="9"/>
    <n v="0"/>
    <n v="0"/>
    <n v="163"/>
    <n v="6"/>
    <n v="4"/>
    <n v="58"/>
    <n v="2"/>
    <n v="20"/>
    <n v="0"/>
    <n v="13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</r>
  <r>
    <s v="URUGUAIANA2018/Nov"/>
    <x v="474"/>
    <x v="477"/>
    <m/>
    <x v="10"/>
    <n v="2"/>
    <n v="0"/>
    <n v="156"/>
    <n v="12"/>
    <n v="11"/>
    <n v="48"/>
    <n v="6"/>
    <n v="16"/>
    <n v="3"/>
    <n v="14"/>
    <n v="12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URUGUAIANA2018/Dec"/>
    <x v="474"/>
    <x v="477"/>
    <m/>
    <x v="11"/>
    <n v="0"/>
    <n v="0"/>
    <n v="133"/>
    <n v="4"/>
    <n v="5"/>
    <n v="56"/>
    <n v="1"/>
    <n v="9"/>
    <n v="3"/>
    <n v="13"/>
    <n v="10"/>
    <n v="0"/>
    <n v="0"/>
    <n v="0"/>
    <n v="0"/>
    <n v="3"/>
    <n v="8"/>
    <n v="0"/>
    <n v="0"/>
    <n v="0"/>
    <n v="0"/>
    <n v="0"/>
    <n v="0"/>
    <n v="0"/>
    <n v="0"/>
    <n v="0"/>
    <n v="0"/>
    <n v="0"/>
    <n v="0"/>
    <n v="0"/>
  </r>
  <r>
    <s v="VACARIA2018/Jan"/>
    <x v="475"/>
    <x v="478"/>
    <s v="VACARIA"/>
    <x v="0"/>
    <n v="5"/>
    <n v="0"/>
    <n v="91"/>
    <n v="4"/>
    <n v="3"/>
    <n v="15"/>
    <n v="1"/>
    <n v="5"/>
    <n v="5"/>
    <n v="6"/>
    <n v="7"/>
    <n v="0"/>
    <n v="0"/>
    <n v="0"/>
    <n v="0"/>
    <n v="3"/>
    <n v="1"/>
    <n v="0"/>
    <n v="0"/>
    <n v="0"/>
    <n v="0"/>
    <n v="0"/>
    <n v="1"/>
    <n v="0"/>
    <n v="0"/>
    <n v="5"/>
    <n v="0"/>
    <n v="0"/>
    <n v="0"/>
    <n v="0"/>
  </r>
  <r>
    <s v="VACARIA2018/Feb"/>
    <x v="475"/>
    <x v="478"/>
    <m/>
    <x v="1"/>
    <n v="1"/>
    <n v="0"/>
    <n v="78"/>
    <n v="2"/>
    <n v="3"/>
    <n v="12"/>
    <n v="4"/>
    <n v="9"/>
    <n v="7"/>
    <n v="1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8/Mar"/>
    <x v="475"/>
    <x v="478"/>
    <m/>
    <x v="2"/>
    <n v="0"/>
    <n v="0"/>
    <n v="106"/>
    <n v="2"/>
    <n v="3"/>
    <n v="10"/>
    <n v="0"/>
    <n v="15"/>
    <n v="5"/>
    <n v="15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ACARIA2018/Apr"/>
    <x v="475"/>
    <x v="478"/>
    <m/>
    <x v="3"/>
    <n v="1"/>
    <n v="0"/>
    <n v="102"/>
    <n v="3"/>
    <n v="3"/>
    <n v="8"/>
    <n v="0"/>
    <n v="8"/>
    <n v="5"/>
    <n v="10"/>
    <n v="7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8/May"/>
    <x v="475"/>
    <x v="478"/>
    <m/>
    <x v="4"/>
    <n v="0"/>
    <n v="0"/>
    <n v="130"/>
    <n v="3"/>
    <n v="3"/>
    <n v="20"/>
    <n v="0"/>
    <n v="8"/>
    <n v="8"/>
    <n v="7"/>
    <n v="3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</r>
  <r>
    <s v="VACARIA2018/Jun"/>
    <x v="475"/>
    <x v="478"/>
    <m/>
    <x v="5"/>
    <n v="1"/>
    <n v="1"/>
    <n v="123"/>
    <n v="3"/>
    <n v="5"/>
    <n v="12"/>
    <n v="1"/>
    <n v="11"/>
    <n v="7"/>
    <n v="3"/>
    <n v="9"/>
    <n v="0"/>
    <n v="0"/>
    <n v="0"/>
    <n v="0"/>
    <n v="5"/>
    <n v="2"/>
    <n v="0"/>
    <n v="1"/>
    <n v="0"/>
    <n v="0"/>
    <n v="0"/>
    <n v="0"/>
    <n v="0"/>
    <n v="0"/>
    <n v="1"/>
    <n v="1"/>
    <n v="0"/>
    <n v="1"/>
    <n v="0"/>
  </r>
  <r>
    <s v="VACARIA2018/Jul"/>
    <x v="475"/>
    <x v="478"/>
    <m/>
    <x v="6"/>
    <n v="1"/>
    <n v="0"/>
    <n v="112"/>
    <n v="5"/>
    <n v="4"/>
    <n v="4"/>
    <n v="0"/>
    <n v="7"/>
    <n v="4"/>
    <n v="11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VACARIA2018/Aug"/>
    <x v="475"/>
    <x v="478"/>
    <m/>
    <x v="7"/>
    <n v="0"/>
    <n v="0"/>
    <n v="91"/>
    <n v="3"/>
    <n v="5"/>
    <n v="10"/>
    <n v="0"/>
    <n v="6"/>
    <n v="1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ACARIA2018/Sep"/>
    <x v="475"/>
    <x v="478"/>
    <m/>
    <x v="8"/>
    <n v="0"/>
    <n v="0"/>
    <n v="80"/>
    <n v="4"/>
    <n v="12"/>
    <n v="8"/>
    <n v="0"/>
    <n v="11"/>
    <n v="6"/>
    <n v="12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VACARIA2018/Oct"/>
    <x v="475"/>
    <x v="478"/>
    <m/>
    <x v="9"/>
    <n v="2"/>
    <n v="0"/>
    <n v="96"/>
    <n v="3"/>
    <n v="4"/>
    <n v="8"/>
    <n v="0"/>
    <n v="11"/>
    <n v="4"/>
    <n v="7"/>
    <n v="9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18/Nov"/>
    <x v="475"/>
    <x v="478"/>
    <m/>
    <x v="10"/>
    <n v="0"/>
    <n v="0"/>
    <n v="108"/>
    <n v="5"/>
    <n v="6"/>
    <n v="8"/>
    <n v="0"/>
    <n v="7"/>
    <n v="2"/>
    <n v="8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CARIA2018/Dec"/>
    <x v="475"/>
    <x v="478"/>
    <m/>
    <x v="11"/>
    <n v="1"/>
    <n v="0"/>
    <n v="106"/>
    <n v="0"/>
    <n v="2"/>
    <n v="9"/>
    <n v="0"/>
    <n v="13"/>
    <n v="2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LE DO SOL2018/Jan"/>
    <x v="476"/>
    <x v="479"/>
    <s v="VALE DO SOL"/>
    <x v="0"/>
    <n v="0"/>
    <n v="0"/>
    <n v="12"/>
    <n v="0"/>
    <n v="1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8/Feb"/>
    <x v="476"/>
    <x v="479"/>
    <m/>
    <x v="1"/>
    <n v="0"/>
    <n v="0"/>
    <n v="8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Mar"/>
    <x v="476"/>
    <x v="479"/>
    <m/>
    <x v="2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Apr"/>
    <x v="476"/>
    <x v="479"/>
    <m/>
    <x v="3"/>
    <n v="0"/>
    <n v="0"/>
    <n v="7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May"/>
    <x v="476"/>
    <x v="479"/>
    <m/>
    <x v="4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LE DO SOL2018/Jun"/>
    <x v="476"/>
    <x v="479"/>
    <m/>
    <x v="5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Jul"/>
    <x v="476"/>
    <x v="479"/>
    <m/>
    <x v="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Aug"/>
    <x v="476"/>
    <x v="479"/>
    <m/>
    <x v="7"/>
    <n v="0"/>
    <n v="0"/>
    <n v="7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8/Sep"/>
    <x v="476"/>
    <x v="479"/>
    <m/>
    <x v="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8/Oct"/>
    <x v="476"/>
    <x v="479"/>
    <m/>
    <x v="9"/>
    <n v="0"/>
    <n v="0"/>
    <n v="5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8/Nov"/>
    <x v="476"/>
    <x v="479"/>
    <m/>
    <x v="1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Dec"/>
    <x v="476"/>
    <x v="479"/>
    <m/>
    <x v="1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LE REAL2018/Jan"/>
    <x v="477"/>
    <x v="480"/>
    <s v="VALE REAL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Feb"/>
    <x v="477"/>
    <x v="480"/>
    <m/>
    <x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8/Mar"/>
    <x v="477"/>
    <x v="480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pr"/>
    <x v="477"/>
    <x v="480"/>
    <m/>
    <x v="3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May"/>
    <x v="477"/>
    <x v="480"/>
    <m/>
    <x v="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n"/>
    <x v="477"/>
    <x v="480"/>
    <m/>
    <x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l"/>
    <x v="477"/>
    <x v="480"/>
    <m/>
    <x v="6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ug"/>
    <x v="477"/>
    <x v="480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Sep"/>
    <x v="477"/>
    <x v="480"/>
    <m/>
    <x v="8"/>
    <n v="0"/>
    <n v="0"/>
    <n v="7"/>
    <n v="0"/>
    <n v="0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Oct"/>
    <x v="477"/>
    <x v="480"/>
    <m/>
    <x v="9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Nov"/>
    <x v="477"/>
    <x v="48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Dec"/>
    <x v="477"/>
    <x v="480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an"/>
    <x v="478"/>
    <x v="481"/>
    <s v="VALE VERDE"/>
    <x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Feb"/>
    <x v="478"/>
    <x v="481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r"/>
    <x v="478"/>
    <x v="4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pr"/>
    <x v="478"/>
    <x v="481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y"/>
    <x v="478"/>
    <x v="481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n"/>
    <x v="478"/>
    <x v="4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l"/>
    <x v="478"/>
    <x v="48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ug"/>
    <x v="478"/>
    <x v="481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Sep"/>
    <x v="478"/>
    <x v="481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Oct"/>
    <x v="478"/>
    <x v="481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Nov"/>
    <x v="478"/>
    <x v="481"/>
    <m/>
    <x v="1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Dec"/>
    <x v="478"/>
    <x v="481"/>
    <m/>
    <x v="1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an"/>
    <x v="479"/>
    <x v="482"/>
    <s v="VANINI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r"/>
    <x v="479"/>
    <x v="48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pr"/>
    <x v="479"/>
    <x v="482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y"/>
    <x v="479"/>
    <x v="482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l"/>
    <x v="479"/>
    <x v="48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Sep"/>
    <x v="479"/>
    <x v="48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Oct"/>
    <x v="479"/>
    <x v="482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Nov"/>
    <x v="479"/>
    <x v="482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Dec"/>
    <x v="479"/>
    <x v="48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NANCIO AIRES2018/Jan"/>
    <x v="480"/>
    <x v="483"/>
    <s v="VENANCIO AIRES"/>
    <x v="0"/>
    <n v="2"/>
    <n v="0"/>
    <n v="58"/>
    <n v="1"/>
    <n v="11"/>
    <n v="6"/>
    <n v="4"/>
    <n v="13"/>
    <n v="5"/>
    <n v="5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VENANCIO AIRES2018/Feb"/>
    <x v="480"/>
    <x v="483"/>
    <m/>
    <x v="1"/>
    <n v="0"/>
    <n v="0"/>
    <n v="48"/>
    <n v="5"/>
    <n v="6"/>
    <n v="19"/>
    <n v="1"/>
    <n v="6"/>
    <n v="4"/>
    <n v="1"/>
    <n v="1"/>
    <n v="0"/>
    <n v="0"/>
    <n v="0"/>
    <n v="0"/>
    <n v="2"/>
    <n v="11"/>
    <n v="0"/>
    <n v="0"/>
    <n v="0"/>
    <n v="0"/>
    <n v="0"/>
    <n v="0"/>
    <n v="0"/>
    <n v="0"/>
    <n v="0"/>
    <n v="0"/>
    <n v="0"/>
    <n v="0"/>
    <n v="0"/>
  </r>
  <r>
    <s v="VENANCIO AIRES2018/Mar"/>
    <x v="480"/>
    <x v="483"/>
    <m/>
    <x v="2"/>
    <n v="2"/>
    <n v="1"/>
    <n v="63"/>
    <n v="1"/>
    <n v="3"/>
    <n v="8"/>
    <n v="2"/>
    <n v="7"/>
    <n v="5"/>
    <n v="1"/>
    <n v="1"/>
    <n v="0"/>
    <n v="0"/>
    <n v="0"/>
    <n v="0"/>
    <n v="5"/>
    <n v="3"/>
    <n v="0"/>
    <n v="0"/>
    <n v="0"/>
    <n v="0"/>
    <n v="0"/>
    <n v="0"/>
    <n v="0"/>
    <n v="0"/>
    <n v="2"/>
    <n v="1"/>
    <n v="0"/>
    <n v="1"/>
    <n v="0"/>
  </r>
  <r>
    <s v="VENANCIO AIRES2018/Apr"/>
    <x v="480"/>
    <x v="483"/>
    <m/>
    <x v="3"/>
    <n v="0"/>
    <n v="0"/>
    <n v="79"/>
    <n v="3"/>
    <n v="10"/>
    <n v="8"/>
    <n v="1"/>
    <n v="10"/>
    <n v="0"/>
    <n v="2"/>
    <n v="12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VENANCIO AIRES2018/May"/>
    <x v="480"/>
    <x v="483"/>
    <m/>
    <x v="4"/>
    <n v="0"/>
    <n v="0"/>
    <n v="73"/>
    <n v="4"/>
    <n v="3"/>
    <n v="5"/>
    <n v="2"/>
    <n v="7"/>
    <n v="3"/>
    <n v="2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NANCIO AIRES2018/Jun"/>
    <x v="480"/>
    <x v="483"/>
    <m/>
    <x v="5"/>
    <n v="1"/>
    <n v="0"/>
    <n v="68"/>
    <n v="5"/>
    <n v="5"/>
    <n v="11"/>
    <n v="0"/>
    <n v="5"/>
    <n v="1"/>
    <n v="1"/>
    <n v="10"/>
    <n v="0"/>
    <n v="0"/>
    <n v="0"/>
    <n v="0"/>
    <n v="3"/>
    <n v="3"/>
    <n v="0"/>
    <n v="0"/>
    <n v="1"/>
    <n v="0"/>
    <n v="0"/>
    <n v="0"/>
    <n v="0"/>
    <n v="0"/>
    <n v="1"/>
    <n v="0"/>
    <n v="0"/>
    <n v="0"/>
    <n v="0"/>
  </r>
  <r>
    <s v="VENANCIO AIRES2018/Jul"/>
    <x v="480"/>
    <x v="483"/>
    <m/>
    <x v="6"/>
    <n v="0"/>
    <n v="0"/>
    <n v="90"/>
    <n v="3"/>
    <n v="4"/>
    <n v="5"/>
    <n v="1"/>
    <n v="7"/>
    <n v="0"/>
    <n v="4"/>
    <n v="12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VENANCIO AIRES2018/Aug"/>
    <x v="480"/>
    <x v="483"/>
    <m/>
    <x v="7"/>
    <n v="2"/>
    <n v="0"/>
    <n v="93"/>
    <n v="0"/>
    <n v="3"/>
    <n v="10"/>
    <n v="1"/>
    <n v="14"/>
    <n v="3"/>
    <n v="4"/>
    <n v="4"/>
    <n v="0"/>
    <n v="0"/>
    <n v="0"/>
    <n v="0"/>
    <n v="8"/>
    <n v="3"/>
    <n v="0"/>
    <n v="1"/>
    <n v="0"/>
    <n v="0"/>
    <n v="0"/>
    <n v="0"/>
    <n v="0"/>
    <n v="0"/>
    <n v="2"/>
    <n v="0"/>
    <n v="0"/>
    <n v="0"/>
    <n v="0"/>
  </r>
  <r>
    <s v="VENANCIO AIRES2018/Sep"/>
    <x v="480"/>
    <x v="483"/>
    <m/>
    <x v="8"/>
    <n v="0"/>
    <n v="0"/>
    <n v="64"/>
    <n v="2"/>
    <n v="5"/>
    <n v="3"/>
    <n v="1"/>
    <n v="12"/>
    <n v="2"/>
    <n v="8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8/Oct"/>
    <x v="480"/>
    <x v="483"/>
    <m/>
    <x v="9"/>
    <n v="2"/>
    <n v="0"/>
    <n v="49"/>
    <n v="2"/>
    <n v="4"/>
    <n v="1"/>
    <n v="2"/>
    <n v="13"/>
    <n v="2"/>
    <n v="5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VENANCIO AIRES2018/Nov"/>
    <x v="480"/>
    <x v="483"/>
    <m/>
    <x v="10"/>
    <n v="3"/>
    <n v="0"/>
    <n v="56"/>
    <n v="2"/>
    <n v="4"/>
    <n v="9"/>
    <n v="2"/>
    <n v="7"/>
    <n v="2"/>
    <n v="13"/>
    <n v="7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VENANCIO AIRES2018/Dec"/>
    <x v="480"/>
    <x v="483"/>
    <m/>
    <x v="11"/>
    <n v="0"/>
    <n v="0"/>
    <n v="77"/>
    <n v="4"/>
    <n v="3"/>
    <n v="13"/>
    <n v="0"/>
    <n v="10"/>
    <n v="2"/>
    <n v="7"/>
    <n v="6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VERA CRUZ2018/Jan"/>
    <x v="481"/>
    <x v="484"/>
    <s v="VERA CRUZ"/>
    <x v="0"/>
    <n v="0"/>
    <n v="0"/>
    <n v="29"/>
    <n v="0"/>
    <n v="2"/>
    <n v="12"/>
    <n v="0"/>
    <n v="1"/>
    <n v="0"/>
    <n v="0"/>
    <n v="0"/>
    <n v="0"/>
    <n v="0"/>
    <n v="0"/>
    <n v="0"/>
    <n v="5"/>
    <n v="6"/>
    <n v="1"/>
    <n v="0"/>
    <n v="0"/>
    <n v="0"/>
    <n v="0"/>
    <n v="0"/>
    <n v="0"/>
    <n v="0"/>
    <n v="0"/>
    <n v="0"/>
    <n v="0"/>
    <n v="0"/>
    <n v="0"/>
  </r>
  <r>
    <s v="VERA CRUZ2018/Feb"/>
    <x v="481"/>
    <x v="484"/>
    <m/>
    <x v="1"/>
    <n v="0"/>
    <n v="0"/>
    <n v="17"/>
    <n v="3"/>
    <n v="1"/>
    <n v="5"/>
    <n v="3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ERA CRUZ2018/Mar"/>
    <x v="481"/>
    <x v="484"/>
    <m/>
    <x v="2"/>
    <n v="0"/>
    <n v="0"/>
    <n v="18"/>
    <n v="0"/>
    <n v="2"/>
    <n v="3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8/Apr"/>
    <x v="481"/>
    <x v="484"/>
    <m/>
    <x v="3"/>
    <n v="0"/>
    <n v="1"/>
    <n v="24"/>
    <n v="1"/>
    <n v="2"/>
    <n v="5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VERA CRUZ2018/May"/>
    <x v="481"/>
    <x v="484"/>
    <m/>
    <x v="4"/>
    <n v="0"/>
    <n v="0"/>
    <n v="17"/>
    <n v="1"/>
    <n v="2"/>
    <n v="4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ERA CRUZ2018/Jun"/>
    <x v="481"/>
    <x v="484"/>
    <m/>
    <x v="5"/>
    <n v="0"/>
    <n v="0"/>
    <n v="13"/>
    <n v="0"/>
    <n v="3"/>
    <n v="9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18/Jul"/>
    <x v="481"/>
    <x v="484"/>
    <m/>
    <x v="6"/>
    <n v="1"/>
    <n v="0"/>
    <n v="23"/>
    <n v="1"/>
    <n v="5"/>
    <n v="2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 CRUZ2018/Aug"/>
    <x v="481"/>
    <x v="484"/>
    <m/>
    <x v="7"/>
    <n v="0"/>
    <n v="0"/>
    <n v="17"/>
    <n v="0"/>
    <n v="3"/>
    <n v="2"/>
    <n v="0"/>
    <n v="3"/>
    <n v="3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 CRUZ2018/Sep"/>
    <x v="481"/>
    <x v="484"/>
    <m/>
    <x v="8"/>
    <n v="0"/>
    <n v="0"/>
    <n v="23"/>
    <n v="1"/>
    <n v="0"/>
    <n v="1"/>
    <n v="1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8/Oct"/>
    <x v="481"/>
    <x v="484"/>
    <m/>
    <x v="9"/>
    <n v="0"/>
    <n v="0"/>
    <n v="19"/>
    <n v="0"/>
    <n v="1"/>
    <n v="3"/>
    <n v="4"/>
    <n v="2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 CRUZ2018/Nov"/>
    <x v="481"/>
    <x v="484"/>
    <m/>
    <x v="10"/>
    <n v="0"/>
    <n v="0"/>
    <n v="15"/>
    <n v="2"/>
    <n v="1"/>
    <n v="3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ERA CRUZ2018/Dec"/>
    <x v="481"/>
    <x v="484"/>
    <m/>
    <x v="11"/>
    <n v="0"/>
    <n v="0"/>
    <n v="14"/>
    <n v="0"/>
    <n v="1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8/Jan"/>
    <x v="482"/>
    <x v="485"/>
    <s v="VERANOPOLIS"/>
    <x v="0"/>
    <n v="3"/>
    <n v="0"/>
    <n v="19"/>
    <n v="0"/>
    <n v="3"/>
    <n v="1"/>
    <n v="0"/>
    <n v="3"/>
    <n v="1"/>
    <n v="2"/>
    <n v="3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VERANOPOLIS2018/Feb"/>
    <x v="482"/>
    <x v="485"/>
    <m/>
    <x v="1"/>
    <n v="0"/>
    <n v="0"/>
    <n v="17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Mar"/>
    <x v="482"/>
    <x v="485"/>
    <m/>
    <x v="2"/>
    <n v="0"/>
    <n v="0"/>
    <n v="17"/>
    <n v="2"/>
    <n v="3"/>
    <n v="2"/>
    <n v="0"/>
    <n v="6"/>
    <n v="5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8/Apr"/>
    <x v="482"/>
    <x v="485"/>
    <m/>
    <x v="3"/>
    <n v="0"/>
    <n v="0"/>
    <n v="19"/>
    <n v="1"/>
    <n v="3"/>
    <n v="2"/>
    <n v="0"/>
    <n v="3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VERANOPOLIS2018/May"/>
    <x v="482"/>
    <x v="485"/>
    <m/>
    <x v="4"/>
    <n v="0"/>
    <n v="0"/>
    <n v="24"/>
    <n v="1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Jun"/>
    <x v="482"/>
    <x v="485"/>
    <m/>
    <x v="5"/>
    <n v="0"/>
    <n v="0"/>
    <n v="6"/>
    <n v="0"/>
    <n v="0"/>
    <n v="6"/>
    <n v="2"/>
    <n v="7"/>
    <n v="1"/>
    <n v="1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VERANOPOLIS2018/Jul"/>
    <x v="482"/>
    <x v="485"/>
    <m/>
    <x v="6"/>
    <n v="0"/>
    <n v="0"/>
    <n v="13"/>
    <n v="1"/>
    <n v="3"/>
    <n v="1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Aug"/>
    <x v="482"/>
    <x v="485"/>
    <m/>
    <x v="7"/>
    <n v="0"/>
    <n v="0"/>
    <n v="23"/>
    <n v="1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Sep"/>
    <x v="482"/>
    <x v="485"/>
    <m/>
    <x v="8"/>
    <n v="0"/>
    <n v="0"/>
    <n v="15"/>
    <n v="1"/>
    <n v="0"/>
    <n v="0"/>
    <n v="0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8/Oct"/>
    <x v="482"/>
    <x v="485"/>
    <m/>
    <x v="9"/>
    <n v="0"/>
    <n v="0"/>
    <n v="20"/>
    <n v="0"/>
    <n v="0"/>
    <n v="2"/>
    <n v="0"/>
    <n v="6"/>
    <n v="1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NOPOLIS2018/Nov"/>
    <x v="482"/>
    <x v="485"/>
    <m/>
    <x v="10"/>
    <n v="0"/>
    <n v="0"/>
    <n v="19"/>
    <n v="0"/>
    <n v="1"/>
    <n v="2"/>
    <n v="1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8/Dec"/>
    <x v="482"/>
    <x v="485"/>
    <m/>
    <x v="11"/>
    <n v="0"/>
    <n v="0"/>
    <n v="15"/>
    <n v="0"/>
    <n v="0"/>
    <n v="3"/>
    <n v="0"/>
    <n v="3"/>
    <n v="1"/>
    <n v="1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SPASIANO CORREA2018/Jan"/>
    <x v="483"/>
    <x v="486"/>
    <s v="VESPASIANO CORRE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Feb"/>
    <x v="483"/>
    <x v="486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r"/>
    <x v="483"/>
    <x v="4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y"/>
    <x v="483"/>
    <x v="486"/>
    <m/>
    <x v="4"/>
    <n v="0"/>
    <n v="0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n"/>
    <x v="483"/>
    <x v="4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ug"/>
    <x v="483"/>
    <x v="48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Sep"/>
    <x v="483"/>
    <x v="486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Oct"/>
    <x v="483"/>
    <x v="4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Nov"/>
    <x v="483"/>
    <x v="486"/>
    <m/>
    <x v="1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an"/>
    <x v="484"/>
    <x v="487"/>
    <s v="VIADUTOS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Feb"/>
    <x v="484"/>
    <x v="487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r"/>
    <x v="484"/>
    <x v="487"/>
    <m/>
    <x v="2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pr"/>
    <x v="484"/>
    <x v="4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n"/>
    <x v="484"/>
    <x v="487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l"/>
    <x v="484"/>
    <x v="487"/>
    <m/>
    <x v="6"/>
    <n v="0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ug"/>
    <x v="484"/>
    <x v="48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Sep"/>
    <x v="484"/>
    <x v="48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Oct"/>
    <x v="484"/>
    <x v="48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Nov"/>
    <x v="484"/>
    <x v="487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Dec"/>
    <x v="484"/>
    <x v="487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MAO2018/Jan"/>
    <x v="485"/>
    <x v="488"/>
    <s v="VIAMAO"/>
    <x v="0"/>
    <n v="10"/>
    <n v="0"/>
    <n v="183"/>
    <n v="5"/>
    <n v="37"/>
    <n v="392"/>
    <n v="99"/>
    <n v="49"/>
    <n v="11"/>
    <n v="40"/>
    <n v="16"/>
    <n v="0"/>
    <n v="0"/>
    <n v="0"/>
    <n v="0"/>
    <n v="8"/>
    <n v="14"/>
    <n v="0"/>
    <n v="0"/>
    <n v="0"/>
    <n v="4"/>
    <n v="0"/>
    <n v="22"/>
    <n v="0"/>
    <n v="0"/>
    <n v="11"/>
    <n v="0"/>
    <n v="0"/>
    <n v="0"/>
    <n v="0"/>
  </r>
  <r>
    <s v="VIAMAO2018/Feb"/>
    <x v="485"/>
    <x v="488"/>
    <m/>
    <x v="1"/>
    <n v="5"/>
    <n v="0"/>
    <n v="159"/>
    <n v="5"/>
    <n v="32"/>
    <n v="331"/>
    <n v="86"/>
    <n v="57"/>
    <n v="5"/>
    <n v="20"/>
    <n v="21"/>
    <n v="0"/>
    <n v="0"/>
    <n v="0"/>
    <n v="0"/>
    <n v="10"/>
    <n v="9"/>
    <n v="0"/>
    <n v="0"/>
    <n v="0"/>
    <n v="1"/>
    <n v="0"/>
    <n v="22"/>
    <n v="0"/>
    <n v="0"/>
    <n v="6"/>
    <n v="0"/>
    <n v="0"/>
    <n v="0"/>
    <n v="0"/>
  </r>
  <r>
    <s v="VIAMAO2018/Mar"/>
    <x v="485"/>
    <x v="488"/>
    <m/>
    <x v="2"/>
    <n v="15"/>
    <n v="1"/>
    <n v="195"/>
    <n v="7"/>
    <n v="34"/>
    <n v="307"/>
    <n v="120"/>
    <n v="41"/>
    <n v="16"/>
    <n v="22"/>
    <n v="17"/>
    <n v="0"/>
    <n v="0"/>
    <n v="0"/>
    <n v="0"/>
    <n v="8"/>
    <n v="11"/>
    <n v="0"/>
    <n v="1"/>
    <n v="0"/>
    <n v="2"/>
    <n v="0"/>
    <n v="6"/>
    <n v="0"/>
    <n v="1"/>
    <n v="15"/>
    <n v="1"/>
    <n v="1"/>
    <n v="1"/>
    <n v="1"/>
  </r>
  <r>
    <s v="VIAMAO2018/Apr"/>
    <x v="485"/>
    <x v="488"/>
    <m/>
    <x v="3"/>
    <n v="10"/>
    <n v="0"/>
    <n v="173"/>
    <n v="8"/>
    <n v="31"/>
    <n v="344"/>
    <n v="77"/>
    <n v="45"/>
    <n v="11"/>
    <n v="36"/>
    <n v="25"/>
    <n v="0"/>
    <n v="0"/>
    <n v="0"/>
    <n v="0"/>
    <n v="13"/>
    <n v="11"/>
    <n v="0"/>
    <n v="0"/>
    <n v="0"/>
    <n v="11"/>
    <n v="0"/>
    <n v="6"/>
    <n v="0"/>
    <n v="0"/>
    <n v="12"/>
    <n v="0"/>
    <n v="0"/>
    <n v="0"/>
    <n v="0"/>
  </r>
  <r>
    <s v="VIAMAO2018/May"/>
    <x v="485"/>
    <x v="488"/>
    <m/>
    <x v="4"/>
    <n v="9"/>
    <n v="1"/>
    <n v="158"/>
    <n v="8"/>
    <n v="32"/>
    <n v="313"/>
    <n v="60"/>
    <n v="43"/>
    <n v="12"/>
    <n v="39"/>
    <n v="24"/>
    <n v="0"/>
    <n v="0"/>
    <n v="0"/>
    <n v="0"/>
    <n v="9"/>
    <n v="7"/>
    <n v="0"/>
    <n v="0"/>
    <n v="0"/>
    <n v="0"/>
    <n v="1"/>
    <n v="9"/>
    <n v="0"/>
    <n v="0"/>
    <n v="11"/>
    <n v="0"/>
    <n v="0"/>
    <n v="1"/>
    <n v="0"/>
  </r>
  <r>
    <s v="VIAMAO2018/Jun"/>
    <x v="485"/>
    <x v="488"/>
    <m/>
    <x v="5"/>
    <n v="9"/>
    <n v="0"/>
    <n v="183"/>
    <n v="5"/>
    <n v="32"/>
    <n v="318"/>
    <n v="56"/>
    <n v="42"/>
    <n v="10"/>
    <n v="17"/>
    <n v="38"/>
    <n v="0"/>
    <n v="0"/>
    <n v="0"/>
    <n v="0"/>
    <n v="12"/>
    <n v="11"/>
    <n v="0"/>
    <n v="0"/>
    <n v="0"/>
    <n v="0"/>
    <n v="0"/>
    <n v="13"/>
    <n v="0"/>
    <n v="0"/>
    <n v="12"/>
    <n v="0"/>
    <n v="0"/>
    <n v="0"/>
    <n v="0"/>
  </r>
  <r>
    <s v="VIAMAO2018/Jul"/>
    <x v="485"/>
    <x v="488"/>
    <m/>
    <x v="6"/>
    <n v="12"/>
    <n v="0"/>
    <n v="172"/>
    <n v="7"/>
    <n v="25"/>
    <n v="332"/>
    <n v="76"/>
    <n v="46"/>
    <n v="12"/>
    <n v="27"/>
    <n v="36"/>
    <n v="0"/>
    <n v="0"/>
    <n v="0"/>
    <n v="0"/>
    <n v="16"/>
    <n v="13"/>
    <n v="0"/>
    <n v="0"/>
    <n v="0"/>
    <n v="2"/>
    <n v="0"/>
    <n v="13"/>
    <n v="0"/>
    <n v="0"/>
    <n v="13"/>
    <n v="0"/>
    <n v="0"/>
    <n v="0"/>
    <n v="0"/>
  </r>
  <r>
    <s v="VIAMAO2018/Aug"/>
    <x v="485"/>
    <x v="488"/>
    <m/>
    <x v="7"/>
    <n v="15"/>
    <n v="0"/>
    <n v="167"/>
    <n v="3"/>
    <n v="20"/>
    <n v="318"/>
    <n v="88"/>
    <n v="60"/>
    <n v="8"/>
    <n v="8"/>
    <n v="37"/>
    <n v="0"/>
    <n v="0"/>
    <n v="0"/>
    <n v="0"/>
    <n v="13"/>
    <n v="15"/>
    <n v="0"/>
    <n v="0"/>
    <n v="0"/>
    <n v="5"/>
    <n v="0"/>
    <n v="8"/>
    <n v="0"/>
    <n v="0"/>
    <n v="16"/>
    <n v="0"/>
    <n v="0"/>
    <n v="0"/>
    <n v="0"/>
  </r>
  <r>
    <s v="VIAMAO2018/Sep"/>
    <x v="485"/>
    <x v="488"/>
    <m/>
    <x v="8"/>
    <n v="5"/>
    <n v="0"/>
    <n v="134"/>
    <n v="3"/>
    <n v="36"/>
    <n v="308"/>
    <n v="90"/>
    <n v="31"/>
    <n v="9"/>
    <n v="16"/>
    <n v="25"/>
    <n v="0"/>
    <n v="0"/>
    <n v="0"/>
    <n v="0"/>
    <n v="9"/>
    <n v="6"/>
    <n v="0"/>
    <n v="0"/>
    <n v="0"/>
    <n v="1"/>
    <n v="0"/>
    <n v="11"/>
    <n v="0"/>
    <n v="1"/>
    <n v="5"/>
    <n v="0"/>
    <n v="0"/>
    <n v="0"/>
    <n v="1"/>
  </r>
  <r>
    <s v="VIAMAO2018/Oct"/>
    <x v="485"/>
    <x v="488"/>
    <m/>
    <x v="9"/>
    <n v="6"/>
    <n v="1"/>
    <n v="161"/>
    <n v="6"/>
    <n v="24"/>
    <n v="370"/>
    <n v="89"/>
    <n v="39"/>
    <n v="10"/>
    <n v="12"/>
    <n v="15"/>
    <n v="0"/>
    <n v="0"/>
    <n v="0"/>
    <n v="0"/>
    <n v="10"/>
    <n v="16"/>
    <n v="0"/>
    <n v="1"/>
    <n v="0"/>
    <n v="2"/>
    <n v="0"/>
    <n v="8"/>
    <n v="0"/>
    <n v="0"/>
    <n v="7"/>
    <n v="0"/>
    <n v="0"/>
    <n v="1"/>
    <n v="0"/>
  </r>
  <r>
    <s v="VIAMAO2018/Nov"/>
    <x v="485"/>
    <x v="488"/>
    <m/>
    <x v="10"/>
    <n v="11"/>
    <n v="0"/>
    <n v="168"/>
    <n v="4"/>
    <n v="13"/>
    <n v="286"/>
    <n v="67"/>
    <n v="30"/>
    <n v="10"/>
    <n v="17"/>
    <n v="21"/>
    <n v="0"/>
    <n v="0"/>
    <n v="0"/>
    <n v="0"/>
    <n v="10"/>
    <n v="4"/>
    <n v="1"/>
    <n v="0"/>
    <n v="0"/>
    <n v="2"/>
    <n v="0"/>
    <n v="7"/>
    <n v="0"/>
    <n v="0"/>
    <n v="11"/>
    <n v="0"/>
    <n v="0"/>
    <n v="0"/>
    <n v="0"/>
  </r>
  <r>
    <s v="VIAMAO2018/Dec"/>
    <x v="485"/>
    <x v="488"/>
    <m/>
    <x v="11"/>
    <n v="8"/>
    <n v="0"/>
    <n v="170"/>
    <n v="8"/>
    <n v="17"/>
    <n v="231"/>
    <n v="64"/>
    <n v="30"/>
    <n v="9"/>
    <n v="16"/>
    <n v="23"/>
    <n v="0"/>
    <n v="0"/>
    <n v="0"/>
    <n v="0"/>
    <n v="9"/>
    <n v="8"/>
    <n v="0"/>
    <n v="0"/>
    <n v="0"/>
    <n v="1"/>
    <n v="0"/>
    <n v="7"/>
    <n v="0"/>
    <n v="0"/>
    <n v="8"/>
    <n v="0"/>
    <n v="0"/>
    <n v="0"/>
    <n v="0"/>
  </r>
  <r>
    <s v="VICENTE DUTRA2018/Jan"/>
    <x v="486"/>
    <x v="489"/>
    <s v="VICENTE DUTRA"/>
    <x v="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Feb"/>
    <x v="486"/>
    <x v="489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r"/>
    <x v="486"/>
    <x v="489"/>
    <m/>
    <x v="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pr"/>
    <x v="486"/>
    <x v="489"/>
    <m/>
    <x v="3"/>
    <n v="0"/>
    <n v="0"/>
    <n v="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y"/>
    <x v="486"/>
    <x v="489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n"/>
    <x v="486"/>
    <x v="48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l"/>
    <x v="486"/>
    <x v="489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ug"/>
    <x v="486"/>
    <x v="489"/>
    <m/>
    <x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CENTE DUTRA2018/Sep"/>
    <x v="486"/>
    <x v="489"/>
    <m/>
    <x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8/Oct"/>
    <x v="486"/>
    <x v="4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Nov"/>
    <x v="486"/>
    <x v="489"/>
    <m/>
    <x v="1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Dec"/>
    <x v="486"/>
    <x v="489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an"/>
    <x v="487"/>
    <x v="490"/>
    <s v="VICTOR GRAEFF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Feb"/>
    <x v="487"/>
    <x v="490"/>
    <m/>
    <x v="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r"/>
    <x v="487"/>
    <x v="490"/>
    <m/>
    <x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pr"/>
    <x v="487"/>
    <x v="490"/>
    <m/>
    <x v="3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y"/>
    <x v="487"/>
    <x v="490"/>
    <m/>
    <x v="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n"/>
    <x v="487"/>
    <x v="490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l"/>
    <x v="487"/>
    <x v="49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ug"/>
    <x v="487"/>
    <x v="49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Sep"/>
    <x v="487"/>
    <x v="490"/>
    <m/>
    <x v="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Oct"/>
    <x v="487"/>
    <x v="490"/>
    <m/>
    <x v="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Nov"/>
    <x v="487"/>
    <x v="49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Dec"/>
    <x v="487"/>
    <x v="4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Feb"/>
    <x v="488"/>
    <x v="49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r"/>
    <x v="488"/>
    <x v="49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8/Apr"/>
    <x v="488"/>
    <x v="491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y"/>
    <x v="488"/>
    <x v="491"/>
    <m/>
    <x v="4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n"/>
    <x v="488"/>
    <x v="4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l"/>
    <x v="488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Aug"/>
    <x v="488"/>
    <x v="4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Sep"/>
    <x v="488"/>
    <x v="4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Oct"/>
    <x v="488"/>
    <x v="49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Nov"/>
    <x v="488"/>
    <x v="4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Dec"/>
    <x v="488"/>
    <x v="491"/>
    <m/>
    <x v="11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LA LANGARO2018/Jan"/>
    <x v="489"/>
    <x v="492"/>
    <s v="VILA LANGAR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Feb"/>
    <x v="489"/>
    <x v="4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pr"/>
    <x v="489"/>
    <x v="49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n"/>
    <x v="489"/>
    <x v="492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l"/>
    <x v="489"/>
    <x v="49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ug"/>
    <x v="489"/>
    <x v="492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Sep"/>
    <x v="489"/>
    <x v="4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Nov"/>
    <x v="489"/>
    <x v="4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Dec"/>
    <x v="489"/>
    <x v="4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Jan"/>
    <x v="490"/>
    <x v="493"/>
    <s v="VILA MARIA"/>
    <x v="0"/>
    <n v="0"/>
    <n v="0"/>
    <n v="5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Feb"/>
    <x v="490"/>
    <x v="493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r"/>
    <x v="490"/>
    <x v="493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pr"/>
    <x v="490"/>
    <x v="493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y"/>
    <x v="490"/>
    <x v="493"/>
    <m/>
    <x v="4"/>
    <n v="0"/>
    <n v="0"/>
    <n v="6"/>
    <n v="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MARIA2018/Jun"/>
    <x v="490"/>
    <x v="493"/>
    <m/>
    <x v="5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8/Jul"/>
    <x v="490"/>
    <x v="493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ug"/>
    <x v="490"/>
    <x v="493"/>
    <m/>
    <x v="7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VILA MARIA2018/Sep"/>
    <x v="490"/>
    <x v="493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Oct"/>
    <x v="490"/>
    <x v="49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Nov"/>
    <x v="490"/>
    <x v="493"/>
    <m/>
    <x v="1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Dec"/>
    <x v="490"/>
    <x v="493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an"/>
    <x v="491"/>
    <x v="494"/>
    <s v="VILA NOVA DO SUL"/>
    <x v="0"/>
    <n v="0"/>
    <n v="0"/>
    <n v="6"/>
    <n v="3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8/Feb"/>
    <x v="491"/>
    <x v="494"/>
    <m/>
    <x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r"/>
    <x v="491"/>
    <x v="494"/>
    <m/>
    <x v="2"/>
    <n v="0"/>
    <n v="0"/>
    <n v="7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pr"/>
    <x v="491"/>
    <x v="494"/>
    <m/>
    <x v="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y"/>
    <x v="491"/>
    <x v="494"/>
    <m/>
    <x v="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n"/>
    <x v="491"/>
    <x v="494"/>
    <m/>
    <x v="5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l"/>
    <x v="491"/>
    <x v="494"/>
    <m/>
    <x v="6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ug"/>
    <x v="491"/>
    <x v="494"/>
    <m/>
    <x v="7"/>
    <n v="0"/>
    <n v="0"/>
    <n v="11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Sep"/>
    <x v="491"/>
    <x v="494"/>
    <m/>
    <x v="8"/>
    <n v="0"/>
    <n v="0"/>
    <n v="13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8/Oct"/>
    <x v="491"/>
    <x v="494"/>
    <m/>
    <x v="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Nov"/>
    <x v="491"/>
    <x v="494"/>
    <m/>
    <x v="10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Dec"/>
    <x v="491"/>
    <x v="494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an"/>
    <x v="492"/>
    <x v="495"/>
    <s v="VISTA ALEGR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Feb"/>
    <x v="492"/>
    <x v="495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r"/>
    <x v="492"/>
    <x v="4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y"/>
    <x v="492"/>
    <x v="49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n"/>
    <x v="492"/>
    <x v="49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l"/>
    <x v="492"/>
    <x v="49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ug"/>
    <x v="492"/>
    <x v="495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Sep"/>
    <x v="492"/>
    <x v="495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Oct"/>
    <x v="492"/>
    <x v="4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Nov"/>
    <x v="492"/>
    <x v="49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Dec"/>
    <x v="492"/>
    <x v="49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y"/>
    <x v="493"/>
    <x v="4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l"/>
    <x v="493"/>
    <x v="496"/>
    <m/>
    <x v="6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8/Aug"/>
    <x v="493"/>
    <x v="49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Sep"/>
    <x v="493"/>
    <x v="496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8/Oct"/>
    <x v="493"/>
    <x v="4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Dec"/>
    <x v="493"/>
    <x v="49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an"/>
    <x v="494"/>
    <x v="497"/>
    <s v="VISTA GAUCHA"/>
    <x v="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STA GAUCHA2018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r"/>
    <x v="494"/>
    <x v="4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Apr"/>
    <x v="494"/>
    <x v="497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y"/>
    <x v="494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n"/>
    <x v="494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l"/>
    <x v="494"/>
    <x v="497"/>
    <m/>
    <x v="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18/Aug"/>
    <x v="494"/>
    <x v="49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Sep"/>
    <x v="494"/>
    <x v="4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Oct"/>
    <x v="494"/>
    <x v="49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Nov"/>
    <x v="494"/>
    <x v="49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Dec"/>
    <x v="494"/>
    <x v="49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an"/>
    <x v="495"/>
    <x v="498"/>
    <s v="VITORIA DAS MISSOE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Feb"/>
    <x v="495"/>
    <x v="49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r"/>
    <x v="495"/>
    <x v="498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pr"/>
    <x v="495"/>
    <x v="49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y"/>
    <x v="495"/>
    <x v="498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n"/>
    <x v="495"/>
    <x v="498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l"/>
    <x v="495"/>
    <x v="498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Sep"/>
    <x v="495"/>
    <x v="498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Oct"/>
    <x v="495"/>
    <x v="498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Nov"/>
    <x v="495"/>
    <x v="498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Dec"/>
    <x v="495"/>
    <x v="49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8/Feb"/>
    <x v="496"/>
    <x v="49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r"/>
    <x v="496"/>
    <x v="49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pr"/>
    <x v="496"/>
    <x v="499"/>
    <m/>
    <x v="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y"/>
    <x v="496"/>
    <x v="499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n"/>
    <x v="496"/>
    <x v="49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ug"/>
    <x v="496"/>
    <x v="499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Sep"/>
    <x v="496"/>
    <x v="499"/>
    <m/>
    <x v="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Oct"/>
    <x v="496"/>
    <x v="4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Nov"/>
    <x v="496"/>
    <x v="499"/>
    <m/>
    <x v="1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8/Dec"/>
    <x v="496"/>
    <x v="49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8/Jan"/>
    <x v="497"/>
    <x v="500"/>
    <s v="XANGRI-LA"/>
    <x v="0"/>
    <n v="1"/>
    <n v="0"/>
    <n v="111"/>
    <n v="2"/>
    <n v="4"/>
    <n v="23"/>
    <n v="2"/>
    <n v="12"/>
    <n v="4"/>
    <n v="8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XANGRI-LA2018/Feb"/>
    <x v="497"/>
    <x v="500"/>
    <m/>
    <x v="1"/>
    <n v="1"/>
    <n v="0"/>
    <n v="168"/>
    <n v="0"/>
    <n v="2"/>
    <n v="11"/>
    <n v="0"/>
    <n v="10"/>
    <n v="0"/>
    <n v="9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18/Mar"/>
    <x v="497"/>
    <x v="500"/>
    <m/>
    <x v="2"/>
    <n v="0"/>
    <n v="0"/>
    <n v="46"/>
    <n v="0"/>
    <n v="1"/>
    <n v="5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8/Apr"/>
    <x v="497"/>
    <x v="500"/>
    <m/>
    <x v="3"/>
    <n v="0"/>
    <n v="1"/>
    <n v="43"/>
    <n v="0"/>
    <n v="3"/>
    <n v="9"/>
    <n v="1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</r>
  <r>
    <s v="XANGRI-LA2018/May"/>
    <x v="497"/>
    <x v="500"/>
    <m/>
    <x v="4"/>
    <n v="0"/>
    <n v="0"/>
    <n v="35"/>
    <n v="2"/>
    <n v="1"/>
    <n v="8"/>
    <n v="1"/>
    <n v="3"/>
    <n v="1"/>
    <n v="1"/>
    <n v="2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s v="XANGRI-LA2018/Jun"/>
    <x v="497"/>
    <x v="500"/>
    <m/>
    <x v="5"/>
    <n v="1"/>
    <n v="0"/>
    <n v="27"/>
    <n v="0"/>
    <n v="1"/>
    <n v="8"/>
    <n v="0"/>
    <n v="3"/>
    <n v="0"/>
    <n v="0"/>
    <n v="5"/>
    <n v="0"/>
    <n v="0"/>
    <n v="0"/>
    <n v="0"/>
    <n v="0"/>
    <n v="0"/>
    <n v="0"/>
    <n v="0"/>
    <n v="0"/>
    <n v="0"/>
    <n v="0"/>
    <n v="2"/>
    <n v="0"/>
    <n v="0"/>
    <n v="2"/>
    <n v="0"/>
    <n v="0"/>
    <n v="0"/>
    <n v="0"/>
  </r>
  <r>
    <s v="XANGRI-LA2018/Jul"/>
    <x v="497"/>
    <x v="500"/>
    <m/>
    <x v="6"/>
    <n v="0"/>
    <n v="0"/>
    <n v="35"/>
    <n v="1"/>
    <n v="0"/>
    <n v="9"/>
    <n v="1"/>
    <n v="5"/>
    <n v="0"/>
    <n v="1"/>
    <n v="5"/>
    <n v="0"/>
    <n v="0"/>
    <n v="0"/>
    <n v="0"/>
    <n v="1"/>
    <n v="1"/>
    <n v="0"/>
    <n v="0"/>
    <n v="0"/>
    <n v="1"/>
    <n v="0"/>
    <n v="2"/>
    <n v="0"/>
    <n v="0"/>
    <n v="0"/>
    <n v="0"/>
    <n v="0"/>
    <n v="0"/>
    <n v="0"/>
  </r>
  <r>
    <s v="XANGRI-LA2018/Aug"/>
    <x v="497"/>
    <x v="500"/>
    <m/>
    <x v="7"/>
    <n v="0"/>
    <n v="0"/>
    <n v="33"/>
    <n v="0"/>
    <n v="1"/>
    <n v="5"/>
    <n v="0"/>
    <n v="4"/>
    <n v="1"/>
    <n v="1"/>
    <n v="3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s v="XANGRI-LA2018/Sep"/>
    <x v="497"/>
    <x v="500"/>
    <m/>
    <x v="8"/>
    <n v="0"/>
    <n v="0"/>
    <n v="38"/>
    <n v="0"/>
    <n v="0"/>
    <n v="3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8/Oct"/>
    <x v="497"/>
    <x v="500"/>
    <m/>
    <x v="9"/>
    <n v="0"/>
    <n v="0"/>
    <n v="32"/>
    <n v="0"/>
    <n v="2"/>
    <n v="5"/>
    <n v="0"/>
    <n v="3"/>
    <n v="1"/>
    <n v="2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s v="XANGRI-LA2018/Nov"/>
    <x v="497"/>
    <x v="500"/>
    <m/>
    <x v="10"/>
    <n v="0"/>
    <n v="0"/>
    <n v="43"/>
    <n v="1"/>
    <n v="6"/>
    <n v="5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8/Dec"/>
    <x v="497"/>
    <x v="500"/>
    <m/>
    <x v="11"/>
    <n v="1"/>
    <n v="0"/>
    <n v="35"/>
    <n v="0"/>
    <n v="6"/>
    <n v="3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Jan"/>
    <x v="1"/>
    <x v="2"/>
    <s v="ACEGUA"/>
    <x v="0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CEGUA2018/Feb"/>
    <x v="1"/>
    <x v="2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r"/>
    <x v="1"/>
    <x v="2"/>
    <m/>
    <x v="2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pr"/>
    <x v="1"/>
    <x v="2"/>
    <m/>
    <x v="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May"/>
    <x v="1"/>
    <x v="2"/>
    <m/>
    <x v="4"/>
    <n v="0"/>
    <n v="0"/>
    <n v="9"/>
    <n v="1"/>
    <n v="0"/>
    <n v="4"/>
    <n v="1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</r>
  <r>
    <s v="ACEGUA2018/Jun"/>
    <x v="1"/>
    <x v="2"/>
    <m/>
    <x v="5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8/Jul"/>
    <x v="1"/>
    <x v="2"/>
    <m/>
    <x v="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Aug"/>
    <x v="1"/>
    <x v="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Sep"/>
    <x v="1"/>
    <x v="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Oct"/>
    <x v="1"/>
    <x v="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Nov"/>
    <x v="1"/>
    <x v="2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8/Dec"/>
    <x v="1"/>
    <x v="2"/>
    <m/>
    <x v="11"/>
    <n v="1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GUA SANTA2018/Jan"/>
    <x v="2"/>
    <x v="3"/>
    <s v="AGUA SANTA"/>
    <x v="0"/>
    <n v="0"/>
    <n v="0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Feb"/>
    <x v="2"/>
    <x v="3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r"/>
    <x v="2"/>
    <x v="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Apr"/>
    <x v="2"/>
    <x v="3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May"/>
    <x v="2"/>
    <x v="3"/>
    <m/>
    <x v="4"/>
    <n v="0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GUA SANTA2018/Jun"/>
    <x v="2"/>
    <x v="3"/>
    <m/>
    <x v="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Jul"/>
    <x v="2"/>
    <x v="3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Aug"/>
    <x v="2"/>
    <x v="3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Sep"/>
    <x v="2"/>
    <x v="3"/>
    <m/>
    <x v="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8/Oct"/>
    <x v="2"/>
    <x v="3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Nov"/>
    <x v="2"/>
    <x v="3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8/Dec"/>
    <x v="2"/>
    <x v="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an"/>
    <x v="3"/>
    <x v="4"/>
    <s v="AGUDO"/>
    <x v="0"/>
    <n v="0"/>
    <n v="0"/>
    <n v="11"/>
    <n v="2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8/Feb"/>
    <x v="3"/>
    <x v="4"/>
    <m/>
    <x v="1"/>
    <n v="0"/>
    <n v="0"/>
    <n v="9"/>
    <n v="1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GUDO2018/Mar"/>
    <x v="3"/>
    <x v="4"/>
    <m/>
    <x v="2"/>
    <n v="0"/>
    <n v="0"/>
    <n v="9"/>
    <n v="2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18/Apr"/>
    <x v="3"/>
    <x v="4"/>
    <m/>
    <x v="3"/>
    <n v="0"/>
    <n v="0"/>
    <n v="15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GUDO2018/May"/>
    <x v="3"/>
    <x v="4"/>
    <m/>
    <x v="4"/>
    <n v="0"/>
    <n v="0"/>
    <n v="9"/>
    <n v="0"/>
    <n v="0"/>
    <n v="1"/>
    <n v="0"/>
    <n v="1"/>
    <n v="0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AGUDO2018/Jun"/>
    <x v="3"/>
    <x v="4"/>
    <m/>
    <x v="5"/>
    <n v="0"/>
    <n v="0"/>
    <n v="10"/>
    <n v="0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Jul"/>
    <x v="3"/>
    <x v="4"/>
    <m/>
    <x v="6"/>
    <n v="2"/>
    <n v="0"/>
    <n v="13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AGUDO2018/Aug"/>
    <x v="3"/>
    <x v="4"/>
    <m/>
    <x v="7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8/Sep"/>
    <x v="3"/>
    <x v="4"/>
    <m/>
    <x v="8"/>
    <n v="0"/>
    <n v="0"/>
    <n v="18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8/Oct"/>
    <x v="3"/>
    <x v="4"/>
    <m/>
    <x v="9"/>
    <n v="0"/>
    <n v="0"/>
    <n v="14"/>
    <n v="2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GUDO2018/Nov"/>
    <x v="3"/>
    <x v="4"/>
    <m/>
    <x v="10"/>
    <n v="0"/>
    <n v="0"/>
    <n v="5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GUDO2018/Dec"/>
    <x v="3"/>
    <x v="4"/>
    <m/>
    <x v="11"/>
    <n v="0"/>
    <n v="0"/>
    <n v="5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JURICABA2018/Jan"/>
    <x v="4"/>
    <x v="5"/>
    <s v="AJURICABA"/>
    <x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Feb"/>
    <x v="4"/>
    <x v="5"/>
    <m/>
    <x v="1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r"/>
    <x v="4"/>
    <x v="5"/>
    <m/>
    <x v="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pr"/>
    <x v="4"/>
    <x v="5"/>
    <m/>
    <x v="3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May"/>
    <x v="4"/>
    <x v="5"/>
    <m/>
    <x v="4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n"/>
    <x v="4"/>
    <x v="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Jul"/>
    <x v="4"/>
    <x v="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Aug"/>
    <x v="4"/>
    <x v="5"/>
    <m/>
    <x v="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Sep"/>
    <x v="4"/>
    <x v="5"/>
    <m/>
    <x v="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8/Oct"/>
    <x v="4"/>
    <x v="5"/>
    <m/>
    <x v="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Nov"/>
    <x v="4"/>
    <x v="5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8/Dec"/>
    <x v="4"/>
    <x v="5"/>
    <m/>
    <x v="11"/>
    <n v="1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LECRIM2018/Jan"/>
    <x v="5"/>
    <x v="6"/>
    <s v="ALECRIM"/>
    <x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Feb"/>
    <x v="5"/>
    <x v="6"/>
    <m/>
    <x v="1"/>
    <n v="0"/>
    <n v="0"/>
    <n v="7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18/Mar"/>
    <x v="5"/>
    <x v="6"/>
    <m/>
    <x v="2"/>
    <n v="0"/>
    <n v="0"/>
    <n v="7"/>
    <n v="0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8/Apr"/>
    <x v="5"/>
    <x v="6"/>
    <m/>
    <x v="3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May"/>
    <x v="5"/>
    <x v="6"/>
    <m/>
    <x v="4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8/Jun"/>
    <x v="5"/>
    <x v="6"/>
    <m/>
    <x v="5"/>
    <n v="0"/>
    <n v="0"/>
    <n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8/Jul"/>
    <x v="5"/>
    <x v="6"/>
    <m/>
    <x v="6"/>
    <n v="0"/>
    <n v="0"/>
    <n v="6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LECRIM2018/Aug"/>
    <x v="5"/>
    <x v="6"/>
    <m/>
    <x v="7"/>
    <n v="0"/>
    <n v="0"/>
    <n v="4"/>
    <n v="1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CRIM2018/Sep"/>
    <x v="5"/>
    <x v="6"/>
    <m/>
    <x v="8"/>
    <n v="0"/>
    <n v="0"/>
    <n v="7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CRIM2018/Oct"/>
    <x v="5"/>
    <x v="6"/>
    <m/>
    <x v="9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8/Nov"/>
    <x v="5"/>
    <x v="6"/>
    <m/>
    <x v="10"/>
    <n v="1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LECRIM2018/Dec"/>
    <x v="5"/>
    <x v="6"/>
    <m/>
    <x v="11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GRETE2018/Jan"/>
    <x v="6"/>
    <x v="7"/>
    <s v="ALEGRETE"/>
    <x v="0"/>
    <n v="1"/>
    <n v="0"/>
    <n v="64"/>
    <n v="5"/>
    <n v="2"/>
    <n v="6"/>
    <n v="0"/>
    <n v="10"/>
    <n v="1"/>
    <n v="7"/>
    <n v="1"/>
    <n v="0"/>
    <n v="0"/>
    <n v="0"/>
    <n v="0"/>
    <n v="0"/>
    <n v="1"/>
    <n v="0"/>
    <n v="0"/>
    <n v="0"/>
    <n v="0"/>
    <n v="0"/>
    <n v="0"/>
    <n v="0"/>
    <n v="0"/>
    <n v="1"/>
  </r>
  <r>
    <s v="ALEGRETE2018/Feb"/>
    <x v="6"/>
    <x v="7"/>
    <m/>
    <x v="1"/>
    <n v="0"/>
    <n v="0"/>
    <n v="60"/>
    <n v="6"/>
    <n v="1"/>
    <n v="3"/>
    <n v="0"/>
    <n v="12"/>
    <n v="0"/>
    <n v="16"/>
    <n v="3"/>
    <n v="0"/>
    <n v="0"/>
    <n v="0"/>
    <n v="0"/>
    <n v="6"/>
    <n v="1"/>
    <n v="0"/>
    <n v="0"/>
    <n v="0"/>
    <n v="0"/>
    <n v="0"/>
    <n v="0"/>
    <n v="0"/>
    <n v="0"/>
    <n v="0"/>
  </r>
  <r>
    <s v="ALEGRETE2018/Mar"/>
    <x v="6"/>
    <x v="7"/>
    <m/>
    <x v="2"/>
    <n v="2"/>
    <n v="0"/>
    <n v="63"/>
    <n v="7"/>
    <n v="1"/>
    <n v="9"/>
    <n v="0"/>
    <n v="7"/>
    <n v="1"/>
    <n v="13"/>
    <n v="6"/>
    <n v="0"/>
    <n v="0"/>
    <n v="0"/>
    <n v="0"/>
    <n v="2"/>
    <n v="0"/>
    <n v="0"/>
    <n v="0"/>
    <n v="0"/>
    <n v="0"/>
    <n v="0"/>
    <n v="0"/>
    <n v="0"/>
    <n v="0"/>
    <n v="2"/>
  </r>
  <r>
    <s v="ALEGRETE2018/Apr"/>
    <x v="6"/>
    <x v="7"/>
    <m/>
    <x v="3"/>
    <n v="1"/>
    <n v="0"/>
    <n v="71"/>
    <n v="4"/>
    <n v="1"/>
    <n v="5"/>
    <n v="0"/>
    <n v="7"/>
    <n v="3"/>
    <n v="13"/>
    <n v="16"/>
    <n v="0"/>
    <n v="0"/>
    <n v="0"/>
    <n v="0"/>
    <n v="0"/>
    <n v="0"/>
    <n v="0"/>
    <n v="1"/>
    <n v="0"/>
    <n v="0"/>
    <n v="0"/>
    <n v="0"/>
    <n v="0"/>
    <n v="0"/>
    <n v="1"/>
  </r>
  <r>
    <s v="ALEGRETE2018/May"/>
    <x v="6"/>
    <x v="7"/>
    <m/>
    <x v="4"/>
    <n v="1"/>
    <n v="0"/>
    <n v="78"/>
    <n v="16"/>
    <n v="1"/>
    <n v="10"/>
    <n v="0"/>
    <n v="6"/>
    <n v="3"/>
    <n v="14"/>
    <n v="14"/>
    <n v="0"/>
    <n v="0"/>
    <n v="0"/>
    <n v="0"/>
    <n v="0"/>
    <n v="1"/>
    <n v="0"/>
    <n v="0"/>
    <n v="0"/>
    <n v="0"/>
    <n v="0"/>
    <n v="0"/>
    <n v="0"/>
    <n v="0"/>
    <n v="1"/>
  </r>
  <r>
    <s v="ALEGRETE2018/Jun"/>
    <x v="6"/>
    <x v="7"/>
    <m/>
    <x v="5"/>
    <n v="0"/>
    <n v="0"/>
    <n v="61"/>
    <n v="11"/>
    <n v="0"/>
    <n v="9"/>
    <n v="0"/>
    <n v="7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ALEGRETE2018/Jul"/>
    <x v="6"/>
    <x v="7"/>
    <m/>
    <x v="6"/>
    <n v="0"/>
    <n v="0"/>
    <n v="88"/>
    <n v="14"/>
    <n v="0"/>
    <n v="17"/>
    <n v="0"/>
    <n v="18"/>
    <n v="2"/>
    <n v="4"/>
    <n v="7"/>
    <n v="0"/>
    <n v="0"/>
    <n v="0"/>
    <n v="0"/>
    <n v="2"/>
    <n v="1"/>
    <n v="0"/>
    <n v="0"/>
    <n v="0"/>
    <n v="0"/>
    <n v="0"/>
    <n v="0"/>
    <n v="0"/>
    <n v="0"/>
    <n v="0"/>
  </r>
  <r>
    <s v="ALEGRETE2018/Aug"/>
    <x v="6"/>
    <x v="7"/>
    <m/>
    <x v="7"/>
    <n v="0"/>
    <n v="0"/>
    <n v="72"/>
    <n v="5"/>
    <n v="9"/>
    <n v="13"/>
    <n v="0"/>
    <n v="7"/>
    <n v="2"/>
    <n v="8"/>
    <n v="9"/>
    <n v="0"/>
    <n v="0"/>
    <n v="0"/>
    <n v="0"/>
    <n v="6"/>
    <n v="0"/>
    <n v="0"/>
    <n v="0"/>
    <n v="0"/>
    <n v="0"/>
    <n v="0"/>
    <n v="0"/>
    <n v="0"/>
    <n v="0"/>
    <n v="0"/>
  </r>
  <r>
    <s v="ALEGRETE2018/Sep"/>
    <x v="6"/>
    <x v="7"/>
    <m/>
    <x v="8"/>
    <n v="6"/>
    <n v="0"/>
    <n v="82"/>
    <n v="9"/>
    <n v="1"/>
    <n v="9"/>
    <n v="0"/>
    <n v="6"/>
    <n v="3"/>
    <n v="5"/>
    <n v="11"/>
    <n v="0"/>
    <n v="0"/>
    <n v="0"/>
    <n v="0"/>
    <n v="1"/>
    <n v="1"/>
    <n v="0"/>
    <n v="0"/>
    <n v="0"/>
    <n v="0"/>
    <n v="0"/>
    <n v="0"/>
    <n v="0"/>
    <n v="0"/>
    <n v="6"/>
  </r>
  <r>
    <s v="ALEGRETE2018/Oct"/>
    <x v="6"/>
    <x v="7"/>
    <m/>
    <x v="9"/>
    <n v="0"/>
    <n v="0"/>
    <n v="119"/>
    <n v="11"/>
    <n v="5"/>
    <n v="12"/>
    <n v="0"/>
    <n v="6"/>
    <n v="5"/>
    <n v="4"/>
    <n v="9"/>
    <n v="0"/>
    <n v="0"/>
    <n v="0"/>
    <n v="0"/>
    <n v="4"/>
    <n v="1"/>
    <n v="0"/>
    <n v="0"/>
    <n v="0"/>
    <n v="0"/>
    <n v="0"/>
    <n v="0"/>
    <n v="0"/>
    <n v="0"/>
    <n v="0"/>
  </r>
  <r>
    <s v="ALEGRETE2018/Nov"/>
    <x v="6"/>
    <x v="7"/>
    <m/>
    <x v="10"/>
    <n v="0"/>
    <n v="0"/>
    <n v="114"/>
    <n v="10"/>
    <n v="6"/>
    <n v="12"/>
    <n v="0"/>
    <n v="15"/>
    <n v="3"/>
    <n v="7"/>
    <n v="10"/>
    <n v="0"/>
    <n v="0"/>
    <n v="0"/>
    <n v="0"/>
    <n v="3"/>
    <n v="1"/>
    <n v="0"/>
    <n v="0"/>
    <n v="0"/>
    <n v="0"/>
    <n v="0"/>
    <n v="0"/>
    <n v="0"/>
    <n v="0"/>
    <n v="0"/>
  </r>
  <r>
    <s v="ALEGRETE2018/Dec"/>
    <x v="6"/>
    <x v="7"/>
    <m/>
    <x v="11"/>
    <n v="2"/>
    <n v="0"/>
    <n v="108"/>
    <n v="7"/>
    <n v="3"/>
    <n v="18"/>
    <n v="0"/>
    <n v="16"/>
    <n v="4"/>
    <n v="5"/>
    <n v="5"/>
    <n v="0"/>
    <n v="0"/>
    <n v="0"/>
    <n v="0"/>
    <n v="5"/>
    <n v="1"/>
    <n v="0"/>
    <n v="0"/>
    <n v="0"/>
    <n v="0"/>
    <n v="0"/>
    <n v="0"/>
    <n v="0"/>
    <n v="0"/>
    <n v="2"/>
  </r>
  <r>
    <s v="ALEGRIA2018/Jan"/>
    <x v="7"/>
    <x v="8"/>
    <s v="ALEGRIA"/>
    <x v="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Feb"/>
    <x v="7"/>
    <x v="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r"/>
    <x v="7"/>
    <x v="8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pr"/>
    <x v="7"/>
    <x v="8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May"/>
    <x v="7"/>
    <x v="8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Jun"/>
    <x v="7"/>
    <x v="8"/>
    <m/>
    <x v="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18/Jul"/>
    <x v="7"/>
    <x v="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Aug"/>
    <x v="7"/>
    <x v="8"/>
    <m/>
    <x v="7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Sep"/>
    <x v="7"/>
    <x v="8"/>
    <m/>
    <x v="8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Oct"/>
    <x v="7"/>
    <x v="8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8/Nov"/>
    <x v="7"/>
    <x v="8"/>
    <m/>
    <x v="10"/>
    <n v="0"/>
    <n v="0"/>
    <n v="5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EGRIA2018/Dec"/>
    <x v="7"/>
    <x v="8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Feb"/>
    <x v="8"/>
    <x v="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r"/>
    <x v="8"/>
    <x v="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pr"/>
    <x v="8"/>
    <x v="9"/>
    <m/>
    <x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May"/>
    <x v="8"/>
    <x v="9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n"/>
    <x v="8"/>
    <x v="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Jul"/>
    <x v="8"/>
    <x v="9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Aug"/>
    <x v="8"/>
    <x v="9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MIRANTE TAMANDARE DO SUL2018/Sep"/>
    <x v="8"/>
    <x v="9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Oct"/>
    <x v="8"/>
    <x v="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Nov"/>
    <x v="8"/>
    <x v="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8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an"/>
    <x v="9"/>
    <x v="10"/>
    <s v="ALPESTRE"/>
    <x v="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Feb"/>
    <x v="9"/>
    <x v="1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r"/>
    <x v="9"/>
    <x v="10"/>
    <m/>
    <x v="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pr"/>
    <x v="9"/>
    <x v="10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May"/>
    <x v="9"/>
    <x v="1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n"/>
    <x v="9"/>
    <x v="10"/>
    <m/>
    <x v="5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Aug"/>
    <x v="9"/>
    <x v="10"/>
    <m/>
    <x v="7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18/Sep"/>
    <x v="9"/>
    <x v="10"/>
    <m/>
    <x v="8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Oct"/>
    <x v="9"/>
    <x v="10"/>
    <m/>
    <x v="9"/>
    <n v="0"/>
    <n v="0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8/Nov"/>
    <x v="9"/>
    <x v="10"/>
    <m/>
    <x v="10"/>
    <n v="0"/>
    <n v="0"/>
    <n v="8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8/Dec"/>
    <x v="9"/>
    <x v="10"/>
    <m/>
    <x v="11"/>
    <n v="0"/>
    <n v="0"/>
    <n v="10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8/Jan"/>
    <x v="10"/>
    <x v="11"/>
    <s v="ALTO ALEGR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Feb"/>
    <x v="10"/>
    <x v="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r"/>
    <x v="10"/>
    <x v="1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n"/>
    <x v="10"/>
    <x v="1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Sep"/>
    <x v="10"/>
    <x v="1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Oct"/>
    <x v="10"/>
    <x v="11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8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8/Dec"/>
    <x v="10"/>
    <x v="1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an"/>
    <x v="11"/>
    <x v="12"/>
    <s v="ALTO FELI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pr"/>
    <x v="11"/>
    <x v="12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May"/>
    <x v="11"/>
    <x v="1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Jul"/>
    <x v="11"/>
    <x v="12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Aug"/>
    <x v="11"/>
    <x v="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Nov"/>
    <x v="11"/>
    <x v="1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8/Dec"/>
    <x v="11"/>
    <x v="1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8/Jan"/>
    <x v="12"/>
    <x v="13"/>
    <s v="ALVORADA"/>
    <x v="0"/>
    <n v="14"/>
    <n v="0"/>
    <n v="136"/>
    <n v="2"/>
    <n v="36"/>
    <n v="302"/>
    <n v="87"/>
    <n v="25"/>
    <n v="7"/>
    <n v="8"/>
    <n v="16"/>
    <n v="0"/>
    <n v="0"/>
    <n v="0"/>
    <n v="0"/>
    <n v="7"/>
    <n v="2"/>
    <n v="1"/>
    <n v="0"/>
    <n v="0"/>
    <n v="0"/>
    <n v="0"/>
    <n v="9"/>
    <n v="0"/>
    <n v="0"/>
    <n v="17"/>
  </r>
  <r>
    <s v="ALVORADA2018/Feb"/>
    <x v="12"/>
    <x v="13"/>
    <m/>
    <x v="1"/>
    <n v="12"/>
    <n v="0"/>
    <n v="122"/>
    <n v="1"/>
    <n v="28"/>
    <n v="286"/>
    <n v="51"/>
    <n v="18"/>
    <n v="9"/>
    <n v="9"/>
    <n v="22"/>
    <n v="0"/>
    <n v="0"/>
    <n v="0"/>
    <n v="0"/>
    <n v="5"/>
    <n v="7"/>
    <n v="0"/>
    <n v="0"/>
    <n v="0"/>
    <n v="5"/>
    <n v="0"/>
    <n v="36"/>
    <n v="1"/>
    <n v="0"/>
    <n v="14"/>
  </r>
  <r>
    <s v="ALVORADA2018/Mar"/>
    <x v="12"/>
    <x v="13"/>
    <m/>
    <x v="2"/>
    <n v="14"/>
    <n v="0"/>
    <n v="150"/>
    <n v="1"/>
    <n v="38"/>
    <n v="301"/>
    <n v="67"/>
    <n v="19"/>
    <n v="10"/>
    <n v="1"/>
    <n v="20"/>
    <n v="0"/>
    <n v="0"/>
    <n v="0"/>
    <n v="0"/>
    <n v="1"/>
    <n v="10"/>
    <n v="1"/>
    <n v="0"/>
    <n v="0"/>
    <n v="1"/>
    <n v="0"/>
    <n v="55"/>
    <n v="0"/>
    <n v="0"/>
    <n v="17"/>
  </r>
  <r>
    <s v="ALVORADA2018/Apr"/>
    <x v="12"/>
    <x v="13"/>
    <m/>
    <x v="3"/>
    <n v="16"/>
    <n v="0"/>
    <n v="147"/>
    <n v="1"/>
    <n v="32"/>
    <n v="300"/>
    <n v="85"/>
    <n v="43"/>
    <n v="10"/>
    <n v="21"/>
    <n v="11"/>
    <n v="0"/>
    <n v="0"/>
    <n v="0"/>
    <n v="0"/>
    <n v="6"/>
    <n v="3"/>
    <n v="0"/>
    <n v="0"/>
    <n v="0"/>
    <n v="6"/>
    <n v="0"/>
    <n v="28"/>
    <n v="0"/>
    <n v="0"/>
    <n v="17"/>
  </r>
  <r>
    <s v="ALVORADA2018/May"/>
    <x v="12"/>
    <x v="13"/>
    <m/>
    <x v="4"/>
    <n v="11"/>
    <n v="0"/>
    <n v="151"/>
    <n v="5"/>
    <n v="28"/>
    <n v="311"/>
    <n v="57"/>
    <n v="27"/>
    <n v="4"/>
    <n v="22"/>
    <n v="24"/>
    <n v="0"/>
    <n v="0"/>
    <n v="0"/>
    <n v="0"/>
    <n v="2"/>
    <n v="4"/>
    <n v="1"/>
    <n v="0"/>
    <n v="0"/>
    <n v="5"/>
    <n v="0"/>
    <n v="17"/>
    <n v="0"/>
    <n v="0"/>
    <n v="12"/>
  </r>
  <r>
    <s v="ALVORADA2018/Jun"/>
    <x v="12"/>
    <x v="13"/>
    <m/>
    <x v="5"/>
    <n v="10"/>
    <n v="1"/>
    <n v="130"/>
    <n v="1"/>
    <n v="34"/>
    <n v="326"/>
    <n v="80"/>
    <n v="16"/>
    <n v="14"/>
    <n v="13"/>
    <n v="17"/>
    <n v="0"/>
    <n v="0"/>
    <n v="0"/>
    <n v="0"/>
    <n v="2"/>
    <n v="6"/>
    <n v="1"/>
    <n v="0"/>
    <n v="0"/>
    <n v="1"/>
    <n v="0"/>
    <n v="8"/>
    <n v="0"/>
    <n v="0"/>
    <n v="12"/>
  </r>
  <r>
    <s v="ALVORADA2018/Jul"/>
    <x v="12"/>
    <x v="13"/>
    <m/>
    <x v="6"/>
    <n v="9"/>
    <n v="0"/>
    <n v="151"/>
    <n v="1"/>
    <n v="37"/>
    <n v="297"/>
    <n v="80"/>
    <n v="23"/>
    <n v="7"/>
    <n v="13"/>
    <n v="28"/>
    <n v="0"/>
    <n v="0"/>
    <n v="0"/>
    <n v="0"/>
    <n v="4"/>
    <n v="6"/>
    <n v="1"/>
    <n v="0"/>
    <n v="0"/>
    <n v="2"/>
    <n v="0"/>
    <n v="3"/>
    <n v="0"/>
    <n v="0"/>
    <n v="9"/>
  </r>
  <r>
    <s v="ALVORADA2018/Aug"/>
    <x v="12"/>
    <x v="13"/>
    <m/>
    <x v="7"/>
    <n v="3"/>
    <n v="0"/>
    <n v="163"/>
    <n v="3"/>
    <n v="44"/>
    <n v="340"/>
    <n v="83"/>
    <n v="33"/>
    <n v="3"/>
    <n v="5"/>
    <n v="31"/>
    <n v="0"/>
    <n v="0"/>
    <n v="0"/>
    <n v="0"/>
    <n v="2"/>
    <n v="6"/>
    <n v="0"/>
    <n v="0"/>
    <n v="0"/>
    <n v="3"/>
    <n v="0"/>
    <n v="5"/>
    <n v="0"/>
    <n v="0"/>
    <n v="4"/>
  </r>
  <r>
    <s v="ALVORADA2018/Sep"/>
    <x v="12"/>
    <x v="13"/>
    <m/>
    <x v="8"/>
    <n v="12"/>
    <n v="0"/>
    <n v="149"/>
    <n v="1"/>
    <n v="63"/>
    <n v="283"/>
    <n v="101"/>
    <n v="22"/>
    <n v="5"/>
    <n v="7"/>
    <n v="16"/>
    <n v="0"/>
    <n v="0"/>
    <n v="0"/>
    <n v="0"/>
    <n v="7"/>
    <n v="9"/>
    <n v="0"/>
    <n v="0"/>
    <n v="0"/>
    <n v="2"/>
    <n v="0"/>
    <n v="4"/>
    <n v="0"/>
    <n v="0"/>
    <n v="14"/>
  </r>
  <r>
    <s v="ALVORADA2018/Oct"/>
    <x v="12"/>
    <x v="13"/>
    <m/>
    <x v="9"/>
    <n v="13"/>
    <n v="0"/>
    <n v="190"/>
    <n v="3"/>
    <n v="48"/>
    <n v="334"/>
    <n v="97"/>
    <n v="36"/>
    <n v="9"/>
    <n v="5"/>
    <n v="15"/>
    <n v="0"/>
    <n v="0"/>
    <n v="0"/>
    <n v="0"/>
    <n v="5"/>
    <n v="16"/>
    <n v="1"/>
    <n v="0"/>
    <n v="0"/>
    <n v="0"/>
    <n v="0"/>
    <n v="8"/>
    <n v="0"/>
    <n v="0"/>
    <n v="17"/>
  </r>
  <r>
    <s v="ALVORADA2018/Nov"/>
    <x v="12"/>
    <x v="13"/>
    <m/>
    <x v="10"/>
    <n v="8"/>
    <n v="0"/>
    <n v="154"/>
    <n v="2"/>
    <n v="37"/>
    <n v="324"/>
    <n v="94"/>
    <n v="36"/>
    <n v="14"/>
    <n v="7"/>
    <n v="28"/>
    <n v="0"/>
    <n v="0"/>
    <n v="0"/>
    <n v="0"/>
    <n v="3"/>
    <n v="9"/>
    <n v="0"/>
    <n v="1"/>
    <n v="0"/>
    <n v="3"/>
    <n v="0"/>
    <n v="13"/>
    <n v="0"/>
    <n v="0"/>
    <n v="9"/>
  </r>
  <r>
    <s v="ALVORADA2018/Dec"/>
    <x v="12"/>
    <x v="13"/>
    <m/>
    <x v="11"/>
    <n v="10"/>
    <n v="0"/>
    <n v="144"/>
    <n v="5"/>
    <n v="30"/>
    <n v="197"/>
    <n v="77"/>
    <n v="35"/>
    <n v="1"/>
    <n v="6"/>
    <n v="14"/>
    <n v="0"/>
    <n v="0"/>
    <n v="0"/>
    <n v="0"/>
    <n v="2"/>
    <n v="2"/>
    <n v="0"/>
    <n v="0"/>
    <n v="0"/>
    <n v="1"/>
    <n v="0"/>
    <n v="2"/>
    <n v="0"/>
    <n v="0"/>
    <n v="11"/>
  </r>
  <r>
    <s v="AMARAL FERRADOR2018/Jan"/>
    <x v="13"/>
    <x v="14"/>
    <s v="AMARAL FERRADOR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Feb"/>
    <x v="13"/>
    <x v="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r"/>
    <x v="13"/>
    <x v="14"/>
    <m/>
    <x v="2"/>
    <n v="0"/>
    <n v="0"/>
    <n v="6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MARAL FERRADOR2018/Apr"/>
    <x v="13"/>
    <x v="14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May"/>
    <x v="13"/>
    <x v="1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Jun"/>
    <x v="13"/>
    <x v="14"/>
    <m/>
    <x v="5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8/Jul"/>
    <x v="13"/>
    <x v="14"/>
    <m/>
    <x v="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Aug"/>
    <x v="13"/>
    <x v="14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Sep"/>
    <x v="13"/>
    <x v="14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Oct"/>
    <x v="13"/>
    <x v="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Nov"/>
    <x v="13"/>
    <x v="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8/Dec"/>
    <x v="13"/>
    <x v="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an"/>
    <x v="14"/>
    <x v="15"/>
    <s v="AMETISTA DO SUL"/>
    <x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Feb"/>
    <x v="14"/>
    <x v="15"/>
    <m/>
    <x v="1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r"/>
    <x v="14"/>
    <x v="15"/>
    <m/>
    <x v="2"/>
    <n v="0"/>
    <n v="0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pr"/>
    <x v="14"/>
    <x v="15"/>
    <m/>
    <x v="3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May"/>
    <x v="14"/>
    <x v="15"/>
    <m/>
    <x v="4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8/Jun"/>
    <x v="14"/>
    <x v="15"/>
    <m/>
    <x v="5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Jul"/>
    <x v="14"/>
    <x v="15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Aug"/>
    <x v="14"/>
    <x v="15"/>
    <m/>
    <x v="7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Sep"/>
    <x v="14"/>
    <x v="15"/>
    <m/>
    <x v="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Oct"/>
    <x v="14"/>
    <x v="15"/>
    <m/>
    <x v="9"/>
    <n v="0"/>
    <n v="0"/>
    <n v="14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8/Nov"/>
    <x v="14"/>
    <x v="15"/>
    <m/>
    <x v="1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8/Dec"/>
    <x v="14"/>
    <x v="15"/>
    <m/>
    <x v="11"/>
    <n v="0"/>
    <n v="0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18/Jan"/>
    <x v="15"/>
    <x v="16"/>
    <s v="ANDRE DA RO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Feb"/>
    <x v="15"/>
    <x v="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r"/>
    <x v="15"/>
    <x v="16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pr"/>
    <x v="15"/>
    <x v="1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May"/>
    <x v="15"/>
    <x v="1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n"/>
    <x v="15"/>
    <x v="16"/>
    <m/>
    <x v="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Jul"/>
    <x v="15"/>
    <x v="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Aug"/>
    <x v="15"/>
    <x v="1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Sep"/>
    <x v="15"/>
    <x v="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Oct"/>
    <x v="15"/>
    <x v="1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Nov"/>
    <x v="15"/>
    <x v="1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8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an"/>
    <x v="16"/>
    <x v="17"/>
    <s v="ANTA GORD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Feb"/>
    <x v="16"/>
    <x v="1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r"/>
    <x v="16"/>
    <x v="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May"/>
    <x v="16"/>
    <x v="17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n"/>
    <x v="16"/>
    <x v="1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Jul"/>
    <x v="16"/>
    <x v="17"/>
    <m/>
    <x v="6"/>
    <n v="0"/>
    <n v="0"/>
    <n v="7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8/Aug"/>
    <x v="16"/>
    <x v="17"/>
    <m/>
    <x v="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Sep"/>
    <x v="16"/>
    <x v="17"/>
    <m/>
    <x v="8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8/Oct"/>
    <x v="16"/>
    <x v="1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8/Nov"/>
    <x v="16"/>
    <x v="17"/>
    <m/>
    <x v="10"/>
    <n v="1"/>
    <n v="0"/>
    <n v="4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A GORDA2018/Dec"/>
    <x v="16"/>
    <x v="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8/Jan"/>
    <x v="17"/>
    <x v="18"/>
    <s v="ANTONIO PRADO"/>
    <x v="0"/>
    <n v="0"/>
    <n v="0"/>
    <n v="3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NTONIO PRADO2018/Feb"/>
    <x v="17"/>
    <x v="18"/>
    <m/>
    <x v="1"/>
    <n v="0"/>
    <n v="0"/>
    <n v="8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8/Mar"/>
    <x v="17"/>
    <x v="18"/>
    <m/>
    <x v="2"/>
    <n v="0"/>
    <n v="0"/>
    <n v="9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ANTONIO PRADO2018/Apr"/>
    <x v="17"/>
    <x v="18"/>
    <m/>
    <x v="3"/>
    <n v="0"/>
    <n v="0"/>
    <n v="12"/>
    <n v="2"/>
    <n v="2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8/May"/>
    <x v="17"/>
    <x v="18"/>
    <m/>
    <x v="4"/>
    <n v="0"/>
    <n v="0"/>
    <n v="13"/>
    <n v="1"/>
    <n v="2"/>
    <n v="1"/>
    <n v="0"/>
    <n v="4"/>
    <n v="0"/>
    <n v="0"/>
    <n v="2"/>
    <n v="0"/>
    <n v="0"/>
    <n v="0"/>
    <n v="0"/>
    <n v="1"/>
    <n v="0"/>
    <n v="0"/>
    <n v="0"/>
    <n v="1"/>
    <n v="0"/>
    <n v="0"/>
    <n v="0"/>
    <n v="0"/>
    <n v="0"/>
    <n v="0"/>
  </r>
  <r>
    <s v="ANTONIO PRADO2018/Jun"/>
    <x v="17"/>
    <x v="18"/>
    <m/>
    <x v="5"/>
    <n v="0"/>
    <n v="0"/>
    <n v="12"/>
    <n v="1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8/Jul"/>
    <x v="17"/>
    <x v="18"/>
    <m/>
    <x v="6"/>
    <n v="0"/>
    <n v="0"/>
    <n v="20"/>
    <n v="0"/>
    <n v="4"/>
    <n v="1"/>
    <n v="0"/>
    <n v="6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ANTONIO PRADO2018/Aug"/>
    <x v="17"/>
    <x v="18"/>
    <m/>
    <x v="7"/>
    <n v="0"/>
    <n v="0"/>
    <n v="24"/>
    <n v="2"/>
    <n v="1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8/Sep"/>
    <x v="17"/>
    <x v="18"/>
    <m/>
    <x v="8"/>
    <n v="0"/>
    <n v="0"/>
    <n v="9"/>
    <n v="1"/>
    <n v="0"/>
    <n v="1"/>
    <n v="0"/>
    <n v="2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ANTONIO PRADO2018/Oct"/>
    <x v="17"/>
    <x v="18"/>
    <m/>
    <x v="9"/>
    <n v="0"/>
    <n v="0"/>
    <n v="9"/>
    <n v="0"/>
    <n v="0"/>
    <n v="2"/>
    <n v="0"/>
    <n v="4"/>
    <n v="0"/>
    <n v="2"/>
    <n v="5"/>
    <n v="0"/>
    <n v="0"/>
    <n v="0"/>
    <n v="0"/>
    <n v="2"/>
    <n v="0"/>
    <n v="0"/>
    <n v="0"/>
    <n v="0"/>
    <n v="0"/>
    <n v="0"/>
    <n v="0"/>
    <n v="0"/>
    <n v="0"/>
    <n v="0"/>
  </r>
  <r>
    <s v="ANTONIO PRADO2018/Nov"/>
    <x v="17"/>
    <x v="18"/>
    <m/>
    <x v="10"/>
    <n v="0"/>
    <n v="0"/>
    <n v="17"/>
    <n v="2"/>
    <n v="0"/>
    <n v="1"/>
    <n v="0"/>
    <n v="4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ANTONIO PRADO2018/Dec"/>
    <x v="17"/>
    <x v="18"/>
    <m/>
    <x v="11"/>
    <n v="0"/>
    <n v="0"/>
    <n v="15"/>
    <n v="0"/>
    <n v="1"/>
    <n v="2"/>
    <n v="0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AMBARE2018/Jan"/>
    <x v="18"/>
    <x v="19"/>
    <s v="ARAMBARE"/>
    <x v="0"/>
    <n v="0"/>
    <n v="0"/>
    <n v="7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Feb"/>
    <x v="18"/>
    <x v="19"/>
    <m/>
    <x v="1"/>
    <n v="1"/>
    <n v="0"/>
    <n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AMBARE2018/Mar"/>
    <x v="18"/>
    <x v="19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pr"/>
    <x v="18"/>
    <x v="19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May"/>
    <x v="18"/>
    <x v="19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n"/>
    <x v="18"/>
    <x v="19"/>
    <m/>
    <x v="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Jul"/>
    <x v="18"/>
    <x v="19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Aug"/>
    <x v="18"/>
    <x v="19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Sep"/>
    <x v="18"/>
    <x v="19"/>
    <m/>
    <x v="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8/Oct"/>
    <x v="18"/>
    <x v="19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8/Nov"/>
    <x v="18"/>
    <x v="19"/>
    <m/>
    <x v="10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MBARE2018/Dec"/>
    <x v="18"/>
    <x v="19"/>
    <m/>
    <x v="1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an"/>
    <x v="19"/>
    <x v="20"/>
    <s v="ARARICA"/>
    <x v="0"/>
    <n v="0"/>
    <n v="0"/>
    <n v="3"/>
    <n v="0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18/Feb"/>
    <x v="19"/>
    <x v="20"/>
    <m/>
    <x v="1"/>
    <n v="0"/>
    <n v="0"/>
    <n v="6"/>
    <n v="1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18/Mar"/>
    <x v="19"/>
    <x v="2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pr"/>
    <x v="19"/>
    <x v="2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May"/>
    <x v="19"/>
    <x v="20"/>
    <m/>
    <x v="4"/>
    <n v="0"/>
    <n v="0"/>
    <n v="5"/>
    <n v="0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ARICA2018/Jun"/>
    <x v="19"/>
    <x v="2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Jul"/>
    <x v="19"/>
    <x v="20"/>
    <m/>
    <x v="6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Aug"/>
    <x v="19"/>
    <x v="20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Sep"/>
    <x v="19"/>
    <x v="20"/>
    <m/>
    <x v="8"/>
    <n v="0"/>
    <n v="0"/>
    <n v="4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Oct"/>
    <x v="19"/>
    <x v="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8/Nov"/>
    <x v="19"/>
    <x v="20"/>
    <m/>
    <x v="10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8/Dec"/>
    <x v="19"/>
    <x v="20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an"/>
    <x v="20"/>
    <x v="21"/>
    <s v="ARATIB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Feb"/>
    <x v="20"/>
    <x v="21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TIBA2018/Mar"/>
    <x v="20"/>
    <x v="21"/>
    <m/>
    <x v="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pr"/>
    <x v="20"/>
    <x v="2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May"/>
    <x v="20"/>
    <x v="21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n"/>
    <x v="20"/>
    <x v="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Jul"/>
    <x v="20"/>
    <x v="21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Aug"/>
    <x v="20"/>
    <x v="21"/>
    <m/>
    <x v="7"/>
    <n v="0"/>
    <n v="0"/>
    <n v="8"/>
    <n v="0"/>
    <n v="0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ATIBA2018/Sep"/>
    <x v="20"/>
    <x v="21"/>
    <m/>
    <x v="8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8/Oct"/>
    <x v="20"/>
    <x v="21"/>
    <m/>
    <x v="9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8/Nov"/>
    <x v="20"/>
    <x v="21"/>
    <m/>
    <x v="1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8/Dec"/>
    <x v="20"/>
    <x v="21"/>
    <m/>
    <x v="1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8/Jan"/>
    <x v="21"/>
    <x v="22"/>
    <s v="ARROIO DO MEIO"/>
    <x v="0"/>
    <n v="1"/>
    <n v="0"/>
    <n v="13"/>
    <n v="0"/>
    <n v="5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ARROIO DO MEIO2018/Feb"/>
    <x v="21"/>
    <x v="22"/>
    <m/>
    <x v="1"/>
    <n v="0"/>
    <n v="0"/>
    <n v="18"/>
    <n v="0"/>
    <n v="2"/>
    <n v="1"/>
    <n v="0"/>
    <n v="3"/>
    <n v="1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ARROIO DO MEIO2018/Mar"/>
    <x v="21"/>
    <x v="22"/>
    <m/>
    <x v="2"/>
    <n v="0"/>
    <n v="0"/>
    <n v="11"/>
    <n v="1"/>
    <n v="0"/>
    <n v="3"/>
    <n v="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18/Apr"/>
    <x v="21"/>
    <x v="22"/>
    <m/>
    <x v="3"/>
    <n v="1"/>
    <n v="0"/>
    <n v="18"/>
    <n v="0"/>
    <n v="0"/>
    <n v="2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8/May"/>
    <x v="21"/>
    <x v="22"/>
    <m/>
    <x v="4"/>
    <n v="0"/>
    <n v="0"/>
    <n v="21"/>
    <n v="0"/>
    <n v="2"/>
    <n v="1"/>
    <n v="0"/>
    <n v="7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8/Jun"/>
    <x v="21"/>
    <x v="22"/>
    <m/>
    <x v="5"/>
    <n v="0"/>
    <n v="0"/>
    <n v="18"/>
    <n v="3"/>
    <n v="0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18/Jul"/>
    <x v="21"/>
    <x v="22"/>
    <m/>
    <x v="6"/>
    <n v="0"/>
    <n v="0"/>
    <n v="16"/>
    <n v="0"/>
    <n v="3"/>
    <n v="2"/>
    <n v="0"/>
    <n v="2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8/Aug"/>
    <x v="21"/>
    <x v="22"/>
    <m/>
    <x v="7"/>
    <n v="0"/>
    <n v="0"/>
    <n v="11"/>
    <n v="1"/>
    <n v="3"/>
    <n v="0"/>
    <n v="0"/>
    <n v="6"/>
    <n v="0"/>
    <n v="1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8/Sep"/>
    <x v="21"/>
    <x v="22"/>
    <m/>
    <x v="8"/>
    <n v="0"/>
    <n v="0"/>
    <n v="11"/>
    <n v="0"/>
    <n v="0"/>
    <n v="1"/>
    <n v="2"/>
    <n v="2"/>
    <n v="0"/>
    <n v="21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8/Oct"/>
    <x v="21"/>
    <x v="22"/>
    <m/>
    <x v="9"/>
    <n v="0"/>
    <n v="0"/>
    <n v="12"/>
    <n v="0"/>
    <n v="0"/>
    <n v="1"/>
    <n v="0"/>
    <n v="3"/>
    <n v="1"/>
    <n v="31"/>
    <n v="2"/>
    <n v="0"/>
    <n v="0"/>
    <n v="0"/>
    <n v="0"/>
    <n v="0"/>
    <n v="1"/>
    <n v="0"/>
    <n v="0"/>
    <n v="0"/>
    <n v="0"/>
    <n v="0"/>
    <n v="0"/>
    <n v="0"/>
    <n v="0"/>
    <n v="0"/>
  </r>
  <r>
    <s v="ARROIO DO MEIO2018/Nov"/>
    <x v="21"/>
    <x v="22"/>
    <m/>
    <x v="10"/>
    <n v="0"/>
    <n v="0"/>
    <n v="8"/>
    <n v="2"/>
    <n v="0"/>
    <n v="6"/>
    <n v="2"/>
    <n v="8"/>
    <n v="2"/>
    <n v="18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8/Dec"/>
    <x v="21"/>
    <x v="22"/>
    <m/>
    <x v="11"/>
    <n v="1"/>
    <n v="0"/>
    <n v="9"/>
    <n v="1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1"/>
  </r>
  <r>
    <s v="ARROIO DO PADRE2018/Jan"/>
    <x v="22"/>
    <x v="23"/>
    <s v="ARROIO DO PADR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r"/>
    <x v="22"/>
    <x v="23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pr"/>
    <x v="22"/>
    <x v="2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May"/>
    <x v="22"/>
    <x v="2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n"/>
    <x v="22"/>
    <x v="2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Jul"/>
    <x v="22"/>
    <x v="2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Sep"/>
    <x v="22"/>
    <x v="2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Oct"/>
    <x v="22"/>
    <x v="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8/Dec"/>
    <x v="22"/>
    <x v="2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8/Jan"/>
    <x v="23"/>
    <x v="24"/>
    <s v="ARROIO DO SAL"/>
    <x v="0"/>
    <n v="1"/>
    <n v="0"/>
    <n v="59"/>
    <n v="0"/>
    <n v="6"/>
    <n v="7"/>
    <n v="2"/>
    <n v="3"/>
    <n v="0"/>
    <n v="8"/>
    <n v="3"/>
    <n v="0"/>
    <n v="0"/>
    <n v="0"/>
    <n v="0"/>
    <n v="0"/>
    <n v="1"/>
    <n v="0"/>
    <n v="0"/>
    <n v="0"/>
    <n v="0"/>
    <n v="0"/>
    <n v="0"/>
    <n v="0"/>
    <n v="0"/>
    <n v="1"/>
  </r>
  <r>
    <s v="ARROIO DO SAL2018/Feb"/>
    <x v="23"/>
    <x v="24"/>
    <m/>
    <x v="1"/>
    <n v="0"/>
    <n v="0"/>
    <n v="43"/>
    <n v="0"/>
    <n v="2"/>
    <n v="2"/>
    <n v="1"/>
    <n v="3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ARROIO DO SAL2018/Mar"/>
    <x v="23"/>
    <x v="24"/>
    <m/>
    <x v="2"/>
    <n v="0"/>
    <n v="0"/>
    <n v="28"/>
    <n v="2"/>
    <n v="2"/>
    <n v="1"/>
    <n v="0"/>
    <n v="4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SAL2018/Apr"/>
    <x v="23"/>
    <x v="24"/>
    <m/>
    <x v="3"/>
    <n v="0"/>
    <n v="0"/>
    <n v="28"/>
    <n v="1"/>
    <n v="2"/>
    <n v="2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18/May"/>
    <x v="23"/>
    <x v="24"/>
    <m/>
    <x v="4"/>
    <n v="0"/>
    <n v="0"/>
    <n v="39"/>
    <n v="0"/>
    <n v="0"/>
    <n v="1"/>
    <n v="1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18/Jun"/>
    <x v="23"/>
    <x v="24"/>
    <m/>
    <x v="5"/>
    <n v="0"/>
    <n v="0"/>
    <n v="39"/>
    <n v="1"/>
    <n v="2"/>
    <n v="2"/>
    <n v="0"/>
    <n v="0"/>
    <n v="0"/>
    <n v="3"/>
    <n v="0"/>
    <n v="0"/>
    <n v="0"/>
    <n v="0"/>
    <n v="0"/>
    <n v="3"/>
    <n v="2"/>
    <n v="0"/>
    <n v="0"/>
    <n v="0"/>
    <n v="0"/>
    <n v="0"/>
    <n v="0"/>
    <n v="0"/>
    <n v="0"/>
    <n v="0"/>
  </r>
  <r>
    <s v="ARROIO DO SAL2018/Jul"/>
    <x v="23"/>
    <x v="24"/>
    <m/>
    <x v="6"/>
    <n v="0"/>
    <n v="0"/>
    <n v="35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</r>
  <r>
    <s v="ARROIO DO SAL2018/Aug"/>
    <x v="23"/>
    <x v="24"/>
    <m/>
    <x v="7"/>
    <n v="0"/>
    <n v="0"/>
    <n v="39"/>
    <n v="1"/>
    <n v="0"/>
    <n v="0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18/Sep"/>
    <x v="23"/>
    <x v="24"/>
    <m/>
    <x v="8"/>
    <n v="0"/>
    <n v="0"/>
    <n v="60"/>
    <n v="1"/>
    <n v="0"/>
    <n v="0"/>
    <n v="0"/>
    <n v="2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ARROIO DO SAL2018/Oct"/>
    <x v="23"/>
    <x v="24"/>
    <m/>
    <x v="9"/>
    <n v="0"/>
    <n v="0"/>
    <n v="47"/>
    <n v="3"/>
    <n v="1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18/Nov"/>
    <x v="23"/>
    <x v="24"/>
    <m/>
    <x v="10"/>
    <n v="1"/>
    <n v="0"/>
    <n v="40"/>
    <n v="1"/>
    <n v="1"/>
    <n v="0"/>
    <n v="0"/>
    <n v="3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ARROIO DO SAL2018/Dec"/>
    <x v="23"/>
    <x v="24"/>
    <m/>
    <x v="11"/>
    <n v="1"/>
    <n v="1"/>
    <n v="50"/>
    <n v="1"/>
    <n v="3"/>
    <n v="3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</r>
  <r>
    <s v="ARROIO DO TIGRE2018/Jan"/>
    <x v="24"/>
    <x v="25"/>
    <s v="ARROIO DO TIGRE"/>
    <x v="0"/>
    <n v="0"/>
    <n v="0"/>
    <n v="13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18/Feb"/>
    <x v="24"/>
    <x v="25"/>
    <m/>
    <x v="1"/>
    <n v="0"/>
    <n v="0"/>
    <n v="10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r"/>
    <x v="24"/>
    <x v="25"/>
    <m/>
    <x v="2"/>
    <n v="0"/>
    <n v="0"/>
    <n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8/Apr"/>
    <x v="24"/>
    <x v="25"/>
    <m/>
    <x v="3"/>
    <n v="0"/>
    <n v="0"/>
    <n v="1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May"/>
    <x v="24"/>
    <x v="25"/>
    <m/>
    <x v="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n"/>
    <x v="24"/>
    <x v="25"/>
    <m/>
    <x v="5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Jul"/>
    <x v="24"/>
    <x v="25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Aug"/>
    <x v="24"/>
    <x v="25"/>
    <m/>
    <x v="7"/>
    <n v="0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Sep"/>
    <x v="24"/>
    <x v="25"/>
    <m/>
    <x v="8"/>
    <n v="0"/>
    <n v="0"/>
    <n v="9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Oct"/>
    <x v="24"/>
    <x v="25"/>
    <m/>
    <x v="9"/>
    <n v="0"/>
    <n v="0"/>
    <n v="2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8/Nov"/>
    <x v="24"/>
    <x v="25"/>
    <m/>
    <x v="10"/>
    <n v="0"/>
    <n v="0"/>
    <n v="1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8/Dec"/>
    <x v="24"/>
    <x v="25"/>
    <m/>
    <x v="11"/>
    <n v="0"/>
    <n v="0"/>
    <n v="6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8/Jan"/>
    <x v="25"/>
    <x v="26"/>
    <s v="ARROIO DOS RATOS"/>
    <x v="0"/>
    <n v="0"/>
    <n v="0"/>
    <n v="16"/>
    <n v="0"/>
    <n v="0"/>
    <n v="4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ARROIO DOS RATOS2018/Feb"/>
    <x v="25"/>
    <x v="26"/>
    <m/>
    <x v="1"/>
    <n v="0"/>
    <n v="0"/>
    <n v="15"/>
    <n v="3"/>
    <n v="0"/>
    <n v="2"/>
    <n v="1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8/Mar"/>
    <x v="25"/>
    <x v="26"/>
    <m/>
    <x v="2"/>
    <n v="3"/>
    <n v="0"/>
    <n v="9"/>
    <n v="0"/>
    <n v="1"/>
    <n v="5"/>
    <n v="0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3"/>
  </r>
  <r>
    <s v="ARROIO DOS RATOS2018/Apr"/>
    <x v="25"/>
    <x v="26"/>
    <m/>
    <x v="3"/>
    <n v="0"/>
    <n v="0"/>
    <n v="15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8/May"/>
    <x v="25"/>
    <x v="26"/>
    <m/>
    <x v="4"/>
    <n v="0"/>
    <n v="0"/>
    <n v="13"/>
    <n v="0"/>
    <n v="0"/>
    <n v="2"/>
    <n v="0"/>
    <n v="0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8/Jun"/>
    <x v="25"/>
    <x v="26"/>
    <m/>
    <x v="5"/>
    <n v="0"/>
    <n v="0"/>
    <n v="11"/>
    <n v="2"/>
    <n v="2"/>
    <n v="2"/>
    <n v="0"/>
    <n v="3"/>
    <n v="0"/>
    <n v="2"/>
    <n v="1"/>
    <n v="0"/>
    <n v="0"/>
    <n v="0"/>
    <n v="0"/>
    <n v="0"/>
    <n v="0"/>
    <n v="0"/>
    <n v="0"/>
    <n v="0"/>
    <n v="1"/>
    <n v="0"/>
    <n v="0"/>
    <n v="0"/>
    <n v="0"/>
    <n v="0"/>
  </r>
  <r>
    <s v="ARROIO DOS RATOS2018/Jul"/>
    <x v="25"/>
    <x v="26"/>
    <m/>
    <x v="6"/>
    <n v="0"/>
    <n v="0"/>
    <n v="16"/>
    <n v="3"/>
    <n v="1"/>
    <n v="1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ARROIO DOS RATOS2018/Aug"/>
    <x v="25"/>
    <x v="26"/>
    <m/>
    <x v="7"/>
    <n v="1"/>
    <n v="0"/>
    <n v="15"/>
    <n v="2"/>
    <n v="2"/>
    <n v="6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3"/>
  </r>
  <r>
    <s v="ARROIO DOS RATOS2018/Sep"/>
    <x v="25"/>
    <x v="26"/>
    <m/>
    <x v="8"/>
    <n v="0"/>
    <n v="0"/>
    <n v="7"/>
    <n v="2"/>
    <n v="1"/>
    <n v="1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ARROIO DOS RATOS2018/Oct"/>
    <x v="25"/>
    <x v="26"/>
    <m/>
    <x v="9"/>
    <n v="0"/>
    <n v="1"/>
    <n v="10"/>
    <n v="1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8/Nov"/>
    <x v="25"/>
    <x v="26"/>
    <m/>
    <x v="10"/>
    <n v="0"/>
    <n v="0"/>
    <n v="13"/>
    <n v="2"/>
    <n v="0"/>
    <n v="1"/>
    <n v="1"/>
    <n v="2"/>
    <n v="1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8/Dec"/>
    <x v="25"/>
    <x v="26"/>
    <m/>
    <x v="11"/>
    <n v="0"/>
    <n v="0"/>
    <n v="12"/>
    <n v="1"/>
    <n v="0"/>
    <n v="1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Jan"/>
    <x v="26"/>
    <x v="27"/>
    <s v="ARROIO GRANDE"/>
    <x v="0"/>
    <n v="0"/>
    <n v="0"/>
    <n v="21"/>
    <n v="1"/>
    <n v="0"/>
    <n v="3"/>
    <n v="1"/>
    <n v="0"/>
    <n v="0"/>
    <n v="9"/>
    <n v="4"/>
    <n v="0"/>
    <n v="0"/>
    <n v="0"/>
    <n v="0"/>
    <n v="1"/>
    <n v="1"/>
    <n v="0"/>
    <n v="0"/>
    <n v="0"/>
    <n v="0"/>
    <n v="0"/>
    <n v="0"/>
    <n v="0"/>
    <n v="0"/>
    <n v="0"/>
  </r>
  <r>
    <s v="ARROIO GRANDE2018/Feb"/>
    <x v="26"/>
    <x v="27"/>
    <m/>
    <x v="1"/>
    <n v="0"/>
    <n v="0"/>
    <n v="21"/>
    <n v="2"/>
    <n v="0"/>
    <n v="1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8/Mar"/>
    <x v="26"/>
    <x v="27"/>
    <m/>
    <x v="2"/>
    <n v="0"/>
    <n v="0"/>
    <n v="30"/>
    <n v="3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8/Apr"/>
    <x v="26"/>
    <x v="27"/>
    <m/>
    <x v="3"/>
    <n v="0"/>
    <n v="0"/>
    <n v="21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8/May"/>
    <x v="26"/>
    <x v="27"/>
    <m/>
    <x v="4"/>
    <n v="0"/>
    <n v="0"/>
    <n v="23"/>
    <n v="1"/>
    <n v="1"/>
    <n v="2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8/Jun"/>
    <x v="26"/>
    <x v="27"/>
    <m/>
    <x v="5"/>
    <n v="0"/>
    <n v="0"/>
    <n v="34"/>
    <n v="2"/>
    <n v="1"/>
    <n v="1"/>
    <n v="0"/>
    <n v="1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GRANDE2018/Jul"/>
    <x v="26"/>
    <x v="27"/>
    <m/>
    <x v="6"/>
    <n v="0"/>
    <n v="0"/>
    <n v="21"/>
    <n v="0"/>
    <n v="0"/>
    <n v="3"/>
    <n v="0"/>
    <n v="1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ARROIO GRANDE2018/Aug"/>
    <x v="26"/>
    <x v="27"/>
    <m/>
    <x v="7"/>
    <n v="0"/>
    <n v="0"/>
    <n v="22"/>
    <n v="4"/>
    <n v="1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8/Sep"/>
    <x v="26"/>
    <x v="27"/>
    <m/>
    <x v="8"/>
    <n v="0"/>
    <n v="0"/>
    <n v="9"/>
    <n v="1"/>
    <n v="0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8/Oct"/>
    <x v="26"/>
    <x v="27"/>
    <m/>
    <x v="9"/>
    <n v="1"/>
    <n v="1"/>
    <n v="11"/>
    <n v="3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RROIO GRANDE2018/Nov"/>
    <x v="26"/>
    <x v="27"/>
    <m/>
    <x v="10"/>
    <n v="0"/>
    <n v="0"/>
    <n v="9"/>
    <n v="3"/>
    <n v="0"/>
    <n v="1"/>
    <n v="0"/>
    <n v="4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8/Dec"/>
    <x v="26"/>
    <x v="27"/>
    <m/>
    <x v="11"/>
    <n v="0"/>
    <n v="0"/>
    <n v="8"/>
    <n v="1"/>
    <n v="0"/>
    <n v="1"/>
    <n v="0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Jan"/>
    <x v="27"/>
    <x v="28"/>
    <s v="ARVOREZINHA"/>
    <x v="0"/>
    <n v="0"/>
    <n v="0"/>
    <n v="14"/>
    <n v="0"/>
    <n v="1"/>
    <n v="0"/>
    <n v="0"/>
    <n v="0"/>
    <n v="2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ARVOREZINHA2018/Feb"/>
    <x v="27"/>
    <x v="28"/>
    <m/>
    <x v="1"/>
    <n v="0"/>
    <n v="0"/>
    <n v="5"/>
    <n v="2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RVOREZINHA2018/Mar"/>
    <x v="27"/>
    <x v="28"/>
    <m/>
    <x v="2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Apr"/>
    <x v="27"/>
    <x v="28"/>
    <m/>
    <x v="3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8/May"/>
    <x v="27"/>
    <x v="28"/>
    <m/>
    <x v="4"/>
    <n v="1"/>
    <n v="0"/>
    <n v="7"/>
    <n v="0"/>
    <n v="1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VOREZINHA2018/Jun"/>
    <x v="27"/>
    <x v="28"/>
    <m/>
    <x v="5"/>
    <n v="0"/>
    <n v="0"/>
    <n v="5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8/Jul"/>
    <x v="27"/>
    <x v="28"/>
    <m/>
    <x v="6"/>
    <n v="0"/>
    <n v="0"/>
    <n v="7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VOREZINHA2018/Aug"/>
    <x v="27"/>
    <x v="28"/>
    <m/>
    <x v="7"/>
    <n v="0"/>
    <n v="0"/>
    <n v="8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Sep"/>
    <x v="27"/>
    <x v="28"/>
    <m/>
    <x v="8"/>
    <n v="0"/>
    <n v="0"/>
    <n v="16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8/Oct"/>
    <x v="27"/>
    <x v="28"/>
    <m/>
    <x v="9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8/Nov"/>
    <x v="27"/>
    <x v="28"/>
    <m/>
    <x v="10"/>
    <n v="1"/>
    <n v="0"/>
    <n v="7"/>
    <n v="3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VOREZINHA2018/Dec"/>
    <x v="27"/>
    <x v="28"/>
    <m/>
    <x v="11"/>
    <n v="0"/>
    <n v="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an"/>
    <x v="28"/>
    <x v="29"/>
    <s v="AUGUSTO PESTANA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8/Feb"/>
    <x v="28"/>
    <x v="29"/>
    <m/>
    <x v="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Mar"/>
    <x v="28"/>
    <x v="29"/>
    <m/>
    <x v="2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8/Apr"/>
    <x v="28"/>
    <x v="29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8/May"/>
    <x v="28"/>
    <x v="29"/>
    <m/>
    <x v="4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8/Jun"/>
    <x v="28"/>
    <x v="29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Jul"/>
    <x v="28"/>
    <x v="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Sep"/>
    <x v="28"/>
    <x v="29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Oct"/>
    <x v="28"/>
    <x v="29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AUGUSTO PESTANA2018/Nov"/>
    <x v="28"/>
    <x v="29"/>
    <m/>
    <x v="1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8/Dec"/>
    <x v="28"/>
    <x v="29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an"/>
    <x v="29"/>
    <x v="30"/>
    <s v="AURE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r"/>
    <x v="29"/>
    <x v="3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pr"/>
    <x v="29"/>
    <x v="3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May"/>
    <x v="29"/>
    <x v="3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n"/>
    <x v="29"/>
    <x v="3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Jul"/>
    <x v="29"/>
    <x v="30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Aug"/>
    <x v="29"/>
    <x v="30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REA2018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Oct"/>
    <x v="29"/>
    <x v="3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8/Nov"/>
    <x v="29"/>
    <x v="3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8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8/Jan"/>
    <x v="30"/>
    <x v="31"/>
    <s v="BAGE"/>
    <x v="0"/>
    <n v="1"/>
    <n v="1"/>
    <n v="180"/>
    <n v="8"/>
    <n v="5"/>
    <n v="23"/>
    <n v="1"/>
    <n v="9"/>
    <n v="8"/>
    <n v="5"/>
    <n v="6"/>
    <n v="0"/>
    <n v="0"/>
    <n v="0"/>
    <n v="0"/>
    <n v="12"/>
    <n v="1"/>
    <n v="0"/>
    <n v="0"/>
    <n v="0"/>
    <n v="0"/>
    <n v="0"/>
    <n v="1"/>
    <n v="0"/>
    <n v="0"/>
    <n v="1"/>
  </r>
  <r>
    <s v="BAGE2018/Feb"/>
    <x v="30"/>
    <x v="31"/>
    <m/>
    <x v="1"/>
    <n v="2"/>
    <n v="0"/>
    <n v="143"/>
    <n v="14"/>
    <n v="11"/>
    <n v="25"/>
    <n v="2"/>
    <n v="5"/>
    <n v="3"/>
    <n v="14"/>
    <n v="9"/>
    <n v="0"/>
    <n v="0"/>
    <n v="0"/>
    <n v="0"/>
    <n v="10"/>
    <n v="3"/>
    <n v="0"/>
    <n v="0"/>
    <n v="0"/>
    <n v="0"/>
    <n v="0"/>
    <n v="0"/>
    <n v="0"/>
    <n v="0"/>
    <n v="2"/>
  </r>
  <r>
    <s v="BAGE2018/Mar"/>
    <x v="30"/>
    <x v="31"/>
    <m/>
    <x v="2"/>
    <n v="0"/>
    <n v="0"/>
    <n v="158"/>
    <n v="13"/>
    <n v="7"/>
    <n v="33"/>
    <n v="0"/>
    <n v="8"/>
    <n v="8"/>
    <n v="20"/>
    <n v="23"/>
    <n v="0"/>
    <n v="0"/>
    <n v="0"/>
    <n v="0"/>
    <n v="10"/>
    <n v="10"/>
    <n v="0"/>
    <n v="0"/>
    <n v="1"/>
    <n v="0"/>
    <n v="0"/>
    <n v="1"/>
    <n v="0"/>
    <n v="0"/>
    <n v="0"/>
  </r>
  <r>
    <s v="BAGE2018/Apr"/>
    <x v="30"/>
    <x v="31"/>
    <m/>
    <x v="3"/>
    <n v="1"/>
    <n v="0"/>
    <n v="134"/>
    <n v="15"/>
    <n v="4"/>
    <n v="20"/>
    <n v="0"/>
    <n v="8"/>
    <n v="3"/>
    <n v="31"/>
    <n v="14"/>
    <n v="0"/>
    <n v="0"/>
    <n v="0"/>
    <n v="0"/>
    <n v="18"/>
    <n v="1"/>
    <n v="0"/>
    <n v="0"/>
    <n v="0"/>
    <n v="0"/>
    <n v="0"/>
    <n v="0"/>
    <n v="0"/>
    <n v="0"/>
    <n v="1"/>
  </r>
  <r>
    <s v="BAGE2018/May"/>
    <x v="30"/>
    <x v="31"/>
    <m/>
    <x v="4"/>
    <n v="0"/>
    <n v="0"/>
    <n v="156"/>
    <n v="10"/>
    <n v="8"/>
    <n v="37"/>
    <n v="3"/>
    <n v="14"/>
    <n v="7"/>
    <n v="21"/>
    <n v="10"/>
    <n v="0"/>
    <n v="0"/>
    <n v="0"/>
    <n v="0"/>
    <n v="12"/>
    <n v="6"/>
    <n v="0"/>
    <n v="0"/>
    <n v="0"/>
    <n v="0"/>
    <n v="0"/>
    <n v="1"/>
    <n v="1"/>
    <n v="0"/>
    <n v="0"/>
  </r>
  <r>
    <s v="BAGE2018/Jun"/>
    <x v="30"/>
    <x v="31"/>
    <m/>
    <x v="5"/>
    <n v="2"/>
    <n v="0"/>
    <n v="133"/>
    <n v="10"/>
    <n v="3"/>
    <n v="33"/>
    <n v="0"/>
    <n v="11"/>
    <n v="3"/>
    <n v="16"/>
    <n v="13"/>
    <n v="0"/>
    <n v="0"/>
    <n v="0"/>
    <n v="0"/>
    <n v="4"/>
    <n v="2"/>
    <n v="0"/>
    <n v="1"/>
    <n v="0"/>
    <n v="0"/>
    <n v="0"/>
    <n v="1"/>
    <n v="0"/>
    <n v="0"/>
    <n v="2"/>
  </r>
  <r>
    <s v="BAGE2018/Jul"/>
    <x v="30"/>
    <x v="31"/>
    <m/>
    <x v="6"/>
    <n v="0"/>
    <n v="0"/>
    <n v="159"/>
    <n v="15"/>
    <n v="2"/>
    <n v="29"/>
    <n v="2"/>
    <n v="13"/>
    <n v="9"/>
    <n v="20"/>
    <n v="17"/>
    <n v="0"/>
    <n v="0"/>
    <n v="0"/>
    <n v="0"/>
    <n v="8"/>
    <n v="2"/>
    <n v="0"/>
    <n v="2"/>
    <n v="0"/>
    <n v="0"/>
    <n v="0"/>
    <n v="0"/>
    <n v="0"/>
    <n v="0"/>
    <n v="0"/>
  </r>
  <r>
    <s v="BAGE2018/Aug"/>
    <x v="30"/>
    <x v="31"/>
    <m/>
    <x v="7"/>
    <n v="1"/>
    <n v="0"/>
    <n v="155"/>
    <n v="11"/>
    <n v="3"/>
    <n v="25"/>
    <n v="2"/>
    <n v="10"/>
    <n v="6"/>
    <n v="16"/>
    <n v="14"/>
    <n v="1"/>
    <n v="0"/>
    <n v="0"/>
    <n v="0"/>
    <n v="10"/>
    <n v="0"/>
    <n v="0"/>
    <n v="0"/>
    <n v="0"/>
    <n v="0"/>
    <n v="0"/>
    <n v="3"/>
    <n v="0"/>
    <n v="0"/>
    <n v="1"/>
  </r>
  <r>
    <s v="BAGE2018/Sep"/>
    <x v="30"/>
    <x v="31"/>
    <m/>
    <x v="8"/>
    <n v="1"/>
    <n v="0"/>
    <n v="136"/>
    <n v="13"/>
    <n v="5"/>
    <n v="27"/>
    <n v="1"/>
    <n v="10"/>
    <n v="10"/>
    <n v="17"/>
    <n v="14"/>
    <n v="0"/>
    <n v="0"/>
    <n v="0"/>
    <n v="0"/>
    <n v="8"/>
    <n v="0"/>
    <n v="0"/>
    <n v="0"/>
    <n v="0"/>
    <n v="0"/>
    <n v="1"/>
    <n v="1"/>
    <n v="0"/>
    <n v="0"/>
    <n v="1"/>
  </r>
  <r>
    <s v="BAGE2018/Oct"/>
    <x v="30"/>
    <x v="31"/>
    <m/>
    <x v="9"/>
    <n v="2"/>
    <n v="1"/>
    <n v="137"/>
    <n v="19"/>
    <n v="1"/>
    <n v="26"/>
    <n v="1"/>
    <n v="27"/>
    <n v="9"/>
    <n v="8"/>
    <n v="15"/>
    <n v="0"/>
    <n v="0"/>
    <n v="0"/>
    <n v="0"/>
    <n v="4"/>
    <n v="0"/>
    <n v="0"/>
    <n v="0"/>
    <n v="0"/>
    <n v="0"/>
    <n v="0"/>
    <n v="1"/>
    <n v="0"/>
    <n v="0"/>
    <n v="2"/>
  </r>
  <r>
    <s v="BAGE2018/Nov"/>
    <x v="30"/>
    <x v="31"/>
    <m/>
    <x v="10"/>
    <n v="1"/>
    <n v="0"/>
    <n v="133"/>
    <n v="15"/>
    <n v="4"/>
    <n v="18"/>
    <n v="0"/>
    <n v="19"/>
    <n v="14"/>
    <n v="8"/>
    <n v="21"/>
    <n v="0"/>
    <n v="0"/>
    <n v="0"/>
    <n v="0"/>
    <n v="7"/>
    <n v="0"/>
    <n v="0"/>
    <n v="0"/>
    <n v="0"/>
    <n v="0"/>
    <n v="0"/>
    <n v="0"/>
    <n v="0"/>
    <n v="0"/>
    <n v="1"/>
  </r>
  <r>
    <s v="BAGE2018/Dec"/>
    <x v="30"/>
    <x v="31"/>
    <m/>
    <x v="11"/>
    <n v="2"/>
    <n v="0"/>
    <n v="126"/>
    <n v="13"/>
    <n v="6"/>
    <n v="26"/>
    <n v="2"/>
    <n v="16"/>
    <n v="7"/>
    <n v="14"/>
    <n v="10"/>
    <n v="0"/>
    <n v="0"/>
    <n v="0"/>
    <n v="0"/>
    <n v="7"/>
    <n v="2"/>
    <n v="0"/>
    <n v="1"/>
    <n v="0"/>
    <n v="0"/>
    <n v="0"/>
    <n v="0"/>
    <n v="0"/>
    <n v="1"/>
    <n v="2"/>
  </r>
  <r>
    <s v="BALNEARIO PINHAL2018/Jan"/>
    <x v="31"/>
    <x v="32"/>
    <s v="BALNEARIO PINHAL"/>
    <x v="0"/>
    <n v="0"/>
    <n v="0"/>
    <n v="23"/>
    <n v="0"/>
    <n v="6"/>
    <n v="16"/>
    <n v="0"/>
    <n v="6"/>
    <n v="2"/>
    <n v="9"/>
    <n v="9"/>
    <n v="0"/>
    <n v="0"/>
    <n v="0"/>
    <n v="0"/>
    <n v="0"/>
    <n v="0"/>
    <n v="0"/>
    <n v="0"/>
    <n v="0"/>
    <n v="1"/>
    <n v="0"/>
    <n v="0"/>
    <n v="0"/>
    <n v="0"/>
    <n v="0"/>
  </r>
  <r>
    <s v="BALNEARIO PINHAL2018/Feb"/>
    <x v="31"/>
    <x v="32"/>
    <m/>
    <x v="1"/>
    <n v="0"/>
    <n v="0"/>
    <n v="14"/>
    <n v="0"/>
    <n v="1"/>
    <n v="9"/>
    <n v="1"/>
    <n v="5"/>
    <n v="0"/>
    <n v="0"/>
    <n v="7"/>
    <n v="0"/>
    <n v="0"/>
    <n v="0"/>
    <n v="0"/>
    <n v="2"/>
    <n v="1"/>
    <n v="0"/>
    <n v="0"/>
    <n v="0"/>
    <n v="0"/>
    <n v="0"/>
    <n v="0"/>
    <n v="0"/>
    <n v="0"/>
    <n v="0"/>
  </r>
  <r>
    <s v="BALNEARIO PINHAL2018/Mar"/>
    <x v="31"/>
    <x v="32"/>
    <m/>
    <x v="2"/>
    <n v="0"/>
    <n v="0"/>
    <n v="12"/>
    <n v="2"/>
    <n v="0"/>
    <n v="6"/>
    <n v="2"/>
    <n v="5"/>
    <n v="1"/>
    <n v="0"/>
    <n v="4"/>
    <n v="0"/>
    <n v="0"/>
    <n v="0"/>
    <n v="0"/>
    <n v="1"/>
    <n v="2"/>
    <n v="0"/>
    <n v="0"/>
    <n v="0"/>
    <n v="0"/>
    <n v="0"/>
    <n v="0"/>
    <n v="0"/>
    <n v="0"/>
    <n v="0"/>
  </r>
  <r>
    <s v="BALNEARIO PINHAL2018/Apr"/>
    <x v="31"/>
    <x v="32"/>
    <m/>
    <x v="3"/>
    <n v="0"/>
    <n v="0"/>
    <n v="14"/>
    <n v="1"/>
    <n v="1"/>
    <n v="2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8/May"/>
    <x v="31"/>
    <x v="32"/>
    <m/>
    <x v="4"/>
    <n v="1"/>
    <n v="0"/>
    <n v="29"/>
    <n v="2"/>
    <n v="0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BALNEARIO PINHAL2018/Jun"/>
    <x v="31"/>
    <x v="32"/>
    <m/>
    <x v="5"/>
    <n v="0"/>
    <n v="0"/>
    <n v="18"/>
    <n v="0"/>
    <n v="3"/>
    <n v="2"/>
    <n v="0"/>
    <n v="1"/>
    <n v="1"/>
    <n v="3"/>
    <n v="4"/>
    <n v="0"/>
    <n v="0"/>
    <n v="0"/>
    <n v="0"/>
    <n v="1"/>
    <n v="1"/>
    <n v="0"/>
    <n v="0"/>
    <n v="0"/>
    <n v="0"/>
    <n v="0"/>
    <n v="0"/>
    <n v="0"/>
    <n v="0"/>
    <n v="0"/>
  </r>
  <r>
    <s v="BALNEARIO PINHAL2018/Jul"/>
    <x v="31"/>
    <x v="32"/>
    <m/>
    <x v="6"/>
    <n v="0"/>
    <n v="0"/>
    <n v="18"/>
    <n v="1"/>
    <n v="1"/>
    <n v="6"/>
    <n v="0"/>
    <n v="2"/>
    <n v="0"/>
    <n v="1"/>
    <n v="2"/>
    <n v="0"/>
    <n v="0"/>
    <n v="0"/>
    <n v="0"/>
    <n v="1"/>
    <n v="0"/>
    <n v="0"/>
    <n v="0"/>
    <n v="0"/>
    <n v="0"/>
    <n v="0"/>
    <n v="1"/>
    <n v="1"/>
    <n v="0"/>
    <n v="0"/>
  </r>
  <r>
    <s v="BALNEARIO PINHAL2018/Aug"/>
    <x v="31"/>
    <x v="32"/>
    <m/>
    <x v="7"/>
    <n v="0"/>
    <n v="0"/>
    <n v="22"/>
    <n v="1"/>
    <n v="0"/>
    <n v="4"/>
    <n v="0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ALNEARIO PINHAL2018/Sep"/>
    <x v="31"/>
    <x v="32"/>
    <m/>
    <x v="8"/>
    <n v="1"/>
    <n v="0"/>
    <n v="22"/>
    <n v="2"/>
    <n v="0"/>
    <n v="3"/>
    <n v="1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BALNEARIO PINHAL2018/Oct"/>
    <x v="31"/>
    <x v="32"/>
    <m/>
    <x v="9"/>
    <n v="0"/>
    <n v="0"/>
    <n v="21"/>
    <n v="0"/>
    <n v="1"/>
    <n v="9"/>
    <n v="1"/>
    <n v="4"/>
    <n v="2"/>
    <n v="1"/>
    <n v="4"/>
    <n v="0"/>
    <n v="0"/>
    <n v="0"/>
    <n v="0"/>
    <n v="1"/>
    <n v="0"/>
    <n v="0"/>
    <n v="0"/>
    <n v="0"/>
    <n v="0"/>
    <n v="0"/>
    <n v="1"/>
    <n v="0"/>
    <n v="0"/>
    <n v="0"/>
  </r>
  <r>
    <s v="BALNEARIO PINHAL2018/Nov"/>
    <x v="31"/>
    <x v="32"/>
    <m/>
    <x v="10"/>
    <n v="1"/>
    <n v="0"/>
    <n v="21"/>
    <n v="0"/>
    <n v="0"/>
    <n v="7"/>
    <n v="2"/>
    <n v="2"/>
    <n v="0"/>
    <n v="1"/>
    <n v="3"/>
    <n v="0"/>
    <n v="0"/>
    <n v="0"/>
    <n v="0"/>
    <n v="3"/>
    <n v="1"/>
    <n v="0"/>
    <n v="0"/>
    <n v="0"/>
    <n v="0"/>
    <n v="0"/>
    <n v="1"/>
    <n v="0"/>
    <n v="0"/>
    <n v="1"/>
  </r>
  <r>
    <s v="BALNEARIO PINHAL2018/Dec"/>
    <x v="31"/>
    <x v="32"/>
    <m/>
    <x v="11"/>
    <n v="1"/>
    <n v="0"/>
    <n v="28"/>
    <n v="0"/>
    <n v="2"/>
    <n v="6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BARAO2018/Jan"/>
    <x v="32"/>
    <x v="33"/>
    <s v="BAR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Feb"/>
    <x v="32"/>
    <x v="3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r"/>
    <x v="32"/>
    <x v="3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pr"/>
    <x v="32"/>
    <x v="33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May"/>
    <x v="32"/>
    <x v="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Jun"/>
    <x v="32"/>
    <x v="33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8/Jul"/>
    <x v="32"/>
    <x v="33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Aug"/>
    <x v="32"/>
    <x v="33"/>
    <m/>
    <x v="7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AO2018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8/Oct"/>
    <x v="32"/>
    <x v="33"/>
    <m/>
    <x v="9"/>
    <n v="0"/>
    <n v="0"/>
    <n v="3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2018/Nov"/>
    <x v="32"/>
    <x v="33"/>
    <m/>
    <x v="1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18/Dec"/>
    <x v="32"/>
    <x v="33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an"/>
    <x v="33"/>
    <x v="34"/>
    <s v="BARAO DE COTEGIPE"/>
    <x v="0"/>
    <n v="0"/>
    <n v="0"/>
    <n v="9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Feb"/>
    <x v="33"/>
    <x v="34"/>
    <m/>
    <x v="1"/>
    <n v="0"/>
    <n v="0"/>
    <n v="8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8/Mar"/>
    <x v="33"/>
    <x v="34"/>
    <m/>
    <x v="2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8/Apr"/>
    <x v="33"/>
    <x v="3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May"/>
    <x v="33"/>
    <x v="34"/>
    <m/>
    <x v="4"/>
    <n v="0"/>
    <n v="0"/>
    <n v="11"/>
    <n v="1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BARAO DE COTEGIPE2018/Jun"/>
    <x v="33"/>
    <x v="34"/>
    <m/>
    <x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Jul"/>
    <x v="33"/>
    <x v="34"/>
    <m/>
    <x v="6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Aug"/>
    <x v="33"/>
    <x v="34"/>
    <m/>
    <x v="7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8/Sep"/>
    <x v="33"/>
    <x v="34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AO DE COTEGIPE2018/Oct"/>
    <x v="33"/>
    <x v="34"/>
    <m/>
    <x v="9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Nov"/>
    <x v="33"/>
    <x v="34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8/Dec"/>
    <x v="33"/>
    <x v="34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an"/>
    <x v="34"/>
    <x v="35"/>
    <s v="BARAO DO TRIUNFO"/>
    <x v="0"/>
    <n v="0"/>
    <n v="0"/>
    <n v="7"/>
    <n v="1"/>
    <n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Feb"/>
    <x v="34"/>
    <x v="35"/>
    <m/>
    <x v="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Mar"/>
    <x v="34"/>
    <x v="35"/>
    <m/>
    <x v="2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pr"/>
    <x v="34"/>
    <x v="35"/>
    <m/>
    <x v="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8/May"/>
    <x v="34"/>
    <x v="3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Jun"/>
    <x v="34"/>
    <x v="35"/>
    <m/>
    <x v="5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O TRIUNFO2018/Jul"/>
    <x v="34"/>
    <x v="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Aug"/>
    <x v="34"/>
    <x v="35"/>
    <m/>
    <x v="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Sep"/>
    <x v="34"/>
    <x v="35"/>
    <m/>
    <x v="8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Oct"/>
    <x v="34"/>
    <x v="35"/>
    <m/>
    <x v="9"/>
    <n v="0"/>
    <n v="0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8/Nov"/>
    <x v="34"/>
    <x v="35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8/Dec"/>
    <x v="34"/>
    <x v="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an"/>
    <x v="35"/>
    <x v="36"/>
    <s v="BARRA DO GUARIT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Feb"/>
    <x v="35"/>
    <x v="36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r"/>
    <x v="35"/>
    <x v="36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pr"/>
    <x v="35"/>
    <x v="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May"/>
    <x v="35"/>
    <x v="36"/>
    <m/>
    <x v="4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8/Jun"/>
    <x v="35"/>
    <x v="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Jul"/>
    <x v="35"/>
    <x v="36"/>
    <m/>
    <x v="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Aug"/>
    <x v="35"/>
    <x v="36"/>
    <m/>
    <x v="7"/>
    <n v="0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8/Sep"/>
    <x v="35"/>
    <x v="36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8/Oct"/>
    <x v="35"/>
    <x v="36"/>
    <m/>
    <x v="9"/>
    <n v="0"/>
    <n v="0"/>
    <n v="4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A DO GUARITA2018/Nov"/>
    <x v="35"/>
    <x v="36"/>
    <m/>
    <x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8/Dec"/>
    <x v="35"/>
    <x v="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an"/>
    <x v="36"/>
    <x v="37"/>
    <s v="BARRA DO QUARA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Feb"/>
    <x v="36"/>
    <x v="37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Mar"/>
    <x v="36"/>
    <x v="37"/>
    <m/>
    <x v="2"/>
    <n v="0"/>
    <n v="0"/>
    <n v="9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8/Apr"/>
    <x v="36"/>
    <x v="37"/>
    <m/>
    <x v="3"/>
    <n v="0"/>
    <n v="0"/>
    <n v="15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QUARAI2018/May"/>
    <x v="36"/>
    <x v="37"/>
    <m/>
    <x v="4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Jun"/>
    <x v="36"/>
    <x v="37"/>
    <m/>
    <x v="5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Jul"/>
    <x v="36"/>
    <x v="37"/>
    <m/>
    <x v="6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Aug"/>
    <x v="36"/>
    <x v="37"/>
    <m/>
    <x v="7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8/Sep"/>
    <x v="36"/>
    <x v="37"/>
    <m/>
    <x v="8"/>
    <n v="0"/>
    <n v="0"/>
    <n v="4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Oct"/>
    <x v="36"/>
    <x v="37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Nov"/>
    <x v="36"/>
    <x v="37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8/Dec"/>
    <x v="36"/>
    <x v="37"/>
    <m/>
    <x v="11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Jan"/>
    <x v="37"/>
    <x v="38"/>
    <s v="BARRA DO RIBEIRO"/>
    <x v="0"/>
    <n v="0"/>
    <n v="0"/>
    <n v="10"/>
    <n v="1"/>
    <n v="1"/>
    <n v="4"/>
    <n v="1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Feb"/>
    <x v="37"/>
    <x v="38"/>
    <m/>
    <x v="1"/>
    <n v="0"/>
    <n v="0"/>
    <n v="15"/>
    <n v="3"/>
    <n v="0"/>
    <n v="5"/>
    <n v="0"/>
    <n v="1"/>
    <n v="4"/>
    <n v="9"/>
    <n v="2"/>
    <n v="0"/>
    <n v="0"/>
    <n v="0"/>
    <n v="0"/>
    <n v="0"/>
    <n v="1"/>
    <n v="0"/>
    <n v="0"/>
    <n v="0"/>
    <n v="0"/>
    <n v="0"/>
    <n v="0"/>
    <n v="0"/>
    <n v="0"/>
    <n v="0"/>
  </r>
  <r>
    <s v="BARRA DO RIBEIRO2018/Mar"/>
    <x v="37"/>
    <x v="38"/>
    <m/>
    <x v="2"/>
    <n v="0"/>
    <n v="0"/>
    <n v="4"/>
    <n v="0"/>
    <n v="0"/>
    <n v="2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ARRA DO RIBEIRO2018/Apr"/>
    <x v="37"/>
    <x v="38"/>
    <m/>
    <x v="3"/>
    <n v="0"/>
    <n v="0"/>
    <n v="1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May"/>
    <x v="37"/>
    <x v="38"/>
    <m/>
    <x v="4"/>
    <n v="0"/>
    <n v="1"/>
    <n v="11"/>
    <n v="1"/>
    <n v="0"/>
    <n v="5"/>
    <n v="0"/>
    <n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</r>
  <r>
    <s v="BARRA DO RIBEIRO2018/Jun"/>
    <x v="37"/>
    <x v="38"/>
    <m/>
    <x v="5"/>
    <n v="0"/>
    <n v="0"/>
    <n v="8"/>
    <n v="2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18/Jul"/>
    <x v="37"/>
    <x v="38"/>
    <m/>
    <x v="6"/>
    <n v="1"/>
    <n v="0"/>
    <n v="15"/>
    <n v="1"/>
    <n v="1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BARRA DO RIBEIRO2018/Aug"/>
    <x v="37"/>
    <x v="38"/>
    <m/>
    <x v="7"/>
    <n v="1"/>
    <n v="0"/>
    <n v="5"/>
    <n v="0"/>
    <n v="0"/>
    <n v="3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BARRA DO RIBEIRO2018/Sep"/>
    <x v="37"/>
    <x v="38"/>
    <m/>
    <x v="8"/>
    <n v="0"/>
    <n v="0"/>
    <n v="7"/>
    <n v="2"/>
    <n v="0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Oct"/>
    <x v="37"/>
    <x v="38"/>
    <m/>
    <x v="9"/>
    <n v="0"/>
    <n v="0"/>
    <n v="16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8/Nov"/>
    <x v="37"/>
    <x v="38"/>
    <m/>
    <x v="10"/>
    <n v="0"/>
    <n v="0"/>
    <n v="1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8/Dec"/>
    <x v="37"/>
    <x v="38"/>
    <m/>
    <x v="11"/>
    <n v="0"/>
    <n v="0"/>
    <n v="6"/>
    <n v="0"/>
    <n v="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18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pr"/>
    <x v="38"/>
    <x v="39"/>
    <m/>
    <x v="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O AZUL2018/May"/>
    <x v="38"/>
    <x v="3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n"/>
    <x v="38"/>
    <x v="3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Aug"/>
    <x v="38"/>
    <x v="39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Sep"/>
    <x v="38"/>
    <x v="3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Oct"/>
    <x v="38"/>
    <x v="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8/Dec"/>
    <x v="38"/>
    <x v="3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an"/>
    <x v="39"/>
    <x v="40"/>
    <s v="BARRA FUNDA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Feb"/>
    <x v="39"/>
    <x v="40"/>
    <m/>
    <x v="1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RA FUNDA2018/Mar"/>
    <x v="39"/>
    <x v="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pr"/>
    <x v="39"/>
    <x v="40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FUNDA2018/May"/>
    <x v="39"/>
    <x v="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n"/>
    <x v="39"/>
    <x v="4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Jul"/>
    <x v="39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Sep"/>
    <x v="39"/>
    <x v="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Oct"/>
    <x v="39"/>
    <x v="40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Nov"/>
    <x v="39"/>
    <x v="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8/Dec"/>
    <x v="39"/>
    <x v="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an"/>
    <x v="40"/>
    <x v="41"/>
    <s v="BARRACAO"/>
    <x v="0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Feb"/>
    <x v="40"/>
    <x v="41"/>
    <m/>
    <x v="1"/>
    <n v="0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r"/>
    <x v="40"/>
    <x v="41"/>
    <m/>
    <x v="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Apr"/>
    <x v="40"/>
    <x v="41"/>
    <m/>
    <x v="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May"/>
    <x v="40"/>
    <x v="41"/>
    <m/>
    <x v="4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n"/>
    <x v="40"/>
    <x v="41"/>
    <m/>
    <x v="5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Jul"/>
    <x v="40"/>
    <x v="41"/>
    <m/>
    <x v="6"/>
    <n v="0"/>
    <n v="0"/>
    <n v="15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ARRACAO2018/Aug"/>
    <x v="40"/>
    <x v="41"/>
    <m/>
    <x v="7"/>
    <n v="0"/>
    <n v="0"/>
    <n v="11"/>
    <n v="2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Sep"/>
    <x v="40"/>
    <x v="4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Oct"/>
    <x v="40"/>
    <x v="41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8/Nov"/>
    <x v="40"/>
    <x v="41"/>
    <m/>
    <x v="10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8/Dec"/>
    <x v="40"/>
    <x v="41"/>
    <m/>
    <x v="1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Jan"/>
    <x v="41"/>
    <x v="42"/>
    <s v="BARROS CASSAL"/>
    <x v="0"/>
    <n v="0"/>
    <n v="0"/>
    <n v="4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Feb"/>
    <x v="41"/>
    <x v="42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8/Mar"/>
    <x v="41"/>
    <x v="42"/>
    <m/>
    <x v="2"/>
    <n v="1"/>
    <n v="0"/>
    <n v="8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8/Apr"/>
    <x v="41"/>
    <x v="42"/>
    <m/>
    <x v="3"/>
    <n v="0"/>
    <n v="0"/>
    <n v="9"/>
    <n v="2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May"/>
    <x v="41"/>
    <x v="42"/>
    <m/>
    <x v="4"/>
    <n v="0"/>
    <n v="0"/>
    <n v="8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Jun"/>
    <x v="41"/>
    <x v="42"/>
    <m/>
    <x v="5"/>
    <n v="0"/>
    <n v="0"/>
    <n v="11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Jul"/>
    <x v="41"/>
    <x v="42"/>
    <m/>
    <x v="6"/>
    <n v="0"/>
    <n v="0"/>
    <n v="11"/>
    <n v="4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RROS CASSAL2018/Aug"/>
    <x v="41"/>
    <x v="42"/>
    <m/>
    <x v="7"/>
    <n v="0"/>
    <n v="0"/>
    <n v="1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8/Sep"/>
    <x v="41"/>
    <x v="42"/>
    <m/>
    <x v="8"/>
    <n v="0"/>
    <n v="0"/>
    <n v="10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8/Oct"/>
    <x v="41"/>
    <x v="42"/>
    <m/>
    <x v="9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8/Nov"/>
    <x v="41"/>
    <x v="42"/>
    <m/>
    <x v="10"/>
    <n v="0"/>
    <n v="0"/>
    <n v="7"/>
    <n v="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8/Dec"/>
    <x v="41"/>
    <x v="42"/>
    <m/>
    <x v="1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Feb"/>
    <x v="42"/>
    <x v="4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pr"/>
    <x v="42"/>
    <x v="43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May"/>
    <x v="42"/>
    <x v="43"/>
    <m/>
    <x v="4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ENJAMIN CONSTANT DO SUL2018/Jun"/>
    <x v="42"/>
    <x v="43"/>
    <m/>
    <x v="5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18/Jul"/>
    <x v="42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Sep"/>
    <x v="42"/>
    <x v="4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8/Dec"/>
    <x v="42"/>
    <x v="43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8/Jan"/>
    <x v="43"/>
    <x v="44"/>
    <s v="BENTO GONCALVES"/>
    <x v="0"/>
    <n v="4"/>
    <n v="0"/>
    <n v="97"/>
    <n v="0"/>
    <n v="8"/>
    <n v="27"/>
    <n v="6"/>
    <n v="19"/>
    <n v="3"/>
    <n v="9"/>
    <n v="11"/>
    <n v="0"/>
    <n v="0"/>
    <n v="0"/>
    <n v="0"/>
    <n v="6"/>
    <n v="7"/>
    <n v="0"/>
    <n v="0"/>
    <n v="0"/>
    <n v="0"/>
    <n v="0"/>
    <n v="1"/>
    <n v="0"/>
    <n v="0"/>
    <n v="5"/>
  </r>
  <r>
    <s v="BENTO GONCALVES2018/Feb"/>
    <x v="43"/>
    <x v="44"/>
    <m/>
    <x v="1"/>
    <n v="3"/>
    <n v="0"/>
    <n v="92"/>
    <n v="0"/>
    <n v="19"/>
    <n v="39"/>
    <n v="3"/>
    <n v="18"/>
    <n v="6"/>
    <n v="5"/>
    <n v="9"/>
    <n v="0"/>
    <n v="0"/>
    <n v="0"/>
    <n v="0"/>
    <n v="8"/>
    <n v="6"/>
    <n v="0"/>
    <n v="0"/>
    <n v="0"/>
    <n v="0"/>
    <n v="0"/>
    <n v="0"/>
    <n v="0"/>
    <n v="0"/>
    <n v="3"/>
  </r>
  <r>
    <s v="BENTO GONCALVES2018/Mar"/>
    <x v="43"/>
    <x v="44"/>
    <m/>
    <x v="2"/>
    <n v="7"/>
    <n v="0"/>
    <n v="114"/>
    <n v="0"/>
    <n v="31"/>
    <n v="40"/>
    <n v="10"/>
    <n v="28"/>
    <n v="5"/>
    <n v="7"/>
    <n v="23"/>
    <n v="0"/>
    <n v="0"/>
    <n v="0"/>
    <n v="0"/>
    <n v="11"/>
    <n v="9"/>
    <n v="0"/>
    <n v="0"/>
    <n v="0"/>
    <n v="0"/>
    <n v="0"/>
    <n v="0"/>
    <n v="0"/>
    <n v="0"/>
    <n v="10"/>
  </r>
  <r>
    <s v="BENTO GONCALVES2018/Apr"/>
    <x v="43"/>
    <x v="44"/>
    <m/>
    <x v="3"/>
    <n v="2"/>
    <n v="0"/>
    <n v="102"/>
    <n v="0"/>
    <n v="24"/>
    <n v="32"/>
    <n v="4"/>
    <n v="19"/>
    <n v="6"/>
    <n v="17"/>
    <n v="12"/>
    <n v="0"/>
    <n v="0"/>
    <n v="0"/>
    <n v="0"/>
    <n v="14"/>
    <n v="5"/>
    <n v="0"/>
    <n v="0"/>
    <n v="0"/>
    <n v="0"/>
    <n v="0"/>
    <n v="0"/>
    <n v="0"/>
    <n v="0"/>
    <n v="2"/>
  </r>
  <r>
    <s v="BENTO GONCALVES2018/May"/>
    <x v="43"/>
    <x v="44"/>
    <m/>
    <x v="4"/>
    <n v="2"/>
    <n v="0"/>
    <n v="98"/>
    <n v="0"/>
    <n v="25"/>
    <n v="25"/>
    <n v="4"/>
    <n v="20"/>
    <n v="5"/>
    <n v="6"/>
    <n v="9"/>
    <n v="0"/>
    <n v="0"/>
    <n v="0"/>
    <n v="0"/>
    <n v="3"/>
    <n v="5"/>
    <n v="0"/>
    <n v="2"/>
    <n v="0"/>
    <n v="0"/>
    <n v="0"/>
    <n v="0"/>
    <n v="0"/>
    <n v="0"/>
    <n v="2"/>
  </r>
  <r>
    <s v="BENTO GONCALVES2018/Jun"/>
    <x v="43"/>
    <x v="44"/>
    <m/>
    <x v="5"/>
    <n v="0"/>
    <n v="0"/>
    <n v="115"/>
    <n v="0"/>
    <n v="31"/>
    <n v="40"/>
    <n v="11"/>
    <n v="24"/>
    <n v="3"/>
    <n v="8"/>
    <n v="7"/>
    <n v="0"/>
    <n v="0"/>
    <n v="0"/>
    <n v="1"/>
    <n v="6"/>
    <n v="10"/>
    <n v="0"/>
    <n v="1"/>
    <n v="0"/>
    <n v="1"/>
    <n v="0"/>
    <n v="0"/>
    <n v="0"/>
    <n v="0"/>
    <n v="0"/>
  </r>
  <r>
    <s v="BENTO GONCALVES2018/Jul"/>
    <x v="43"/>
    <x v="44"/>
    <m/>
    <x v="6"/>
    <n v="2"/>
    <n v="0"/>
    <n v="105"/>
    <n v="0"/>
    <n v="34"/>
    <n v="46"/>
    <n v="4"/>
    <n v="24"/>
    <n v="10"/>
    <n v="9"/>
    <n v="10"/>
    <n v="0"/>
    <n v="0"/>
    <n v="0"/>
    <n v="0"/>
    <n v="12"/>
    <n v="13"/>
    <n v="0"/>
    <n v="1"/>
    <n v="0"/>
    <n v="0"/>
    <n v="0"/>
    <n v="0"/>
    <n v="0"/>
    <n v="0"/>
    <n v="2"/>
  </r>
  <r>
    <s v="BENTO GONCALVES2018/Aug"/>
    <x v="43"/>
    <x v="44"/>
    <m/>
    <x v="7"/>
    <n v="5"/>
    <n v="0"/>
    <n v="124"/>
    <n v="1"/>
    <n v="13"/>
    <n v="29"/>
    <n v="7"/>
    <n v="24"/>
    <n v="8"/>
    <n v="7"/>
    <n v="4"/>
    <n v="0"/>
    <n v="0"/>
    <n v="0"/>
    <n v="0"/>
    <n v="15"/>
    <n v="8"/>
    <n v="0"/>
    <n v="2"/>
    <n v="0"/>
    <n v="0"/>
    <n v="0"/>
    <n v="0"/>
    <n v="0"/>
    <n v="0"/>
    <n v="5"/>
  </r>
  <r>
    <s v="BENTO GONCALVES2018/Sep"/>
    <x v="43"/>
    <x v="44"/>
    <m/>
    <x v="8"/>
    <n v="5"/>
    <n v="0"/>
    <n v="103"/>
    <n v="1"/>
    <n v="19"/>
    <n v="41"/>
    <n v="10"/>
    <n v="23"/>
    <n v="14"/>
    <n v="25"/>
    <n v="16"/>
    <n v="0"/>
    <n v="0"/>
    <n v="0"/>
    <n v="0"/>
    <n v="11"/>
    <n v="9"/>
    <n v="0"/>
    <n v="0"/>
    <n v="0"/>
    <n v="0"/>
    <n v="0"/>
    <n v="1"/>
    <n v="1"/>
    <n v="0"/>
    <n v="5"/>
  </r>
  <r>
    <s v="BENTO GONCALVES2018/Oct"/>
    <x v="43"/>
    <x v="44"/>
    <m/>
    <x v="9"/>
    <n v="5"/>
    <n v="0"/>
    <n v="76"/>
    <n v="0"/>
    <n v="10"/>
    <n v="36"/>
    <n v="4"/>
    <n v="23"/>
    <n v="8"/>
    <n v="11"/>
    <n v="24"/>
    <n v="0"/>
    <n v="0"/>
    <n v="0"/>
    <n v="0"/>
    <n v="7"/>
    <n v="12"/>
    <n v="0"/>
    <n v="0"/>
    <n v="0"/>
    <n v="0"/>
    <n v="0"/>
    <n v="0"/>
    <n v="0"/>
    <n v="0"/>
    <n v="6"/>
  </r>
  <r>
    <s v="BENTO GONCALVES2018/Nov"/>
    <x v="43"/>
    <x v="44"/>
    <m/>
    <x v="10"/>
    <n v="6"/>
    <n v="0"/>
    <n v="58"/>
    <n v="0"/>
    <n v="7"/>
    <n v="19"/>
    <n v="1"/>
    <n v="23"/>
    <n v="12"/>
    <n v="13"/>
    <n v="19"/>
    <n v="0"/>
    <n v="0"/>
    <n v="0"/>
    <n v="0"/>
    <n v="0"/>
    <n v="0"/>
    <n v="0"/>
    <n v="1"/>
    <n v="0"/>
    <n v="1"/>
    <n v="0"/>
    <n v="0"/>
    <n v="0"/>
    <n v="0"/>
    <n v="7"/>
  </r>
  <r>
    <s v="BENTO GONCALVES2018/Dec"/>
    <x v="43"/>
    <x v="44"/>
    <m/>
    <x v="11"/>
    <n v="1"/>
    <n v="0"/>
    <n v="73"/>
    <n v="0"/>
    <n v="7"/>
    <n v="15"/>
    <n v="2"/>
    <n v="30"/>
    <n v="4"/>
    <n v="10"/>
    <n v="9"/>
    <n v="0"/>
    <n v="0"/>
    <n v="0"/>
    <n v="0"/>
    <n v="4"/>
    <n v="5"/>
    <n v="0"/>
    <n v="1"/>
    <n v="0"/>
    <n v="0"/>
    <n v="0"/>
    <n v="0"/>
    <n v="0"/>
    <n v="0"/>
    <n v="1"/>
  </r>
  <r>
    <s v="BOA VISTA DAS MISSOES2018/Jan"/>
    <x v="44"/>
    <x v="45"/>
    <s v="BOA VIST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Feb"/>
    <x v="44"/>
    <x v="4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r"/>
    <x v="44"/>
    <x v="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Apr"/>
    <x v="44"/>
    <x v="45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8/May"/>
    <x v="44"/>
    <x v="4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n"/>
    <x v="44"/>
    <x v="45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Jul"/>
    <x v="44"/>
    <x v="45"/>
    <m/>
    <x v="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8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Sep"/>
    <x v="44"/>
    <x v="4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Oct"/>
    <x v="44"/>
    <x v="45"/>
    <m/>
    <x v="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8/Dec"/>
    <x v="44"/>
    <x v="45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an"/>
    <x v="45"/>
    <x v="46"/>
    <s v="BOA VISTA DO BURIC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Feb"/>
    <x v="45"/>
    <x v="4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r"/>
    <x v="45"/>
    <x v="46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pr"/>
    <x v="45"/>
    <x v="46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May"/>
    <x v="45"/>
    <x v="4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n"/>
    <x v="45"/>
    <x v="4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Jul"/>
    <x v="45"/>
    <x v="46"/>
    <m/>
    <x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Aug"/>
    <x v="45"/>
    <x v="46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8/Sep"/>
    <x v="45"/>
    <x v="46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18/Oct"/>
    <x v="45"/>
    <x v="46"/>
    <m/>
    <x v="9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8/Nov"/>
    <x v="45"/>
    <x v="46"/>
    <m/>
    <x v="1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18/Dec"/>
    <x v="45"/>
    <x v="46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an"/>
    <x v="46"/>
    <x v="47"/>
    <s v="BOA VISTA DO CADEAD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pr"/>
    <x v="46"/>
    <x v="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May"/>
    <x v="46"/>
    <x v="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n"/>
    <x v="46"/>
    <x v="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Jul"/>
    <x v="46"/>
    <x v="47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Aug"/>
    <x v="46"/>
    <x v="47"/>
    <m/>
    <x v="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Sep"/>
    <x v="46"/>
    <x v="4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Oct"/>
    <x v="46"/>
    <x v="4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Nov"/>
    <x v="46"/>
    <x v="4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8/Dec"/>
    <x v="46"/>
    <x v="4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an"/>
    <x v="47"/>
    <x v="48"/>
    <s v="BOA VISTA DO INC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Feb"/>
    <x v="47"/>
    <x v="4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r"/>
    <x v="47"/>
    <x v="4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n"/>
    <x v="47"/>
    <x v="4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Jul"/>
    <x v="47"/>
    <x v="48"/>
    <m/>
    <x v="6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INCRA2018/Aug"/>
    <x v="47"/>
    <x v="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Sep"/>
    <x v="47"/>
    <x v="48"/>
    <m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Oct"/>
    <x v="47"/>
    <x v="48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Nov"/>
    <x v="47"/>
    <x v="48"/>
    <m/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8/Dec"/>
    <x v="47"/>
    <x v="48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an"/>
    <x v="48"/>
    <x v="49"/>
    <s v="BOA VIST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Feb"/>
    <x v="48"/>
    <x v="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pr"/>
    <x v="48"/>
    <x v="49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May"/>
    <x v="48"/>
    <x v="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n"/>
    <x v="48"/>
    <x v="49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Aug"/>
    <x v="48"/>
    <x v="4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Oct"/>
    <x v="48"/>
    <x v="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Nov"/>
    <x v="48"/>
    <x v="4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8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an"/>
    <x v="49"/>
    <x v="50"/>
    <s v="BOM JESUS"/>
    <x v="0"/>
    <n v="0"/>
    <n v="0"/>
    <n v="14"/>
    <n v="3"/>
    <n v="1"/>
    <n v="1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JESUS2018/Feb"/>
    <x v="49"/>
    <x v="50"/>
    <m/>
    <x v="1"/>
    <n v="0"/>
    <n v="0"/>
    <n v="19"/>
    <n v="2"/>
    <n v="1"/>
    <n v="0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OM JESUS2018/Mar"/>
    <x v="49"/>
    <x v="50"/>
    <m/>
    <x v="2"/>
    <n v="0"/>
    <n v="0"/>
    <n v="20"/>
    <n v="3"/>
    <n v="1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OM JESUS2018/Apr"/>
    <x v="49"/>
    <x v="50"/>
    <m/>
    <x v="3"/>
    <n v="0"/>
    <n v="0"/>
    <n v="17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May"/>
    <x v="49"/>
    <x v="50"/>
    <m/>
    <x v="4"/>
    <n v="0"/>
    <n v="0"/>
    <n v="14"/>
    <n v="0"/>
    <n v="1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JESUS2018/Jun"/>
    <x v="49"/>
    <x v="50"/>
    <m/>
    <x v="5"/>
    <n v="0"/>
    <n v="0"/>
    <n v="11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Jul"/>
    <x v="49"/>
    <x v="50"/>
    <m/>
    <x v="6"/>
    <n v="0"/>
    <n v="0"/>
    <n v="47"/>
    <n v="6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JESUS2018/Aug"/>
    <x v="49"/>
    <x v="50"/>
    <m/>
    <x v="7"/>
    <n v="0"/>
    <n v="0"/>
    <n v="13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8/Sep"/>
    <x v="49"/>
    <x v="50"/>
    <m/>
    <x v="8"/>
    <n v="0"/>
    <n v="0"/>
    <n v="14"/>
    <n v="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18/Oct"/>
    <x v="49"/>
    <x v="50"/>
    <m/>
    <x v="9"/>
    <n v="0"/>
    <n v="0"/>
    <n v="32"/>
    <n v="3"/>
    <n v="1"/>
    <n v="3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JESUS2018/Nov"/>
    <x v="49"/>
    <x v="50"/>
    <m/>
    <x v="10"/>
    <n v="2"/>
    <n v="0"/>
    <n v="21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BOM JESUS2018/Dec"/>
    <x v="49"/>
    <x v="50"/>
    <m/>
    <x v="11"/>
    <n v="0"/>
    <n v="0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Jan"/>
    <x v="50"/>
    <x v="51"/>
    <s v="BOM PRINCIPIO"/>
    <x v="0"/>
    <n v="0"/>
    <n v="0"/>
    <n v="7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Feb"/>
    <x v="50"/>
    <x v="51"/>
    <m/>
    <x v="1"/>
    <n v="0"/>
    <n v="0"/>
    <n v="13"/>
    <n v="0"/>
    <n v="0"/>
    <n v="2"/>
    <n v="1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</r>
  <r>
    <s v="BOM PRINCIPIO2018/Mar"/>
    <x v="50"/>
    <x v="51"/>
    <m/>
    <x v="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Apr"/>
    <x v="50"/>
    <x v="51"/>
    <m/>
    <x v="3"/>
    <n v="0"/>
    <n v="0"/>
    <n v="7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May"/>
    <x v="50"/>
    <x v="51"/>
    <m/>
    <x v="4"/>
    <n v="0"/>
    <n v="0"/>
    <n v="8"/>
    <n v="0"/>
    <n v="1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Jun"/>
    <x v="50"/>
    <x v="51"/>
    <m/>
    <x v="5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Jul"/>
    <x v="50"/>
    <x v="51"/>
    <m/>
    <x v="6"/>
    <n v="0"/>
    <n v="0"/>
    <n v="10"/>
    <n v="0"/>
    <n v="1"/>
    <n v="1"/>
    <n v="1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8/Aug"/>
    <x v="50"/>
    <x v="51"/>
    <m/>
    <x v="7"/>
    <n v="0"/>
    <n v="0"/>
    <n v="12"/>
    <n v="0"/>
    <n v="3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8/Sep"/>
    <x v="50"/>
    <x v="51"/>
    <m/>
    <x v="8"/>
    <n v="0"/>
    <n v="0"/>
    <n v="14"/>
    <n v="0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BOM PRINCIPIO2018/Oct"/>
    <x v="50"/>
    <x v="51"/>
    <m/>
    <x v="9"/>
    <n v="0"/>
    <n v="0"/>
    <n v="11"/>
    <n v="0"/>
    <n v="0"/>
    <n v="0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Nov"/>
    <x v="50"/>
    <x v="51"/>
    <m/>
    <x v="10"/>
    <n v="0"/>
    <n v="0"/>
    <n v="5"/>
    <n v="0"/>
    <n v="1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8/Dec"/>
    <x v="50"/>
    <x v="51"/>
    <m/>
    <x v="11"/>
    <n v="0"/>
    <n v="0"/>
    <n v="6"/>
    <n v="0"/>
    <n v="1"/>
    <n v="1"/>
    <n v="0"/>
    <n v="0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8/Jan"/>
    <x v="51"/>
    <x v="52"/>
    <s v="BOM PROGRESSO"/>
    <x v="0"/>
    <n v="0"/>
    <n v="0"/>
    <n v="4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OGRESSO2018/Feb"/>
    <x v="51"/>
    <x v="52"/>
    <m/>
    <x v="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r"/>
    <x v="51"/>
    <x v="5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pr"/>
    <x v="51"/>
    <x v="5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May"/>
    <x v="51"/>
    <x v="52"/>
    <m/>
    <x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18/Jun"/>
    <x v="51"/>
    <x v="52"/>
    <m/>
    <x v="5"/>
    <n v="0"/>
    <n v="0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Jul"/>
    <x v="51"/>
    <x v="5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Aug"/>
    <x v="51"/>
    <x v="52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Sep"/>
    <x v="51"/>
    <x v="52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Oct"/>
    <x v="51"/>
    <x v="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Nov"/>
    <x v="51"/>
    <x v="5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8/Dec"/>
    <x v="51"/>
    <x v="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8/Jan"/>
    <x v="52"/>
    <x v="53"/>
    <s v="BOM RETIRO DO SUL"/>
    <x v="0"/>
    <n v="0"/>
    <n v="0"/>
    <n v="9"/>
    <n v="0"/>
    <n v="1"/>
    <n v="5"/>
    <n v="0"/>
    <n v="0"/>
    <n v="1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BOM RETIRO DO SUL2018/Feb"/>
    <x v="52"/>
    <x v="53"/>
    <m/>
    <x v="1"/>
    <n v="0"/>
    <n v="0"/>
    <n v="11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BOM RETIRO DO SUL2018/Mar"/>
    <x v="52"/>
    <x v="53"/>
    <m/>
    <x v="2"/>
    <n v="0"/>
    <n v="0"/>
    <n v="16"/>
    <n v="4"/>
    <n v="0"/>
    <n v="8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OM RETIRO DO SUL2018/Apr"/>
    <x v="52"/>
    <x v="53"/>
    <m/>
    <x v="3"/>
    <n v="1"/>
    <n v="0"/>
    <n v="4"/>
    <n v="2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18/May"/>
    <x v="52"/>
    <x v="53"/>
    <m/>
    <x v="4"/>
    <n v="0"/>
    <n v="0"/>
    <n v="4"/>
    <n v="0"/>
    <n v="0"/>
    <n v="1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18/Jun"/>
    <x v="52"/>
    <x v="53"/>
    <m/>
    <x v="5"/>
    <n v="0"/>
    <n v="0"/>
    <n v="6"/>
    <n v="1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8/Jul"/>
    <x v="52"/>
    <x v="53"/>
    <m/>
    <x v="6"/>
    <n v="0"/>
    <n v="0"/>
    <n v="18"/>
    <n v="0"/>
    <n v="0"/>
    <n v="2"/>
    <n v="2"/>
    <n v="1"/>
    <n v="0"/>
    <n v="2"/>
    <n v="1"/>
    <n v="0"/>
    <n v="0"/>
    <n v="0"/>
    <n v="0"/>
    <n v="1"/>
    <n v="0"/>
    <n v="0"/>
    <n v="1"/>
    <n v="0"/>
    <n v="0"/>
    <n v="0"/>
    <n v="0"/>
    <n v="0"/>
    <n v="0"/>
    <n v="0"/>
  </r>
  <r>
    <s v="BOM RETIRO DO SUL2018/Aug"/>
    <x v="52"/>
    <x v="53"/>
    <m/>
    <x v="7"/>
    <n v="0"/>
    <n v="0"/>
    <n v="11"/>
    <n v="1"/>
    <n v="0"/>
    <n v="0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8/Sep"/>
    <x v="52"/>
    <x v="53"/>
    <m/>
    <x v="8"/>
    <n v="0"/>
    <n v="0"/>
    <n v="7"/>
    <n v="0"/>
    <n v="2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18/Oct"/>
    <x v="52"/>
    <x v="53"/>
    <m/>
    <x v="9"/>
    <n v="1"/>
    <n v="0"/>
    <n v="11"/>
    <n v="3"/>
    <n v="0"/>
    <n v="1"/>
    <n v="1"/>
    <n v="1"/>
    <n v="1"/>
    <n v="6"/>
    <n v="1"/>
    <n v="0"/>
    <n v="0"/>
    <n v="0"/>
    <n v="0"/>
    <n v="2"/>
    <n v="0"/>
    <n v="0"/>
    <n v="0"/>
    <n v="0"/>
    <n v="0"/>
    <n v="0"/>
    <n v="0"/>
    <n v="0"/>
    <n v="0"/>
    <n v="1"/>
  </r>
  <r>
    <s v="BOM RETIRO DO SUL2018/Nov"/>
    <x v="52"/>
    <x v="53"/>
    <m/>
    <x v="10"/>
    <n v="0"/>
    <n v="0"/>
    <n v="6"/>
    <n v="2"/>
    <n v="0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18/Dec"/>
    <x v="52"/>
    <x v="53"/>
    <m/>
    <x v="11"/>
    <n v="0"/>
    <n v="0"/>
    <n v="11"/>
    <n v="1"/>
    <n v="3"/>
    <n v="2"/>
    <n v="1"/>
    <n v="1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BOQUEIRAO DO LEAO2018/Jan"/>
    <x v="53"/>
    <x v="54"/>
    <s v="BOQUEIRAO DO LEAO"/>
    <x v="0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18/Feb"/>
    <x v="53"/>
    <x v="54"/>
    <m/>
    <x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Mar"/>
    <x v="53"/>
    <x v="54"/>
    <m/>
    <x v="2"/>
    <n v="1"/>
    <n v="0"/>
    <n v="1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Apr"/>
    <x v="53"/>
    <x v="54"/>
    <m/>
    <x v="3"/>
    <n v="1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8/May"/>
    <x v="53"/>
    <x v="54"/>
    <m/>
    <x v="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n"/>
    <x v="53"/>
    <x v="54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Jul"/>
    <x v="53"/>
    <x v="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Aug"/>
    <x v="53"/>
    <x v="54"/>
    <m/>
    <x v="7"/>
    <n v="0"/>
    <n v="0"/>
    <n v="9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OQUEIRAO DO LEAO2018/Sep"/>
    <x v="53"/>
    <x v="54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Oct"/>
    <x v="53"/>
    <x v="54"/>
    <m/>
    <x v="9"/>
    <n v="0"/>
    <n v="0"/>
    <n v="9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Nov"/>
    <x v="53"/>
    <x v="54"/>
    <m/>
    <x v="10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8/Dec"/>
    <x v="53"/>
    <x v="54"/>
    <m/>
    <x v="1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18/Jan"/>
    <x v="54"/>
    <x v="55"/>
    <s v="BOSSOROC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Feb"/>
    <x v="54"/>
    <x v="55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r"/>
    <x v="54"/>
    <x v="55"/>
    <m/>
    <x v="2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pr"/>
    <x v="54"/>
    <x v="55"/>
    <m/>
    <x v="3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May"/>
    <x v="54"/>
    <x v="5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n"/>
    <x v="54"/>
    <x v="55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Jul"/>
    <x v="54"/>
    <x v="55"/>
    <m/>
    <x v="6"/>
    <n v="0"/>
    <n v="0"/>
    <n v="15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Aug"/>
    <x v="54"/>
    <x v="55"/>
    <m/>
    <x v="7"/>
    <n v="0"/>
    <n v="0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Sep"/>
    <x v="54"/>
    <x v="55"/>
    <m/>
    <x v="8"/>
    <n v="0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Oct"/>
    <x v="54"/>
    <x v="5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8/Nov"/>
    <x v="54"/>
    <x v="55"/>
    <m/>
    <x v="10"/>
    <n v="0"/>
    <n v="0"/>
    <n v="8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SSOROCA2018/Dec"/>
    <x v="54"/>
    <x v="55"/>
    <m/>
    <x v="1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8/Jan"/>
    <x v="55"/>
    <x v="56"/>
    <s v="BOZ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Feb"/>
    <x v="55"/>
    <x v="56"/>
    <m/>
    <x v="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r"/>
    <x v="55"/>
    <x v="5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May"/>
    <x v="55"/>
    <x v="5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Jun"/>
    <x v="55"/>
    <x v="56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8/Jul"/>
    <x v="55"/>
    <x v="5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Aug"/>
    <x v="55"/>
    <x v="56"/>
    <m/>
    <x v="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8/Sep"/>
    <x v="55"/>
    <x v="5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Oct"/>
    <x v="55"/>
    <x v="5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Nov"/>
    <x v="55"/>
    <x v="56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8/Dec"/>
    <x v="55"/>
    <x v="5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an"/>
    <x v="56"/>
    <x v="57"/>
    <s v="BRAGA"/>
    <x v="0"/>
    <n v="0"/>
    <n v="0"/>
    <n v="6"/>
    <n v="1"/>
    <n v="0"/>
    <n v="2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BRAGA2018/Feb"/>
    <x v="56"/>
    <x v="57"/>
    <m/>
    <x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RAGA2018/Mar"/>
    <x v="56"/>
    <x v="57"/>
    <m/>
    <x v="2"/>
    <n v="0"/>
    <n v="0"/>
    <n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AGA2018/Apr"/>
    <x v="56"/>
    <x v="57"/>
    <m/>
    <x v="3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May"/>
    <x v="56"/>
    <x v="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n"/>
    <x v="56"/>
    <x v="57"/>
    <m/>
    <x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Jul"/>
    <x v="56"/>
    <x v="57"/>
    <m/>
    <x v="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Aug"/>
    <x v="56"/>
    <x v="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Sep"/>
    <x v="56"/>
    <x v="5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Oct"/>
    <x v="56"/>
    <x v="57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8/Dec"/>
    <x v="56"/>
    <x v="57"/>
    <m/>
    <x v="11"/>
    <n v="0"/>
    <n v="0"/>
    <n v="9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18/Jan"/>
    <x v="57"/>
    <x v="58"/>
    <s v="BROCHIE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Feb"/>
    <x v="57"/>
    <x v="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8/Apr"/>
    <x v="57"/>
    <x v="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May"/>
    <x v="57"/>
    <x v="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n"/>
    <x v="57"/>
    <x v="58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Jul"/>
    <x v="57"/>
    <x v="58"/>
    <m/>
    <x v="6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Aug"/>
    <x v="57"/>
    <x v="5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Sep"/>
    <x v="57"/>
    <x v="58"/>
    <m/>
    <x v="8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8/Oct"/>
    <x v="57"/>
    <x v="58"/>
    <m/>
    <x v="9"/>
    <n v="0"/>
    <n v="0"/>
    <n v="3"/>
    <n v="0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ROCHIER2018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8/Dec"/>
    <x v="57"/>
    <x v="58"/>
    <m/>
    <x v="1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8/Jan"/>
    <x v="58"/>
    <x v="59"/>
    <s v="BUTIA"/>
    <x v="0"/>
    <n v="2"/>
    <n v="0"/>
    <n v="42"/>
    <n v="4"/>
    <n v="1"/>
    <n v="1"/>
    <n v="0"/>
    <n v="5"/>
    <n v="2"/>
    <n v="6"/>
    <n v="2"/>
    <n v="0"/>
    <n v="1"/>
    <n v="0"/>
    <n v="0"/>
    <n v="0"/>
    <n v="0"/>
    <n v="0"/>
    <n v="0"/>
    <n v="0"/>
    <n v="0"/>
    <n v="0"/>
    <n v="0"/>
    <n v="0"/>
    <n v="0"/>
    <n v="3"/>
  </r>
  <r>
    <s v="BUTIA2018/Feb"/>
    <x v="58"/>
    <x v="59"/>
    <m/>
    <x v="1"/>
    <n v="1"/>
    <n v="0"/>
    <n v="37"/>
    <n v="9"/>
    <n v="0"/>
    <n v="3"/>
    <n v="0"/>
    <n v="0"/>
    <n v="1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BUTIA2018/Mar"/>
    <x v="58"/>
    <x v="59"/>
    <m/>
    <x v="2"/>
    <n v="1"/>
    <n v="0"/>
    <n v="24"/>
    <n v="2"/>
    <n v="0"/>
    <n v="5"/>
    <n v="1"/>
    <n v="2"/>
    <n v="2"/>
    <n v="4"/>
    <n v="5"/>
    <n v="0"/>
    <n v="0"/>
    <n v="0"/>
    <n v="0"/>
    <n v="1"/>
    <n v="1"/>
    <n v="0"/>
    <n v="0"/>
    <n v="0"/>
    <n v="0"/>
    <n v="0"/>
    <n v="0"/>
    <n v="0"/>
    <n v="0"/>
    <n v="2"/>
  </r>
  <r>
    <s v="BUTIA2018/Apr"/>
    <x v="58"/>
    <x v="59"/>
    <m/>
    <x v="3"/>
    <n v="2"/>
    <n v="0"/>
    <n v="27"/>
    <n v="0"/>
    <n v="1"/>
    <n v="6"/>
    <n v="0"/>
    <n v="2"/>
    <n v="1"/>
    <n v="4"/>
    <n v="3"/>
    <n v="0"/>
    <n v="0"/>
    <n v="0"/>
    <n v="0"/>
    <n v="4"/>
    <n v="0"/>
    <n v="0"/>
    <n v="0"/>
    <n v="0"/>
    <n v="0"/>
    <n v="0"/>
    <n v="1"/>
    <n v="0"/>
    <n v="0"/>
    <n v="3"/>
  </r>
  <r>
    <s v="BUTIA2018/May"/>
    <x v="58"/>
    <x v="59"/>
    <m/>
    <x v="4"/>
    <n v="0"/>
    <n v="0"/>
    <n v="29"/>
    <n v="3"/>
    <n v="1"/>
    <n v="1"/>
    <n v="0"/>
    <n v="3"/>
    <n v="4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BUTIA2018/Jun"/>
    <x v="58"/>
    <x v="59"/>
    <m/>
    <x v="5"/>
    <n v="1"/>
    <n v="0"/>
    <n v="36"/>
    <n v="8"/>
    <n v="3"/>
    <n v="1"/>
    <n v="0"/>
    <n v="6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BUTIA2018/Jul"/>
    <x v="58"/>
    <x v="59"/>
    <m/>
    <x v="6"/>
    <n v="0"/>
    <n v="0"/>
    <n v="36"/>
    <n v="5"/>
    <n v="1"/>
    <n v="11"/>
    <n v="0"/>
    <n v="1"/>
    <n v="4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BUTIA2018/Aug"/>
    <x v="58"/>
    <x v="59"/>
    <m/>
    <x v="7"/>
    <n v="1"/>
    <n v="0"/>
    <n v="31"/>
    <n v="4"/>
    <n v="0"/>
    <n v="12"/>
    <n v="0"/>
    <n v="3"/>
    <n v="3"/>
    <n v="3"/>
    <n v="3"/>
    <n v="0"/>
    <n v="0"/>
    <n v="0"/>
    <n v="0"/>
    <n v="2"/>
    <n v="0"/>
    <n v="0"/>
    <n v="1"/>
    <n v="0"/>
    <n v="0"/>
    <n v="0"/>
    <n v="0"/>
    <n v="0"/>
    <n v="0"/>
    <n v="1"/>
  </r>
  <r>
    <s v="BUTIA2018/Sep"/>
    <x v="58"/>
    <x v="59"/>
    <m/>
    <x v="8"/>
    <n v="1"/>
    <n v="0"/>
    <n v="28"/>
    <n v="1"/>
    <n v="1"/>
    <n v="4"/>
    <n v="1"/>
    <n v="1"/>
    <n v="5"/>
    <n v="8"/>
    <n v="3"/>
    <n v="0"/>
    <n v="0"/>
    <n v="0"/>
    <n v="0"/>
    <n v="1"/>
    <n v="1"/>
    <n v="0"/>
    <n v="0"/>
    <n v="0"/>
    <n v="0"/>
    <n v="0"/>
    <n v="0"/>
    <n v="0"/>
    <n v="0"/>
    <n v="1"/>
  </r>
  <r>
    <s v="BUTIA2018/Oct"/>
    <x v="58"/>
    <x v="59"/>
    <m/>
    <x v="9"/>
    <n v="0"/>
    <n v="0"/>
    <n v="43"/>
    <n v="2"/>
    <n v="2"/>
    <n v="5"/>
    <n v="0"/>
    <n v="1"/>
    <n v="0"/>
    <n v="6"/>
    <n v="3"/>
    <n v="0"/>
    <n v="0"/>
    <n v="0"/>
    <n v="0"/>
    <n v="0"/>
    <n v="1"/>
    <n v="1"/>
    <n v="0"/>
    <n v="0"/>
    <n v="0"/>
    <n v="0"/>
    <n v="0"/>
    <n v="0"/>
    <n v="0"/>
    <n v="0"/>
  </r>
  <r>
    <s v="BUTIA2018/Nov"/>
    <x v="58"/>
    <x v="59"/>
    <m/>
    <x v="10"/>
    <n v="0"/>
    <n v="0"/>
    <n v="38"/>
    <n v="4"/>
    <n v="1"/>
    <n v="3"/>
    <n v="0"/>
    <n v="3"/>
    <n v="2"/>
    <n v="3"/>
    <n v="4"/>
    <n v="1"/>
    <n v="0"/>
    <n v="0"/>
    <n v="0"/>
    <n v="1"/>
    <n v="1"/>
    <n v="0"/>
    <n v="0"/>
    <n v="0"/>
    <n v="0"/>
    <n v="0"/>
    <n v="0"/>
    <n v="0"/>
    <n v="0"/>
    <n v="0"/>
  </r>
  <r>
    <s v="BUTIA2018/Dec"/>
    <x v="58"/>
    <x v="59"/>
    <m/>
    <x v="11"/>
    <n v="1"/>
    <n v="0"/>
    <n v="23"/>
    <n v="4"/>
    <n v="2"/>
    <n v="1"/>
    <n v="0"/>
    <n v="2"/>
    <n v="6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CAPAVA DO SUL2018/Jan"/>
    <x v="59"/>
    <x v="60"/>
    <s v="CACAPAVA DO SUL"/>
    <x v="0"/>
    <n v="1"/>
    <n v="0"/>
    <n v="47"/>
    <n v="6"/>
    <n v="1"/>
    <n v="2"/>
    <n v="2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CACAPAVA DO SUL2018/Feb"/>
    <x v="59"/>
    <x v="60"/>
    <m/>
    <x v="1"/>
    <n v="0"/>
    <n v="0"/>
    <n v="25"/>
    <n v="4"/>
    <n v="0"/>
    <n v="2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18/Mar"/>
    <x v="59"/>
    <x v="60"/>
    <m/>
    <x v="2"/>
    <n v="0"/>
    <n v="0"/>
    <n v="36"/>
    <n v="3"/>
    <n v="1"/>
    <n v="3"/>
    <n v="1"/>
    <n v="8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8/Apr"/>
    <x v="59"/>
    <x v="60"/>
    <m/>
    <x v="3"/>
    <n v="1"/>
    <n v="0"/>
    <n v="25"/>
    <n v="3"/>
    <n v="1"/>
    <n v="5"/>
    <n v="0"/>
    <n v="1"/>
    <n v="2"/>
    <n v="11"/>
    <n v="3"/>
    <n v="0"/>
    <n v="0"/>
    <n v="0"/>
    <n v="0"/>
    <n v="0"/>
    <n v="0"/>
    <n v="0"/>
    <n v="0"/>
    <n v="0"/>
    <n v="0"/>
    <n v="0"/>
    <n v="0"/>
    <n v="0"/>
    <n v="0"/>
    <n v="1"/>
  </r>
  <r>
    <s v="CACAPAVA DO SUL2018/May"/>
    <x v="59"/>
    <x v="60"/>
    <m/>
    <x v="4"/>
    <n v="0"/>
    <n v="0"/>
    <n v="32"/>
    <n v="3"/>
    <n v="2"/>
    <n v="3"/>
    <n v="1"/>
    <n v="4"/>
    <n v="3"/>
    <n v="7"/>
    <n v="3"/>
    <n v="0"/>
    <n v="0"/>
    <n v="0"/>
    <n v="0"/>
    <n v="1"/>
    <n v="0"/>
    <n v="0"/>
    <n v="1"/>
    <n v="0"/>
    <n v="0"/>
    <n v="0"/>
    <n v="0"/>
    <n v="0"/>
    <n v="0"/>
    <n v="0"/>
  </r>
  <r>
    <s v="CACAPAVA DO SUL2018/Jun"/>
    <x v="59"/>
    <x v="60"/>
    <m/>
    <x v="5"/>
    <n v="0"/>
    <n v="1"/>
    <n v="42"/>
    <n v="7"/>
    <n v="1"/>
    <n v="3"/>
    <n v="0"/>
    <n v="4"/>
    <n v="4"/>
    <n v="5"/>
    <n v="5"/>
    <n v="0"/>
    <n v="0"/>
    <n v="0"/>
    <n v="0"/>
    <n v="3"/>
    <n v="0"/>
    <n v="1"/>
    <n v="0"/>
    <n v="0"/>
    <n v="0"/>
    <n v="0"/>
    <n v="0"/>
    <n v="0"/>
    <n v="0"/>
    <n v="0"/>
  </r>
  <r>
    <s v="CACAPAVA DO SUL2018/Jul"/>
    <x v="59"/>
    <x v="60"/>
    <m/>
    <x v="6"/>
    <n v="1"/>
    <n v="0"/>
    <n v="46"/>
    <n v="3"/>
    <n v="3"/>
    <n v="3"/>
    <n v="0"/>
    <n v="1"/>
    <n v="5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CACAPAVA DO SUL2018/Aug"/>
    <x v="59"/>
    <x v="60"/>
    <m/>
    <x v="7"/>
    <n v="0"/>
    <n v="0"/>
    <n v="40"/>
    <n v="5"/>
    <n v="1"/>
    <n v="12"/>
    <n v="0"/>
    <n v="1"/>
    <n v="4"/>
    <n v="11"/>
    <n v="2"/>
    <n v="0"/>
    <n v="1"/>
    <n v="0"/>
    <n v="0"/>
    <n v="0"/>
    <n v="4"/>
    <n v="0"/>
    <n v="0"/>
    <n v="0"/>
    <n v="0"/>
    <n v="0"/>
    <n v="0"/>
    <n v="0"/>
    <n v="1"/>
    <n v="0"/>
  </r>
  <r>
    <s v="CACAPAVA DO SUL2018/Sep"/>
    <x v="59"/>
    <x v="60"/>
    <m/>
    <x v="8"/>
    <n v="1"/>
    <n v="0"/>
    <n v="31"/>
    <n v="8"/>
    <n v="4"/>
    <n v="4"/>
    <n v="0"/>
    <n v="1"/>
    <n v="2"/>
    <n v="12"/>
    <n v="3"/>
    <n v="0"/>
    <n v="0"/>
    <n v="0"/>
    <n v="0"/>
    <n v="1"/>
    <n v="2"/>
    <n v="0"/>
    <n v="0"/>
    <n v="0"/>
    <n v="0"/>
    <n v="0"/>
    <n v="0"/>
    <n v="0"/>
    <n v="0"/>
    <n v="1"/>
  </r>
  <r>
    <s v="CACAPAVA DO SUL2018/Oct"/>
    <x v="59"/>
    <x v="60"/>
    <m/>
    <x v="9"/>
    <n v="0"/>
    <n v="0"/>
    <n v="31"/>
    <n v="2"/>
    <n v="0"/>
    <n v="4"/>
    <n v="0"/>
    <n v="5"/>
    <n v="3"/>
    <n v="14"/>
    <n v="3"/>
    <n v="0"/>
    <n v="0"/>
    <n v="0"/>
    <n v="0"/>
    <n v="2"/>
    <n v="0"/>
    <n v="0"/>
    <n v="0"/>
    <n v="0"/>
    <n v="0"/>
    <n v="0"/>
    <n v="0"/>
    <n v="0"/>
    <n v="0"/>
    <n v="0"/>
  </r>
  <r>
    <s v="CACAPAVA DO SUL2018/Nov"/>
    <x v="59"/>
    <x v="60"/>
    <m/>
    <x v="10"/>
    <n v="0"/>
    <n v="0"/>
    <n v="43"/>
    <n v="6"/>
    <n v="2"/>
    <n v="1"/>
    <n v="1"/>
    <n v="6"/>
    <n v="2"/>
    <n v="2"/>
    <n v="2"/>
    <n v="1"/>
    <n v="0"/>
    <n v="0"/>
    <n v="0"/>
    <n v="2"/>
    <n v="0"/>
    <n v="0"/>
    <n v="0"/>
    <n v="0"/>
    <n v="0"/>
    <n v="0"/>
    <n v="0"/>
    <n v="0"/>
    <n v="0"/>
    <n v="0"/>
  </r>
  <r>
    <s v="CACAPAVA DO SUL2018/Dec"/>
    <x v="59"/>
    <x v="60"/>
    <m/>
    <x v="11"/>
    <n v="0"/>
    <n v="0"/>
    <n v="41"/>
    <n v="7"/>
    <n v="1"/>
    <n v="2"/>
    <n v="0"/>
    <n v="7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CEQUI2018/Jan"/>
    <x v="60"/>
    <x v="61"/>
    <s v="CACEQUI"/>
    <x v="0"/>
    <n v="0"/>
    <n v="0"/>
    <n v="15"/>
    <n v="3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CEQUI2018/Feb"/>
    <x v="60"/>
    <x v="61"/>
    <m/>
    <x v="1"/>
    <n v="0"/>
    <n v="0"/>
    <n v="13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8/Mar"/>
    <x v="60"/>
    <x v="61"/>
    <m/>
    <x v="2"/>
    <n v="0"/>
    <n v="0"/>
    <n v="12"/>
    <n v="4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Apr"/>
    <x v="60"/>
    <x v="61"/>
    <m/>
    <x v="3"/>
    <n v="0"/>
    <n v="1"/>
    <n v="1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May"/>
    <x v="60"/>
    <x v="61"/>
    <m/>
    <x v="4"/>
    <n v="0"/>
    <n v="0"/>
    <n v="1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8/Jun"/>
    <x v="60"/>
    <x v="61"/>
    <m/>
    <x v="5"/>
    <n v="0"/>
    <n v="0"/>
    <n v="15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18/Jul"/>
    <x v="60"/>
    <x v="61"/>
    <m/>
    <x v="6"/>
    <n v="1"/>
    <n v="0"/>
    <n v="16"/>
    <n v="2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CEQUI2018/Aug"/>
    <x v="60"/>
    <x v="61"/>
    <m/>
    <x v="7"/>
    <n v="0"/>
    <n v="0"/>
    <n v="15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8/Sep"/>
    <x v="60"/>
    <x v="61"/>
    <m/>
    <x v="8"/>
    <n v="0"/>
    <n v="0"/>
    <n v="13"/>
    <n v="3"/>
    <n v="0"/>
    <n v="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CEQUI2018/Oct"/>
    <x v="60"/>
    <x v="61"/>
    <m/>
    <x v="9"/>
    <n v="0"/>
    <n v="0"/>
    <n v="1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CEQUI2018/Nov"/>
    <x v="60"/>
    <x v="61"/>
    <m/>
    <x v="10"/>
    <n v="0"/>
    <n v="0"/>
    <n v="1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8/Dec"/>
    <x v="60"/>
    <x v="61"/>
    <m/>
    <x v="11"/>
    <n v="0"/>
    <n v="0"/>
    <n v="33"/>
    <n v="6"/>
    <n v="0"/>
    <n v="1"/>
    <n v="0"/>
    <n v="2"/>
    <n v="4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CHOEIRA DO SUL2018/Jan"/>
    <x v="61"/>
    <x v="62"/>
    <s v="CACHOEIRA DO SUL"/>
    <x v="0"/>
    <n v="0"/>
    <n v="0"/>
    <n v="90"/>
    <n v="5"/>
    <n v="5"/>
    <n v="7"/>
    <n v="3"/>
    <n v="4"/>
    <n v="2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CACHOEIRA DO SUL2018/Feb"/>
    <x v="61"/>
    <x v="62"/>
    <m/>
    <x v="1"/>
    <n v="0"/>
    <n v="0"/>
    <n v="59"/>
    <n v="3"/>
    <n v="11"/>
    <n v="8"/>
    <n v="0"/>
    <n v="6"/>
    <n v="2"/>
    <n v="7"/>
    <n v="1"/>
    <n v="0"/>
    <n v="0"/>
    <n v="0"/>
    <n v="0"/>
    <n v="1"/>
    <n v="0"/>
    <n v="0"/>
    <n v="0"/>
    <n v="0"/>
    <n v="0"/>
    <n v="0"/>
    <n v="1"/>
    <n v="0"/>
    <n v="0"/>
    <n v="0"/>
  </r>
  <r>
    <s v="CACHOEIRA DO SUL2018/Mar"/>
    <x v="61"/>
    <x v="62"/>
    <m/>
    <x v="2"/>
    <n v="0"/>
    <n v="0"/>
    <n v="73"/>
    <n v="2"/>
    <n v="9"/>
    <n v="5"/>
    <n v="1"/>
    <n v="6"/>
    <n v="3"/>
    <n v="8"/>
    <n v="7"/>
    <n v="0"/>
    <n v="0"/>
    <n v="0"/>
    <n v="0"/>
    <n v="3"/>
    <n v="1"/>
    <n v="0"/>
    <n v="0"/>
    <n v="0"/>
    <n v="0"/>
    <n v="0"/>
    <n v="0"/>
    <n v="0"/>
    <n v="0"/>
    <n v="0"/>
  </r>
  <r>
    <s v="CACHOEIRA DO SUL2018/Apr"/>
    <x v="61"/>
    <x v="62"/>
    <m/>
    <x v="3"/>
    <n v="0"/>
    <n v="0"/>
    <n v="81"/>
    <n v="5"/>
    <n v="6"/>
    <n v="8"/>
    <n v="0"/>
    <n v="5"/>
    <n v="4"/>
    <n v="11"/>
    <n v="11"/>
    <n v="0"/>
    <n v="0"/>
    <n v="0"/>
    <n v="0"/>
    <n v="0"/>
    <n v="2"/>
    <n v="0"/>
    <n v="1"/>
    <n v="0"/>
    <n v="0"/>
    <n v="0"/>
    <n v="0"/>
    <n v="0"/>
    <n v="0"/>
    <n v="0"/>
  </r>
  <r>
    <s v="CACHOEIRA DO SUL2018/May"/>
    <x v="61"/>
    <x v="62"/>
    <m/>
    <x v="4"/>
    <n v="0"/>
    <n v="0"/>
    <n v="86"/>
    <n v="8"/>
    <n v="6"/>
    <n v="11"/>
    <n v="0"/>
    <n v="6"/>
    <n v="3"/>
    <n v="5"/>
    <n v="7"/>
    <n v="0"/>
    <n v="0"/>
    <n v="0"/>
    <n v="0"/>
    <n v="4"/>
    <n v="1"/>
    <n v="0"/>
    <n v="0"/>
    <n v="0"/>
    <n v="0"/>
    <n v="0"/>
    <n v="1"/>
    <n v="1"/>
    <n v="0"/>
    <n v="0"/>
  </r>
  <r>
    <s v="CACHOEIRA DO SUL2018/Jun"/>
    <x v="61"/>
    <x v="62"/>
    <m/>
    <x v="5"/>
    <n v="0"/>
    <n v="0"/>
    <n v="86"/>
    <n v="4"/>
    <n v="6"/>
    <n v="24"/>
    <n v="0"/>
    <n v="7"/>
    <n v="3"/>
    <n v="11"/>
    <n v="8"/>
    <n v="0"/>
    <n v="0"/>
    <n v="0"/>
    <n v="0"/>
    <n v="1"/>
    <n v="2"/>
    <n v="0"/>
    <n v="0"/>
    <n v="0"/>
    <n v="0"/>
    <n v="0"/>
    <n v="1"/>
    <n v="0"/>
    <n v="0"/>
    <n v="0"/>
  </r>
  <r>
    <s v="CACHOEIRA DO SUL2018/Jul"/>
    <x v="61"/>
    <x v="62"/>
    <m/>
    <x v="6"/>
    <n v="1"/>
    <n v="0"/>
    <n v="68"/>
    <n v="2"/>
    <n v="4"/>
    <n v="16"/>
    <n v="0"/>
    <n v="6"/>
    <n v="3"/>
    <n v="11"/>
    <n v="6"/>
    <n v="0"/>
    <n v="0"/>
    <n v="0"/>
    <n v="0"/>
    <n v="4"/>
    <n v="3"/>
    <n v="1"/>
    <n v="0"/>
    <n v="0"/>
    <n v="0"/>
    <n v="0"/>
    <n v="0"/>
    <n v="0"/>
    <n v="0"/>
    <n v="1"/>
  </r>
  <r>
    <s v="CACHOEIRA DO SUL2018/Aug"/>
    <x v="61"/>
    <x v="62"/>
    <m/>
    <x v="7"/>
    <n v="1"/>
    <n v="0"/>
    <n v="86"/>
    <n v="3"/>
    <n v="3"/>
    <n v="18"/>
    <n v="0"/>
    <n v="10"/>
    <n v="7"/>
    <n v="12"/>
    <n v="11"/>
    <n v="0"/>
    <n v="0"/>
    <n v="0"/>
    <n v="0"/>
    <n v="3"/>
    <n v="1"/>
    <n v="0"/>
    <n v="1"/>
    <n v="0"/>
    <n v="0"/>
    <n v="0"/>
    <n v="0"/>
    <n v="0"/>
    <n v="0"/>
    <n v="1"/>
  </r>
  <r>
    <s v="CACHOEIRA DO SUL2018/Sep"/>
    <x v="61"/>
    <x v="62"/>
    <m/>
    <x v="8"/>
    <n v="0"/>
    <n v="0"/>
    <n v="86"/>
    <n v="3"/>
    <n v="3"/>
    <n v="12"/>
    <n v="1"/>
    <n v="7"/>
    <n v="3"/>
    <n v="20"/>
    <n v="9"/>
    <n v="0"/>
    <n v="0"/>
    <n v="0"/>
    <n v="0"/>
    <n v="6"/>
    <n v="3"/>
    <n v="0"/>
    <n v="0"/>
    <n v="0"/>
    <n v="0"/>
    <n v="0"/>
    <n v="0"/>
    <n v="0"/>
    <n v="0"/>
    <n v="0"/>
  </r>
  <r>
    <s v="CACHOEIRA DO SUL2018/Oct"/>
    <x v="61"/>
    <x v="62"/>
    <m/>
    <x v="9"/>
    <n v="0"/>
    <n v="0"/>
    <n v="72"/>
    <n v="1"/>
    <n v="10"/>
    <n v="16"/>
    <n v="0"/>
    <n v="7"/>
    <n v="5"/>
    <n v="24"/>
    <n v="10"/>
    <n v="0"/>
    <n v="0"/>
    <n v="0"/>
    <n v="0"/>
    <n v="3"/>
    <n v="4"/>
    <n v="0"/>
    <n v="0"/>
    <n v="0"/>
    <n v="0"/>
    <n v="0"/>
    <n v="0"/>
    <n v="0"/>
    <n v="0"/>
    <n v="0"/>
  </r>
  <r>
    <s v="CACHOEIRA DO SUL2018/Nov"/>
    <x v="61"/>
    <x v="62"/>
    <m/>
    <x v="10"/>
    <n v="0"/>
    <n v="0"/>
    <n v="68"/>
    <n v="4"/>
    <n v="7"/>
    <n v="15"/>
    <n v="2"/>
    <n v="2"/>
    <n v="4"/>
    <n v="6"/>
    <n v="13"/>
    <n v="0"/>
    <n v="0"/>
    <n v="0"/>
    <n v="0"/>
    <n v="4"/>
    <n v="5"/>
    <n v="0"/>
    <n v="0"/>
    <n v="0"/>
    <n v="0"/>
    <n v="0"/>
    <n v="0"/>
    <n v="0"/>
    <n v="0"/>
    <n v="0"/>
  </r>
  <r>
    <s v="CACHOEIRA DO SUL2018/Dec"/>
    <x v="61"/>
    <x v="62"/>
    <m/>
    <x v="11"/>
    <n v="0"/>
    <n v="0"/>
    <n v="54"/>
    <n v="6"/>
    <n v="5"/>
    <n v="15"/>
    <n v="0"/>
    <n v="7"/>
    <n v="1"/>
    <n v="7"/>
    <n v="11"/>
    <n v="0"/>
    <n v="0"/>
    <n v="0"/>
    <n v="0"/>
    <n v="4"/>
    <n v="1"/>
    <n v="0"/>
    <n v="0"/>
    <n v="0"/>
    <n v="0"/>
    <n v="0"/>
    <n v="1"/>
    <n v="0"/>
    <n v="0"/>
    <n v="0"/>
  </r>
  <r>
    <s v="CACHOEIRINHA2018/Jan"/>
    <x v="62"/>
    <x v="63"/>
    <s v="CACHOEIRINHA"/>
    <x v="0"/>
    <n v="2"/>
    <n v="0"/>
    <n v="105"/>
    <n v="1"/>
    <n v="19"/>
    <n v="152"/>
    <n v="33"/>
    <n v="18"/>
    <n v="6"/>
    <n v="18"/>
    <n v="11"/>
    <n v="0"/>
    <n v="0"/>
    <n v="0"/>
    <n v="0"/>
    <n v="6"/>
    <n v="7"/>
    <n v="1"/>
    <n v="2"/>
    <n v="0"/>
    <n v="1"/>
    <n v="1"/>
    <n v="4"/>
    <n v="0"/>
    <n v="0"/>
    <n v="2"/>
  </r>
  <r>
    <s v="CACHOEIRINHA2018/Feb"/>
    <x v="62"/>
    <x v="63"/>
    <m/>
    <x v="1"/>
    <n v="2"/>
    <n v="1"/>
    <n v="96"/>
    <n v="0"/>
    <n v="21"/>
    <n v="141"/>
    <n v="18"/>
    <n v="20"/>
    <n v="3"/>
    <n v="12"/>
    <n v="10"/>
    <n v="0"/>
    <n v="0"/>
    <n v="0"/>
    <n v="0"/>
    <n v="4"/>
    <n v="5"/>
    <n v="0"/>
    <n v="0"/>
    <n v="0"/>
    <n v="1"/>
    <n v="1"/>
    <n v="9"/>
    <n v="0"/>
    <n v="0"/>
    <n v="2"/>
  </r>
  <r>
    <s v="CACHOEIRINHA2018/Mar"/>
    <x v="62"/>
    <x v="63"/>
    <m/>
    <x v="2"/>
    <n v="3"/>
    <n v="0"/>
    <n v="127"/>
    <n v="1"/>
    <n v="20"/>
    <n v="112"/>
    <n v="27"/>
    <n v="19"/>
    <n v="7"/>
    <n v="14"/>
    <n v="13"/>
    <n v="0"/>
    <n v="0"/>
    <n v="0"/>
    <n v="0"/>
    <n v="5"/>
    <n v="3"/>
    <n v="0"/>
    <n v="1"/>
    <n v="0"/>
    <n v="0"/>
    <n v="0"/>
    <n v="3"/>
    <n v="0"/>
    <n v="0"/>
    <n v="3"/>
  </r>
  <r>
    <s v="CACHOEIRINHA2018/Apr"/>
    <x v="62"/>
    <x v="63"/>
    <m/>
    <x v="3"/>
    <n v="3"/>
    <n v="0"/>
    <n v="109"/>
    <n v="0"/>
    <n v="19"/>
    <n v="130"/>
    <n v="26"/>
    <n v="14"/>
    <n v="4"/>
    <n v="22"/>
    <n v="17"/>
    <n v="0"/>
    <n v="0"/>
    <n v="0"/>
    <n v="0"/>
    <n v="7"/>
    <n v="9"/>
    <n v="0"/>
    <n v="1"/>
    <n v="0"/>
    <n v="0"/>
    <n v="0"/>
    <n v="1"/>
    <n v="0"/>
    <n v="0"/>
    <n v="3"/>
  </r>
  <r>
    <s v="CACHOEIRINHA2018/May"/>
    <x v="62"/>
    <x v="63"/>
    <m/>
    <x v="4"/>
    <n v="1"/>
    <n v="0"/>
    <n v="113"/>
    <n v="1"/>
    <n v="16"/>
    <n v="111"/>
    <n v="22"/>
    <n v="33"/>
    <n v="6"/>
    <n v="24"/>
    <n v="16"/>
    <n v="0"/>
    <n v="0"/>
    <n v="0"/>
    <n v="0"/>
    <n v="3"/>
    <n v="5"/>
    <n v="0"/>
    <n v="0"/>
    <n v="0"/>
    <n v="0"/>
    <n v="0"/>
    <n v="1"/>
    <n v="0"/>
    <n v="0"/>
    <n v="1"/>
  </r>
  <r>
    <s v="CACHOEIRINHA2018/Jun"/>
    <x v="62"/>
    <x v="63"/>
    <m/>
    <x v="5"/>
    <n v="4"/>
    <n v="0"/>
    <n v="116"/>
    <n v="1"/>
    <n v="26"/>
    <n v="124"/>
    <n v="23"/>
    <n v="21"/>
    <n v="6"/>
    <n v="17"/>
    <n v="12"/>
    <n v="0"/>
    <n v="0"/>
    <n v="0"/>
    <n v="0"/>
    <n v="8"/>
    <n v="4"/>
    <n v="0"/>
    <n v="0"/>
    <n v="1"/>
    <n v="1"/>
    <n v="0"/>
    <n v="4"/>
    <n v="0"/>
    <n v="0"/>
    <n v="5"/>
  </r>
  <r>
    <s v="CACHOEIRINHA2018/Jul"/>
    <x v="62"/>
    <x v="63"/>
    <m/>
    <x v="6"/>
    <n v="1"/>
    <n v="0"/>
    <n v="130"/>
    <n v="0"/>
    <n v="15"/>
    <n v="106"/>
    <n v="21"/>
    <n v="30"/>
    <n v="1"/>
    <n v="10"/>
    <n v="6"/>
    <n v="0"/>
    <n v="0"/>
    <n v="0"/>
    <n v="0"/>
    <n v="4"/>
    <n v="5"/>
    <n v="0"/>
    <n v="0"/>
    <n v="0"/>
    <n v="0"/>
    <n v="0"/>
    <n v="2"/>
    <n v="0"/>
    <n v="0"/>
    <n v="1"/>
  </r>
  <r>
    <s v="CACHOEIRINHA2018/Aug"/>
    <x v="62"/>
    <x v="63"/>
    <m/>
    <x v="7"/>
    <n v="2"/>
    <n v="0"/>
    <n v="132"/>
    <n v="0"/>
    <n v="23"/>
    <n v="133"/>
    <n v="21"/>
    <n v="27"/>
    <n v="2"/>
    <n v="14"/>
    <n v="12"/>
    <n v="0"/>
    <n v="0"/>
    <n v="0"/>
    <n v="0"/>
    <n v="1"/>
    <n v="5"/>
    <n v="1"/>
    <n v="1"/>
    <n v="0"/>
    <n v="0"/>
    <n v="1"/>
    <n v="3"/>
    <n v="0"/>
    <n v="0"/>
    <n v="2"/>
  </r>
  <r>
    <s v="CACHOEIRINHA2018/Sep"/>
    <x v="62"/>
    <x v="63"/>
    <m/>
    <x v="8"/>
    <n v="2"/>
    <n v="0"/>
    <n v="97"/>
    <n v="0"/>
    <n v="28"/>
    <n v="106"/>
    <n v="20"/>
    <n v="30"/>
    <n v="1"/>
    <n v="20"/>
    <n v="17"/>
    <n v="1"/>
    <n v="0"/>
    <n v="0"/>
    <n v="0"/>
    <n v="9"/>
    <n v="0"/>
    <n v="0"/>
    <n v="0"/>
    <n v="0"/>
    <n v="0"/>
    <n v="0"/>
    <n v="3"/>
    <n v="0"/>
    <n v="0"/>
    <n v="2"/>
  </r>
  <r>
    <s v="CACHOEIRINHA2018/Oct"/>
    <x v="62"/>
    <x v="63"/>
    <m/>
    <x v="9"/>
    <n v="2"/>
    <n v="0"/>
    <n v="136"/>
    <n v="2"/>
    <n v="29"/>
    <n v="117"/>
    <n v="22"/>
    <n v="22"/>
    <n v="2"/>
    <n v="17"/>
    <n v="18"/>
    <n v="0"/>
    <n v="0"/>
    <n v="0"/>
    <n v="0"/>
    <n v="2"/>
    <n v="1"/>
    <n v="0"/>
    <n v="1"/>
    <n v="0"/>
    <n v="1"/>
    <n v="3"/>
    <n v="11"/>
    <n v="0"/>
    <n v="0"/>
    <n v="2"/>
  </r>
  <r>
    <s v="CACHOEIRINHA2018/Nov"/>
    <x v="62"/>
    <x v="63"/>
    <m/>
    <x v="10"/>
    <n v="2"/>
    <n v="0"/>
    <n v="102"/>
    <n v="3"/>
    <n v="16"/>
    <n v="90"/>
    <n v="22"/>
    <n v="39"/>
    <n v="6"/>
    <n v="15"/>
    <n v="12"/>
    <n v="0"/>
    <n v="0"/>
    <n v="0"/>
    <n v="0"/>
    <n v="1"/>
    <n v="1"/>
    <n v="0"/>
    <n v="0"/>
    <n v="0"/>
    <n v="0"/>
    <n v="0"/>
    <n v="0"/>
    <n v="0"/>
    <n v="0"/>
    <n v="2"/>
  </r>
  <r>
    <s v="CACHOEIRINHA2018/Dec"/>
    <x v="62"/>
    <x v="63"/>
    <m/>
    <x v="11"/>
    <n v="3"/>
    <n v="0"/>
    <n v="137"/>
    <n v="0"/>
    <n v="17"/>
    <n v="104"/>
    <n v="16"/>
    <n v="29"/>
    <n v="3"/>
    <n v="15"/>
    <n v="14"/>
    <n v="0"/>
    <n v="0"/>
    <n v="0"/>
    <n v="0"/>
    <n v="5"/>
    <n v="6"/>
    <n v="0"/>
    <n v="1"/>
    <n v="0"/>
    <n v="0"/>
    <n v="0"/>
    <n v="1"/>
    <n v="0"/>
    <n v="0"/>
    <n v="5"/>
  </r>
  <r>
    <s v="CACIQUE DOBLE2018/Jan"/>
    <x v="63"/>
    <x v="64"/>
    <s v="CACIQUE DOBLE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Feb"/>
    <x v="63"/>
    <x v="64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r"/>
    <x v="63"/>
    <x v="64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pr"/>
    <x v="63"/>
    <x v="6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May"/>
    <x v="63"/>
    <x v="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IQUE DOBLE2018/Jun"/>
    <x v="63"/>
    <x v="6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Jul"/>
    <x v="63"/>
    <x v="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Aug"/>
    <x v="63"/>
    <x v="64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Sep"/>
    <x v="63"/>
    <x v="6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Oct"/>
    <x v="63"/>
    <x v="64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Nov"/>
    <x v="63"/>
    <x v="64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8/Dec"/>
    <x v="63"/>
    <x v="64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an"/>
    <x v="64"/>
    <x v="65"/>
    <s v="CAIBAT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Feb"/>
    <x v="64"/>
    <x v="65"/>
    <m/>
    <x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r"/>
    <x v="64"/>
    <x v="6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pr"/>
    <x v="64"/>
    <x v="6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May"/>
    <x v="64"/>
    <x v="65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n"/>
    <x v="64"/>
    <x v="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Jul"/>
    <x v="64"/>
    <x v="6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Aug"/>
    <x v="64"/>
    <x v="65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Sep"/>
    <x v="64"/>
    <x v="6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Oct"/>
    <x v="64"/>
    <x v="65"/>
    <m/>
    <x v="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Nov"/>
    <x v="64"/>
    <x v="6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8/Dec"/>
    <x v="64"/>
    <x v="65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an"/>
    <x v="65"/>
    <x v="66"/>
    <s v="CAICARA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Feb"/>
    <x v="65"/>
    <x v="66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Mar"/>
    <x v="65"/>
    <x v="66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Apr"/>
    <x v="65"/>
    <x v="66"/>
    <m/>
    <x v="3"/>
    <n v="0"/>
    <n v="0"/>
    <n v="4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ICARA2018/May"/>
    <x v="65"/>
    <x v="66"/>
    <m/>
    <x v="4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n"/>
    <x v="65"/>
    <x v="66"/>
    <m/>
    <x v="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Jul"/>
    <x v="65"/>
    <x v="66"/>
    <m/>
    <x v="6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8/Aug"/>
    <x v="65"/>
    <x v="66"/>
    <m/>
    <x v="7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Sep"/>
    <x v="65"/>
    <x v="6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Oct"/>
    <x v="65"/>
    <x v="66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Nov"/>
    <x v="65"/>
    <x v="66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8/Dec"/>
    <x v="65"/>
    <x v="6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8/Jan"/>
    <x v="66"/>
    <x v="67"/>
    <s v="CAMAQUA"/>
    <x v="0"/>
    <n v="1"/>
    <n v="0"/>
    <n v="114"/>
    <n v="4"/>
    <n v="8"/>
    <n v="11"/>
    <n v="0"/>
    <n v="8"/>
    <n v="3"/>
    <n v="6"/>
    <n v="5"/>
    <n v="0"/>
    <n v="0"/>
    <n v="0"/>
    <n v="0"/>
    <n v="3"/>
    <n v="1"/>
    <n v="0"/>
    <n v="0"/>
    <n v="0"/>
    <n v="0"/>
    <n v="0"/>
    <n v="0"/>
    <n v="0"/>
    <n v="0"/>
    <n v="1"/>
  </r>
  <r>
    <s v="CAMAQUA2018/Feb"/>
    <x v="66"/>
    <x v="67"/>
    <m/>
    <x v="1"/>
    <n v="0"/>
    <n v="0"/>
    <n v="82"/>
    <n v="5"/>
    <n v="11"/>
    <n v="13"/>
    <n v="1"/>
    <n v="11"/>
    <n v="3"/>
    <n v="2"/>
    <n v="3"/>
    <n v="0"/>
    <n v="0"/>
    <n v="0"/>
    <n v="0"/>
    <n v="3"/>
    <n v="0"/>
    <n v="0"/>
    <n v="0"/>
    <n v="0"/>
    <n v="0"/>
    <n v="0"/>
    <n v="0"/>
    <n v="0"/>
    <n v="1"/>
    <n v="0"/>
  </r>
  <r>
    <s v="CAMAQUA2018/Mar"/>
    <x v="66"/>
    <x v="67"/>
    <m/>
    <x v="2"/>
    <n v="1"/>
    <n v="0"/>
    <n v="89"/>
    <n v="2"/>
    <n v="7"/>
    <n v="22"/>
    <n v="3"/>
    <n v="14"/>
    <n v="3"/>
    <n v="2"/>
    <n v="1"/>
    <n v="0"/>
    <n v="0"/>
    <n v="0"/>
    <n v="0"/>
    <n v="4"/>
    <n v="2"/>
    <n v="0"/>
    <n v="0"/>
    <n v="0"/>
    <n v="0"/>
    <n v="0"/>
    <n v="0"/>
    <n v="0"/>
    <n v="0"/>
    <n v="1"/>
  </r>
  <r>
    <s v="CAMAQUA2018/Apr"/>
    <x v="66"/>
    <x v="67"/>
    <m/>
    <x v="3"/>
    <n v="1"/>
    <n v="0"/>
    <n v="79"/>
    <n v="3"/>
    <n v="4"/>
    <n v="15"/>
    <n v="0"/>
    <n v="8"/>
    <n v="4"/>
    <n v="6"/>
    <n v="8"/>
    <n v="0"/>
    <n v="0"/>
    <n v="0"/>
    <n v="0"/>
    <n v="10"/>
    <n v="2"/>
    <n v="0"/>
    <n v="0"/>
    <n v="0"/>
    <n v="0"/>
    <n v="0"/>
    <n v="0"/>
    <n v="0"/>
    <n v="0"/>
    <n v="1"/>
  </r>
  <r>
    <s v="CAMAQUA2018/May"/>
    <x v="66"/>
    <x v="67"/>
    <m/>
    <x v="4"/>
    <n v="1"/>
    <n v="0"/>
    <n v="60"/>
    <n v="0"/>
    <n v="4"/>
    <n v="20"/>
    <n v="0"/>
    <n v="7"/>
    <n v="1"/>
    <n v="4"/>
    <n v="5"/>
    <n v="0"/>
    <n v="0"/>
    <n v="0"/>
    <n v="0"/>
    <n v="3"/>
    <n v="1"/>
    <n v="0"/>
    <n v="0"/>
    <n v="0"/>
    <n v="0"/>
    <n v="0"/>
    <n v="0"/>
    <n v="0"/>
    <n v="0"/>
    <n v="1"/>
  </r>
  <r>
    <s v="CAMAQUA2018/Jun"/>
    <x v="66"/>
    <x v="67"/>
    <m/>
    <x v="5"/>
    <n v="1"/>
    <n v="0"/>
    <n v="58"/>
    <n v="3"/>
    <n v="3"/>
    <n v="5"/>
    <n v="2"/>
    <n v="5"/>
    <n v="4"/>
    <n v="4"/>
    <n v="3"/>
    <n v="0"/>
    <n v="0"/>
    <n v="0"/>
    <n v="0"/>
    <n v="5"/>
    <n v="0"/>
    <n v="0"/>
    <n v="0"/>
    <n v="0"/>
    <n v="0"/>
    <n v="0"/>
    <n v="0"/>
    <n v="0"/>
    <n v="0"/>
    <n v="1"/>
  </r>
  <r>
    <s v="CAMAQUA2018/Jul"/>
    <x v="66"/>
    <x v="67"/>
    <m/>
    <x v="6"/>
    <n v="0"/>
    <n v="0"/>
    <n v="71"/>
    <n v="4"/>
    <n v="9"/>
    <n v="15"/>
    <n v="0"/>
    <n v="11"/>
    <n v="3"/>
    <n v="3"/>
    <n v="1"/>
    <n v="0"/>
    <n v="0"/>
    <n v="0"/>
    <n v="0"/>
    <n v="6"/>
    <n v="1"/>
    <n v="0"/>
    <n v="1"/>
    <n v="0"/>
    <n v="0"/>
    <n v="0"/>
    <n v="0"/>
    <n v="0"/>
    <n v="0"/>
    <n v="0"/>
  </r>
  <r>
    <s v="CAMAQUA2018/Aug"/>
    <x v="66"/>
    <x v="67"/>
    <m/>
    <x v="7"/>
    <n v="0"/>
    <n v="0"/>
    <n v="57"/>
    <n v="4"/>
    <n v="7"/>
    <n v="13"/>
    <n v="2"/>
    <n v="15"/>
    <n v="2"/>
    <n v="6"/>
    <n v="8"/>
    <n v="0"/>
    <n v="0"/>
    <n v="0"/>
    <n v="0"/>
    <n v="5"/>
    <n v="0"/>
    <n v="0"/>
    <n v="0"/>
    <n v="0"/>
    <n v="0"/>
    <n v="0"/>
    <n v="0"/>
    <n v="0"/>
    <n v="0"/>
    <n v="0"/>
  </r>
  <r>
    <s v="CAMAQUA2018/Sep"/>
    <x v="66"/>
    <x v="67"/>
    <m/>
    <x v="8"/>
    <n v="0"/>
    <n v="0"/>
    <n v="68"/>
    <n v="2"/>
    <n v="2"/>
    <n v="14"/>
    <n v="0"/>
    <n v="7"/>
    <n v="5"/>
    <n v="6"/>
    <n v="6"/>
    <n v="0"/>
    <n v="0"/>
    <n v="0"/>
    <n v="0"/>
    <n v="2"/>
    <n v="0"/>
    <n v="0"/>
    <n v="0"/>
    <n v="0"/>
    <n v="0"/>
    <n v="0"/>
    <n v="0"/>
    <n v="0"/>
    <n v="0"/>
    <n v="0"/>
  </r>
  <r>
    <s v="CAMAQUA2018/Oct"/>
    <x v="66"/>
    <x v="67"/>
    <m/>
    <x v="9"/>
    <n v="0"/>
    <n v="0"/>
    <n v="65"/>
    <n v="4"/>
    <n v="6"/>
    <n v="17"/>
    <n v="0"/>
    <n v="12"/>
    <n v="5"/>
    <n v="6"/>
    <n v="2"/>
    <n v="0"/>
    <n v="0"/>
    <n v="0"/>
    <n v="0"/>
    <n v="4"/>
    <n v="0"/>
    <n v="0"/>
    <n v="0"/>
    <n v="0"/>
    <n v="0"/>
    <n v="0"/>
    <n v="0"/>
    <n v="0"/>
    <n v="0"/>
    <n v="0"/>
  </r>
  <r>
    <s v="CAMAQUA2018/Nov"/>
    <x v="66"/>
    <x v="67"/>
    <m/>
    <x v="10"/>
    <n v="0"/>
    <n v="0"/>
    <n v="62"/>
    <n v="3"/>
    <n v="4"/>
    <n v="13"/>
    <n v="0"/>
    <n v="8"/>
    <n v="2"/>
    <n v="13"/>
    <n v="6"/>
    <n v="0"/>
    <n v="0"/>
    <n v="0"/>
    <n v="0"/>
    <n v="3"/>
    <n v="0"/>
    <n v="0"/>
    <n v="0"/>
    <n v="0"/>
    <n v="0"/>
    <n v="0"/>
    <n v="0"/>
    <n v="0"/>
    <n v="0"/>
    <n v="0"/>
  </r>
  <r>
    <s v="CAMAQUA2018/Dec"/>
    <x v="66"/>
    <x v="67"/>
    <m/>
    <x v="11"/>
    <n v="0"/>
    <n v="0"/>
    <n v="67"/>
    <n v="0"/>
    <n v="2"/>
    <n v="7"/>
    <n v="1"/>
    <n v="12"/>
    <n v="4"/>
    <n v="10"/>
    <n v="7"/>
    <n v="0"/>
    <n v="0"/>
    <n v="0"/>
    <n v="0"/>
    <n v="3"/>
    <n v="0"/>
    <n v="0"/>
    <n v="0"/>
    <n v="0"/>
    <n v="0"/>
    <n v="0"/>
    <n v="0"/>
    <n v="0"/>
    <n v="0"/>
    <n v="0"/>
  </r>
  <r>
    <s v="CAMARGO2018/Jan"/>
    <x v="67"/>
    <x v="68"/>
    <s v="CAMARGO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8/Feb"/>
    <x v="67"/>
    <x v="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r"/>
    <x v="67"/>
    <x v="6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Apr"/>
    <x v="67"/>
    <x v="6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n"/>
    <x v="67"/>
    <x v="68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Jul"/>
    <x v="67"/>
    <x v="68"/>
    <m/>
    <x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ARGO2018/Aug"/>
    <x v="67"/>
    <x v="6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Oct"/>
    <x v="67"/>
    <x v="6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Nov"/>
    <x v="67"/>
    <x v="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8/Dec"/>
    <x v="67"/>
    <x v="6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an"/>
    <x v="68"/>
    <x v="69"/>
    <s v="CAMBARA DO SUL"/>
    <x v="0"/>
    <n v="0"/>
    <n v="0"/>
    <n v="13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Feb"/>
    <x v="68"/>
    <x v="69"/>
    <m/>
    <x v="1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r"/>
    <x v="68"/>
    <x v="69"/>
    <m/>
    <x v="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pr"/>
    <x v="68"/>
    <x v="6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May"/>
    <x v="68"/>
    <x v="69"/>
    <m/>
    <x v="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n"/>
    <x v="68"/>
    <x v="69"/>
    <m/>
    <x v="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Jul"/>
    <x v="68"/>
    <x v="69"/>
    <m/>
    <x v="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Aug"/>
    <x v="68"/>
    <x v="69"/>
    <m/>
    <x v="7"/>
    <n v="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Sep"/>
    <x v="68"/>
    <x v="69"/>
    <m/>
    <x v="8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MBARA DO SUL2018/Oct"/>
    <x v="68"/>
    <x v="69"/>
    <m/>
    <x v="9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8/Nov"/>
    <x v="68"/>
    <x v="69"/>
    <m/>
    <x v="10"/>
    <n v="0"/>
    <n v="0"/>
    <n v="4"/>
    <n v="2"/>
    <n v="0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8/Dec"/>
    <x v="68"/>
    <x v="69"/>
    <m/>
    <x v="11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an"/>
    <x v="69"/>
    <x v="70"/>
    <s v="CAMPESTRE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Feb"/>
    <x v="69"/>
    <x v="7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r"/>
    <x v="69"/>
    <x v="70"/>
    <m/>
    <x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pr"/>
    <x v="69"/>
    <x v="70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May"/>
    <x v="69"/>
    <x v="70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n"/>
    <x v="69"/>
    <x v="70"/>
    <m/>
    <x v="5"/>
    <n v="0"/>
    <n v="0"/>
    <n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Jul"/>
    <x v="69"/>
    <x v="7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Aug"/>
    <x v="69"/>
    <x v="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Sep"/>
    <x v="69"/>
    <x v="70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Oct"/>
    <x v="69"/>
    <x v="70"/>
    <m/>
    <x v="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Nov"/>
    <x v="69"/>
    <x v="70"/>
    <m/>
    <x v="1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8/Dec"/>
    <x v="69"/>
    <x v="7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an"/>
    <x v="70"/>
    <x v="71"/>
    <s v="CAMPINA DAS MISSOES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Feb"/>
    <x v="70"/>
    <x v="7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r"/>
    <x v="70"/>
    <x v="71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Apr"/>
    <x v="70"/>
    <x v="71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May"/>
    <x v="70"/>
    <x v="71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8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Jul"/>
    <x v="70"/>
    <x v="71"/>
    <m/>
    <x v="6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8/Aug"/>
    <x v="70"/>
    <x v="71"/>
    <m/>
    <x v="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Sep"/>
    <x v="70"/>
    <x v="71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Oct"/>
    <x v="70"/>
    <x v="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Nov"/>
    <x v="70"/>
    <x v="7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8/Dec"/>
    <x v="70"/>
    <x v="7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an"/>
    <x v="71"/>
    <x v="72"/>
    <s v="CAMPINAS DO SUL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Feb"/>
    <x v="71"/>
    <x v="72"/>
    <m/>
    <x v="1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8/Mar"/>
    <x v="71"/>
    <x v="72"/>
    <m/>
    <x v="2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Apr"/>
    <x v="71"/>
    <x v="72"/>
    <m/>
    <x v="3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May"/>
    <x v="71"/>
    <x v="7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n"/>
    <x v="71"/>
    <x v="72"/>
    <m/>
    <x v="5"/>
    <n v="0"/>
    <n v="0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Jul"/>
    <x v="71"/>
    <x v="72"/>
    <m/>
    <x v="6"/>
    <n v="0"/>
    <n v="0"/>
    <n v="1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Aug"/>
    <x v="71"/>
    <x v="72"/>
    <m/>
    <x v="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Sep"/>
    <x v="71"/>
    <x v="72"/>
    <m/>
    <x v="8"/>
    <n v="0"/>
    <n v="0"/>
    <n v="7"/>
    <n v="0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8/Oct"/>
    <x v="71"/>
    <x v="72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8/Nov"/>
    <x v="71"/>
    <x v="72"/>
    <m/>
    <x v="10"/>
    <n v="0"/>
    <n v="0"/>
    <n v="9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8/Dec"/>
    <x v="71"/>
    <x v="72"/>
    <m/>
    <x v="11"/>
    <n v="1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MPO BOM2018/Jan"/>
    <x v="72"/>
    <x v="73"/>
    <s v="CAMPO BOM"/>
    <x v="0"/>
    <n v="1"/>
    <n v="0"/>
    <n v="56"/>
    <n v="0"/>
    <n v="16"/>
    <n v="38"/>
    <n v="6"/>
    <n v="14"/>
    <n v="0"/>
    <n v="21"/>
    <n v="4"/>
    <n v="0"/>
    <n v="0"/>
    <n v="0"/>
    <n v="0"/>
    <n v="4"/>
    <n v="3"/>
    <n v="0"/>
    <n v="2"/>
    <n v="0"/>
    <n v="0"/>
    <n v="0"/>
    <n v="0"/>
    <n v="0"/>
    <n v="0"/>
    <n v="1"/>
  </r>
  <r>
    <s v="CAMPO BOM2018/Feb"/>
    <x v="72"/>
    <x v="73"/>
    <m/>
    <x v="1"/>
    <n v="0"/>
    <n v="0"/>
    <n v="47"/>
    <n v="0"/>
    <n v="4"/>
    <n v="38"/>
    <n v="15"/>
    <n v="12"/>
    <n v="2"/>
    <n v="14"/>
    <n v="3"/>
    <n v="0"/>
    <n v="0"/>
    <n v="0"/>
    <n v="0"/>
    <n v="1"/>
    <n v="2"/>
    <n v="0"/>
    <n v="0"/>
    <n v="0"/>
    <n v="0"/>
    <n v="0"/>
    <n v="0"/>
    <n v="0"/>
    <n v="0"/>
    <n v="0"/>
  </r>
  <r>
    <s v="CAMPO BOM2018/Mar"/>
    <x v="72"/>
    <x v="73"/>
    <m/>
    <x v="2"/>
    <n v="0"/>
    <n v="0"/>
    <n v="63"/>
    <n v="0"/>
    <n v="8"/>
    <n v="24"/>
    <n v="10"/>
    <n v="14"/>
    <n v="0"/>
    <n v="8"/>
    <n v="2"/>
    <n v="0"/>
    <n v="0"/>
    <n v="0"/>
    <n v="0"/>
    <n v="3"/>
    <n v="2"/>
    <n v="0"/>
    <n v="0"/>
    <n v="0"/>
    <n v="0"/>
    <n v="0"/>
    <n v="0"/>
    <n v="0"/>
    <n v="0"/>
    <n v="0"/>
  </r>
  <r>
    <s v="CAMPO BOM2018/Apr"/>
    <x v="72"/>
    <x v="73"/>
    <m/>
    <x v="3"/>
    <n v="0"/>
    <n v="0"/>
    <n v="87"/>
    <n v="1"/>
    <n v="11"/>
    <n v="30"/>
    <n v="7"/>
    <n v="13"/>
    <n v="3"/>
    <n v="10"/>
    <n v="2"/>
    <n v="0"/>
    <n v="0"/>
    <n v="0"/>
    <n v="0"/>
    <n v="4"/>
    <n v="2"/>
    <n v="0"/>
    <n v="1"/>
    <n v="0"/>
    <n v="0"/>
    <n v="0"/>
    <n v="0"/>
    <n v="0"/>
    <n v="0"/>
    <n v="0"/>
  </r>
  <r>
    <s v="CAMPO BOM2018/May"/>
    <x v="72"/>
    <x v="73"/>
    <m/>
    <x v="4"/>
    <n v="1"/>
    <n v="0"/>
    <n v="73"/>
    <n v="0"/>
    <n v="13"/>
    <n v="14"/>
    <n v="7"/>
    <n v="13"/>
    <n v="0"/>
    <n v="9"/>
    <n v="4"/>
    <n v="0"/>
    <n v="0"/>
    <n v="0"/>
    <n v="0"/>
    <n v="3"/>
    <n v="1"/>
    <n v="0"/>
    <n v="0"/>
    <n v="0"/>
    <n v="0"/>
    <n v="0"/>
    <n v="0"/>
    <n v="0"/>
    <n v="0"/>
    <n v="1"/>
  </r>
  <r>
    <s v="CAMPO BOM2018/Jun"/>
    <x v="72"/>
    <x v="73"/>
    <m/>
    <x v="5"/>
    <n v="0"/>
    <n v="0"/>
    <n v="86"/>
    <n v="0"/>
    <n v="15"/>
    <n v="39"/>
    <n v="3"/>
    <n v="11"/>
    <n v="2"/>
    <n v="19"/>
    <n v="2"/>
    <n v="0"/>
    <n v="0"/>
    <n v="0"/>
    <n v="0"/>
    <n v="4"/>
    <n v="2"/>
    <n v="0"/>
    <n v="0"/>
    <n v="0"/>
    <n v="0"/>
    <n v="0"/>
    <n v="0"/>
    <n v="0"/>
    <n v="0"/>
    <n v="0"/>
  </r>
  <r>
    <s v="CAMPO BOM2018/Jul"/>
    <x v="72"/>
    <x v="73"/>
    <m/>
    <x v="6"/>
    <n v="0"/>
    <n v="0"/>
    <n v="74"/>
    <n v="0"/>
    <n v="6"/>
    <n v="32"/>
    <n v="6"/>
    <n v="13"/>
    <n v="1"/>
    <n v="8"/>
    <n v="0"/>
    <n v="0"/>
    <n v="0"/>
    <n v="0"/>
    <n v="0"/>
    <n v="4"/>
    <n v="1"/>
    <n v="0"/>
    <n v="0"/>
    <n v="0"/>
    <n v="0"/>
    <n v="0"/>
    <n v="0"/>
    <n v="0"/>
    <n v="0"/>
    <n v="0"/>
  </r>
  <r>
    <s v="CAMPO BOM2018/Aug"/>
    <x v="72"/>
    <x v="73"/>
    <m/>
    <x v="7"/>
    <n v="1"/>
    <n v="0"/>
    <n v="68"/>
    <n v="1"/>
    <n v="11"/>
    <n v="11"/>
    <n v="3"/>
    <n v="13"/>
    <n v="1"/>
    <n v="23"/>
    <n v="7"/>
    <n v="0"/>
    <n v="0"/>
    <n v="0"/>
    <n v="0"/>
    <n v="5"/>
    <n v="0"/>
    <n v="0"/>
    <n v="0"/>
    <n v="0"/>
    <n v="0"/>
    <n v="0"/>
    <n v="0"/>
    <n v="0"/>
    <n v="0"/>
    <n v="1"/>
  </r>
  <r>
    <s v="CAMPO BOM2018/Sep"/>
    <x v="72"/>
    <x v="73"/>
    <m/>
    <x v="8"/>
    <n v="1"/>
    <n v="0"/>
    <n v="61"/>
    <n v="0"/>
    <n v="14"/>
    <n v="22"/>
    <n v="3"/>
    <n v="7"/>
    <n v="1"/>
    <n v="22"/>
    <n v="2"/>
    <n v="0"/>
    <n v="0"/>
    <n v="0"/>
    <n v="0"/>
    <n v="8"/>
    <n v="3"/>
    <n v="0"/>
    <n v="0"/>
    <n v="0"/>
    <n v="0"/>
    <n v="0"/>
    <n v="1"/>
    <n v="0"/>
    <n v="0"/>
    <n v="1"/>
  </r>
  <r>
    <s v="CAMPO BOM2018/Oct"/>
    <x v="72"/>
    <x v="73"/>
    <m/>
    <x v="9"/>
    <n v="1"/>
    <n v="0"/>
    <n v="81"/>
    <n v="0"/>
    <n v="19"/>
    <n v="29"/>
    <n v="4"/>
    <n v="13"/>
    <n v="0"/>
    <n v="9"/>
    <n v="2"/>
    <n v="0"/>
    <n v="0"/>
    <n v="0"/>
    <n v="0"/>
    <n v="9"/>
    <n v="3"/>
    <n v="0"/>
    <n v="0"/>
    <n v="0"/>
    <n v="0"/>
    <n v="0"/>
    <n v="1"/>
    <n v="0"/>
    <n v="0"/>
    <n v="1"/>
  </r>
  <r>
    <s v="CAMPO BOM2018/Nov"/>
    <x v="72"/>
    <x v="73"/>
    <m/>
    <x v="10"/>
    <n v="0"/>
    <n v="0"/>
    <n v="75"/>
    <n v="0"/>
    <n v="7"/>
    <n v="21"/>
    <n v="10"/>
    <n v="9"/>
    <n v="2"/>
    <n v="7"/>
    <n v="2"/>
    <n v="0"/>
    <n v="0"/>
    <n v="0"/>
    <n v="0"/>
    <n v="6"/>
    <n v="2"/>
    <n v="0"/>
    <n v="0"/>
    <n v="0"/>
    <n v="0"/>
    <n v="0"/>
    <n v="0"/>
    <n v="1"/>
    <n v="0"/>
    <n v="0"/>
  </r>
  <r>
    <s v="CAMPO BOM2018/Dec"/>
    <x v="72"/>
    <x v="73"/>
    <m/>
    <x v="11"/>
    <n v="0"/>
    <n v="0"/>
    <n v="62"/>
    <n v="0"/>
    <n v="12"/>
    <n v="19"/>
    <n v="5"/>
    <n v="10"/>
    <n v="0"/>
    <n v="11"/>
    <n v="1"/>
    <n v="0"/>
    <n v="0"/>
    <n v="0"/>
    <n v="0"/>
    <n v="8"/>
    <n v="2"/>
    <n v="0"/>
    <n v="0"/>
    <n v="0"/>
    <n v="0"/>
    <n v="0"/>
    <n v="0"/>
    <n v="0"/>
    <n v="0"/>
    <n v="0"/>
  </r>
  <r>
    <s v="CAMPO NOVO2018/Jan"/>
    <x v="73"/>
    <x v="74"/>
    <s v="CAMPO NOVO"/>
    <x v="0"/>
    <n v="0"/>
    <n v="0"/>
    <n v="8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Feb"/>
    <x v="73"/>
    <x v="74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r"/>
    <x v="73"/>
    <x v="74"/>
    <m/>
    <x v="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Apr"/>
    <x v="73"/>
    <x v="74"/>
    <m/>
    <x v="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May"/>
    <x v="73"/>
    <x v="74"/>
    <m/>
    <x v="4"/>
    <n v="0"/>
    <n v="0"/>
    <n v="2"/>
    <n v="0"/>
    <n v="1"/>
    <n v="1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CAMPO NOVO2018/Jun"/>
    <x v="73"/>
    <x v="74"/>
    <m/>
    <x v="5"/>
    <n v="0"/>
    <n v="0"/>
    <n v="4"/>
    <n v="0"/>
    <n v="0"/>
    <n v="5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8/Jul"/>
    <x v="73"/>
    <x v="74"/>
    <m/>
    <x v="6"/>
    <n v="0"/>
    <n v="0"/>
    <n v="8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8/Aug"/>
    <x v="73"/>
    <x v="74"/>
    <m/>
    <x v="7"/>
    <n v="0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Sep"/>
    <x v="73"/>
    <x v="74"/>
    <m/>
    <x v="8"/>
    <n v="0"/>
    <n v="0"/>
    <n v="5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8/Oct"/>
    <x v="73"/>
    <x v="74"/>
    <m/>
    <x v="9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8/Nov"/>
    <x v="73"/>
    <x v="74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8/Dec"/>
    <x v="73"/>
    <x v="74"/>
    <m/>
    <x v="1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an"/>
    <x v="74"/>
    <x v="75"/>
    <s v="CAMPOS BORG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Feb"/>
    <x v="74"/>
    <x v="75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r"/>
    <x v="74"/>
    <x v="75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pr"/>
    <x v="74"/>
    <x v="75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n"/>
    <x v="74"/>
    <x v="7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Jul"/>
    <x v="74"/>
    <x v="7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Aug"/>
    <x v="74"/>
    <x v="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Sep"/>
    <x v="74"/>
    <x v="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Oct"/>
    <x v="74"/>
    <x v="75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Nov"/>
    <x v="74"/>
    <x v="7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8/Dec"/>
    <x v="74"/>
    <x v="75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8/Jan"/>
    <x v="75"/>
    <x v="76"/>
    <s v="CANDELARIA"/>
    <x v="0"/>
    <n v="0"/>
    <n v="0"/>
    <n v="30"/>
    <n v="6"/>
    <n v="1"/>
    <n v="4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8/Feb"/>
    <x v="75"/>
    <x v="76"/>
    <m/>
    <x v="1"/>
    <n v="0"/>
    <n v="0"/>
    <n v="22"/>
    <n v="2"/>
    <n v="1"/>
    <n v="3"/>
    <n v="1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8/Mar"/>
    <x v="75"/>
    <x v="76"/>
    <m/>
    <x v="2"/>
    <n v="0"/>
    <n v="0"/>
    <n v="38"/>
    <n v="6"/>
    <n v="4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8/Apr"/>
    <x v="75"/>
    <x v="76"/>
    <m/>
    <x v="3"/>
    <n v="1"/>
    <n v="0"/>
    <n v="39"/>
    <n v="3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8/May"/>
    <x v="75"/>
    <x v="76"/>
    <m/>
    <x v="4"/>
    <n v="2"/>
    <n v="0"/>
    <n v="29"/>
    <n v="4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CANDELARIA2018/Jun"/>
    <x v="75"/>
    <x v="76"/>
    <m/>
    <x v="5"/>
    <n v="0"/>
    <n v="0"/>
    <n v="47"/>
    <n v="3"/>
    <n v="3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8/Jul"/>
    <x v="75"/>
    <x v="76"/>
    <m/>
    <x v="6"/>
    <n v="0"/>
    <n v="0"/>
    <n v="36"/>
    <n v="4"/>
    <n v="2"/>
    <n v="2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8/Aug"/>
    <x v="75"/>
    <x v="76"/>
    <m/>
    <x v="7"/>
    <n v="2"/>
    <n v="0"/>
    <n v="56"/>
    <n v="2"/>
    <n v="1"/>
    <n v="4"/>
    <n v="0"/>
    <n v="5"/>
    <n v="4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CANDELARIA2018/Sep"/>
    <x v="75"/>
    <x v="76"/>
    <m/>
    <x v="8"/>
    <n v="0"/>
    <n v="0"/>
    <n v="43"/>
    <n v="0"/>
    <n v="0"/>
    <n v="2"/>
    <n v="0"/>
    <n v="3"/>
    <n v="6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8/Oct"/>
    <x v="75"/>
    <x v="76"/>
    <m/>
    <x v="9"/>
    <n v="0"/>
    <n v="0"/>
    <n v="30"/>
    <n v="1"/>
    <n v="1"/>
    <n v="3"/>
    <n v="0"/>
    <n v="3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8/Nov"/>
    <x v="75"/>
    <x v="76"/>
    <m/>
    <x v="10"/>
    <n v="0"/>
    <n v="0"/>
    <n v="24"/>
    <n v="1"/>
    <n v="1"/>
    <n v="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8/Dec"/>
    <x v="75"/>
    <x v="76"/>
    <m/>
    <x v="11"/>
    <n v="0"/>
    <n v="0"/>
    <n v="19"/>
    <n v="3"/>
    <n v="3"/>
    <n v="5"/>
    <n v="0"/>
    <n v="6"/>
    <n v="2"/>
    <n v="1"/>
    <n v="0"/>
    <n v="0"/>
    <n v="0"/>
    <n v="0"/>
    <n v="0"/>
    <n v="0"/>
    <n v="1"/>
    <n v="1"/>
    <n v="0"/>
    <n v="0"/>
    <n v="0"/>
    <n v="0"/>
    <n v="0"/>
    <n v="0"/>
    <n v="0"/>
    <n v="0"/>
  </r>
  <r>
    <s v="CANDIDO GODOI2018/Jan"/>
    <x v="76"/>
    <x v="77"/>
    <s v="CANDIDO GODOI"/>
    <x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18/Feb"/>
    <x v="76"/>
    <x v="7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r"/>
    <x v="76"/>
    <x v="77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pr"/>
    <x v="76"/>
    <x v="77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n"/>
    <x v="76"/>
    <x v="77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Jul"/>
    <x v="76"/>
    <x v="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Aug"/>
    <x v="76"/>
    <x v="77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Sep"/>
    <x v="76"/>
    <x v="77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Oct"/>
    <x v="76"/>
    <x v="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Nov"/>
    <x v="76"/>
    <x v="7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8/Dec"/>
    <x v="76"/>
    <x v="77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Jan"/>
    <x v="77"/>
    <x v="78"/>
    <s v="CANDIOTA"/>
    <x v="0"/>
    <n v="0"/>
    <n v="0"/>
    <n v="12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8/Feb"/>
    <x v="77"/>
    <x v="78"/>
    <m/>
    <x v="1"/>
    <n v="0"/>
    <n v="0"/>
    <n v="1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DIOTA2018/Mar"/>
    <x v="77"/>
    <x v="78"/>
    <m/>
    <x v="2"/>
    <n v="0"/>
    <n v="0"/>
    <n v="11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DIOTA2018/Apr"/>
    <x v="77"/>
    <x v="78"/>
    <m/>
    <x v="3"/>
    <n v="0"/>
    <n v="0"/>
    <n v="22"/>
    <n v="2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CANDIOTA2018/May"/>
    <x v="77"/>
    <x v="78"/>
    <m/>
    <x v="4"/>
    <n v="2"/>
    <n v="0"/>
    <n v="27"/>
    <n v="3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ANDIOTA2018/Jun"/>
    <x v="77"/>
    <x v="78"/>
    <m/>
    <x v="5"/>
    <n v="0"/>
    <n v="0"/>
    <n v="15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18/Jul"/>
    <x v="77"/>
    <x v="78"/>
    <m/>
    <x v="6"/>
    <n v="0"/>
    <n v="0"/>
    <n v="23"/>
    <n v="2"/>
    <n v="1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CANDIOTA2018/Aug"/>
    <x v="77"/>
    <x v="78"/>
    <m/>
    <x v="7"/>
    <n v="1"/>
    <n v="0"/>
    <n v="15"/>
    <n v="3"/>
    <n v="0"/>
    <n v="1"/>
    <n v="0"/>
    <n v="2"/>
    <n v="2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CANDIOTA2018/Sep"/>
    <x v="77"/>
    <x v="78"/>
    <m/>
    <x v="8"/>
    <n v="0"/>
    <n v="0"/>
    <n v="20"/>
    <n v="4"/>
    <n v="0"/>
    <n v="1"/>
    <n v="0"/>
    <n v="1"/>
    <n v="0"/>
    <n v="1"/>
    <n v="0"/>
    <n v="0"/>
    <n v="0"/>
    <n v="0"/>
    <n v="0"/>
    <n v="2"/>
    <n v="0"/>
    <n v="1"/>
    <n v="0"/>
    <n v="0"/>
    <n v="0"/>
    <n v="0"/>
    <n v="0"/>
    <n v="0"/>
    <n v="0"/>
    <n v="0"/>
  </r>
  <r>
    <s v="CANDIOTA2018/Oct"/>
    <x v="77"/>
    <x v="78"/>
    <m/>
    <x v="9"/>
    <n v="0"/>
    <n v="0"/>
    <n v="17"/>
    <n v="3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8/Nov"/>
    <x v="77"/>
    <x v="78"/>
    <m/>
    <x v="10"/>
    <n v="0"/>
    <n v="0"/>
    <n v="16"/>
    <n v="1"/>
    <n v="0"/>
    <n v="0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NDIOTA2018/Dec"/>
    <x v="77"/>
    <x v="78"/>
    <m/>
    <x v="11"/>
    <n v="0"/>
    <n v="0"/>
    <n v="11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8/Jan"/>
    <x v="78"/>
    <x v="79"/>
    <s v="CANELA"/>
    <x v="0"/>
    <n v="0"/>
    <n v="0"/>
    <n v="47"/>
    <n v="1"/>
    <n v="4"/>
    <n v="4"/>
    <n v="0"/>
    <n v="17"/>
    <n v="3"/>
    <n v="14"/>
    <n v="16"/>
    <n v="0"/>
    <n v="0"/>
    <n v="0"/>
    <n v="0"/>
    <n v="4"/>
    <n v="0"/>
    <n v="0"/>
    <n v="1"/>
    <n v="0"/>
    <n v="0"/>
    <n v="0"/>
    <n v="0"/>
    <n v="0"/>
    <n v="0"/>
    <n v="0"/>
  </r>
  <r>
    <s v="CANELA2018/Feb"/>
    <x v="78"/>
    <x v="79"/>
    <m/>
    <x v="1"/>
    <n v="0"/>
    <n v="0"/>
    <n v="39"/>
    <n v="0"/>
    <n v="3"/>
    <n v="7"/>
    <n v="0"/>
    <n v="11"/>
    <n v="3"/>
    <n v="9"/>
    <n v="6"/>
    <n v="0"/>
    <n v="0"/>
    <n v="0"/>
    <n v="0"/>
    <n v="7"/>
    <n v="1"/>
    <n v="0"/>
    <n v="0"/>
    <n v="0"/>
    <n v="0"/>
    <n v="0"/>
    <n v="0"/>
    <n v="0"/>
    <n v="0"/>
    <n v="0"/>
  </r>
  <r>
    <s v="CANELA2018/Mar"/>
    <x v="78"/>
    <x v="79"/>
    <m/>
    <x v="2"/>
    <n v="1"/>
    <n v="0"/>
    <n v="72"/>
    <n v="2"/>
    <n v="2"/>
    <n v="4"/>
    <n v="0"/>
    <n v="4"/>
    <n v="1"/>
    <n v="11"/>
    <n v="8"/>
    <n v="0"/>
    <n v="0"/>
    <n v="0"/>
    <n v="0"/>
    <n v="8"/>
    <n v="0"/>
    <n v="0"/>
    <n v="0"/>
    <n v="0"/>
    <n v="0"/>
    <n v="0"/>
    <n v="0"/>
    <n v="0"/>
    <n v="0"/>
    <n v="1"/>
  </r>
  <r>
    <s v="CANELA2018/Apr"/>
    <x v="78"/>
    <x v="79"/>
    <m/>
    <x v="3"/>
    <n v="0"/>
    <n v="0"/>
    <n v="66"/>
    <n v="0"/>
    <n v="4"/>
    <n v="5"/>
    <n v="3"/>
    <n v="8"/>
    <n v="2"/>
    <n v="16"/>
    <n v="14"/>
    <n v="0"/>
    <n v="0"/>
    <n v="0"/>
    <n v="0"/>
    <n v="7"/>
    <n v="2"/>
    <n v="0"/>
    <n v="0"/>
    <n v="0"/>
    <n v="0"/>
    <n v="0"/>
    <n v="0"/>
    <n v="0"/>
    <n v="0"/>
    <n v="0"/>
  </r>
  <r>
    <s v="CANELA2018/May"/>
    <x v="78"/>
    <x v="79"/>
    <m/>
    <x v="4"/>
    <n v="1"/>
    <n v="0"/>
    <n v="58"/>
    <n v="1"/>
    <n v="3"/>
    <n v="3"/>
    <n v="0"/>
    <n v="5"/>
    <n v="3"/>
    <n v="16"/>
    <n v="7"/>
    <n v="0"/>
    <n v="0"/>
    <n v="0"/>
    <n v="0"/>
    <n v="3"/>
    <n v="0"/>
    <n v="0"/>
    <n v="0"/>
    <n v="0"/>
    <n v="0"/>
    <n v="0"/>
    <n v="0"/>
    <n v="0"/>
    <n v="0"/>
    <n v="1"/>
  </r>
  <r>
    <s v="CANELA2018/Jun"/>
    <x v="78"/>
    <x v="79"/>
    <m/>
    <x v="5"/>
    <n v="0"/>
    <n v="0"/>
    <n v="58"/>
    <n v="0"/>
    <n v="3"/>
    <n v="1"/>
    <n v="0"/>
    <n v="4"/>
    <n v="3"/>
    <n v="13"/>
    <n v="11"/>
    <n v="0"/>
    <n v="0"/>
    <n v="0"/>
    <n v="0"/>
    <n v="3"/>
    <n v="0"/>
    <n v="0"/>
    <n v="0"/>
    <n v="0"/>
    <n v="0"/>
    <n v="0"/>
    <n v="0"/>
    <n v="0"/>
    <n v="0"/>
    <n v="0"/>
  </r>
  <r>
    <s v="CANELA2018/Jul"/>
    <x v="78"/>
    <x v="79"/>
    <m/>
    <x v="6"/>
    <n v="0"/>
    <n v="0"/>
    <n v="55"/>
    <n v="0"/>
    <n v="2"/>
    <n v="7"/>
    <n v="2"/>
    <n v="4"/>
    <n v="2"/>
    <n v="23"/>
    <n v="8"/>
    <n v="0"/>
    <n v="0"/>
    <n v="0"/>
    <n v="0"/>
    <n v="3"/>
    <n v="0"/>
    <n v="0"/>
    <n v="0"/>
    <n v="0"/>
    <n v="0"/>
    <n v="0"/>
    <n v="0"/>
    <n v="0"/>
    <n v="0"/>
    <n v="0"/>
  </r>
  <r>
    <s v="CANELA2018/Aug"/>
    <x v="78"/>
    <x v="79"/>
    <m/>
    <x v="7"/>
    <n v="1"/>
    <n v="0"/>
    <n v="46"/>
    <n v="0"/>
    <n v="1"/>
    <n v="2"/>
    <n v="0"/>
    <n v="7"/>
    <n v="1"/>
    <n v="9"/>
    <n v="8"/>
    <n v="0"/>
    <n v="0"/>
    <n v="0"/>
    <n v="0"/>
    <n v="0"/>
    <n v="0"/>
    <n v="0"/>
    <n v="0"/>
    <n v="0"/>
    <n v="0"/>
    <n v="0"/>
    <n v="0"/>
    <n v="0"/>
    <n v="0"/>
    <n v="1"/>
  </r>
  <r>
    <s v="CANELA2018/Sep"/>
    <x v="78"/>
    <x v="79"/>
    <m/>
    <x v="8"/>
    <n v="1"/>
    <n v="0"/>
    <n v="44"/>
    <n v="0"/>
    <n v="0"/>
    <n v="7"/>
    <n v="1"/>
    <n v="5"/>
    <n v="4"/>
    <n v="13"/>
    <n v="6"/>
    <n v="0"/>
    <n v="0"/>
    <n v="0"/>
    <n v="0"/>
    <n v="4"/>
    <n v="1"/>
    <n v="0"/>
    <n v="0"/>
    <n v="0"/>
    <n v="0"/>
    <n v="0"/>
    <n v="0"/>
    <n v="0"/>
    <n v="0"/>
    <n v="1"/>
  </r>
  <r>
    <s v="CANELA2018/Oct"/>
    <x v="78"/>
    <x v="79"/>
    <m/>
    <x v="9"/>
    <n v="0"/>
    <n v="0"/>
    <n v="49"/>
    <n v="0"/>
    <n v="2"/>
    <n v="5"/>
    <n v="0"/>
    <n v="9"/>
    <n v="7"/>
    <n v="8"/>
    <n v="8"/>
    <n v="0"/>
    <n v="0"/>
    <n v="0"/>
    <n v="0"/>
    <n v="4"/>
    <n v="0"/>
    <n v="0"/>
    <n v="0"/>
    <n v="0"/>
    <n v="0"/>
    <n v="0"/>
    <n v="0"/>
    <n v="0"/>
    <n v="0"/>
    <n v="0"/>
  </r>
  <r>
    <s v="CANELA2018/Nov"/>
    <x v="78"/>
    <x v="79"/>
    <m/>
    <x v="10"/>
    <n v="0"/>
    <n v="0"/>
    <n v="59"/>
    <n v="0"/>
    <n v="8"/>
    <n v="3"/>
    <n v="0"/>
    <n v="6"/>
    <n v="4"/>
    <n v="17"/>
    <n v="7"/>
    <n v="0"/>
    <n v="0"/>
    <n v="0"/>
    <n v="0"/>
    <n v="6"/>
    <n v="0"/>
    <n v="0"/>
    <n v="0"/>
    <n v="0"/>
    <n v="0"/>
    <n v="0"/>
    <n v="0"/>
    <n v="0"/>
    <n v="0"/>
    <n v="0"/>
  </r>
  <r>
    <s v="CANELA2018/Dec"/>
    <x v="78"/>
    <x v="79"/>
    <m/>
    <x v="11"/>
    <n v="0"/>
    <n v="0"/>
    <n v="39"/>
    <n v="0"/>
    <n v="0"/>
    <n v="4"/>
    <n v="0"/>
    <n v="13"/>
    <n v="0"/>
    <n v="16"/>
    <n v="5"/>
    <n v="0"/>
    <n v="0"/>
    <n v="0"/>
    <n v="0"/>
    <n v="1"/>
    <n v="1"/>
    <n v="0"/>
    <n v="0"/>
    <n v="0"/>
    <n v="0"/>
    <n v="0"/>
    <n v="0"/>
    <n v="0"/>
    <n v="0"/>
    <n v="0"/>
  </r>
  <r>
    <s v="CANGUCU2018/Jan"/>
    <x v="79"/>
    <x v="80"/>
    <s v="CANGUCU"/>
    <x v="0"/>
    <n v="1"/>
    <n v="0"/>
    <n v="30"/>
    <n v="4"/>
    <n v="3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GUCU2018/Feb"/>
    <x v="79"/>
    <x v="80"/>
    <m/>
    <x v="1"/>
    <n v="0"/>
    <n v="0"/>
    <n v="15"/>
    <n v="2"/>
    <n v="1"/>
    <n v="5"/>
    <n v="0"/>
    <n v="4"/>
    <n v="6"/>
    <n v="2"/>
    <n v="4"/>
    <n v="0"/>
    <n v="0"/>
    <n v="0"/>
    <n v="0"/>
    <n v="1"/>
    <n v="0"/>
    <n v="1"/>
    <n v="0"/>
    <n v="0"/>
    <n v="0"/>
    <n v="0"/>
    <n v="0"/>
    <n v="0"/>
    <n v="0"/>
    <n v="0"/>
  </r>
  <r>
    <s v="CANGUCU2018/Mar"/>
    <x v="79"/>
    <x v="80"/>
    <m/>
    <x v="2"/>
    <n v="1"/>
    <n v="0"/>
    <n v="19"/>
    <n v="2"/>
    <n v="0"/>
    <n v="7"/>
    <n v="0"/>
    <n v="2"/>
    <n v="7"/>
    <n v="3"/>
    <n v="7"/>
    <n v="0"/>
    <n v="0"/>
    <n v="0"/>
    <n v="0"/>
    <n v="0"/>
    <n v="2"/>
    <n v="0"/>
    <n v="0"/>
    <n v="0"/>
    <n v="0"/>
    <n v="0"/>
    <n v="0"/>
    <n v="0"/>
    <n v="0"/>
    <n v="1"/>
  </r>
  <r>
    <s v="CANGUCU2018/Apr"/>
    <x v="79"/>
    <x v="80"/>
    <m/>
    <x v="3"/>
    <n v="1"/>
    <n v="0"/>
    <n v="20"/>
    <n v="1"/>
    <n v="2"/>
    <n v="11"/>
    <n v="0"/>
    <n v="4"/>
    <n v="3"/>
    <n v="0"/>
    <n v="2"/>
    <n v="0"/>
    <n v="0"/>
    <n v="0"/>
    <n v="0"/>
    <n v="0"/>
    <n v="2"/>
    <n v="0"/>
    <n v="0"/>
    <n v="0"/>
    <n v="0"/>
    <n v="0"/>
    <n v="0"/>
    <n v="0"/>
    <n v="0"/>
    <n v="2"/>
  </r>
  <r>
    <s v="CANGUCU2018/May"/>
    <x v="79"/>
    <x v="80"/>
    <m/>
    <x v="4"/>
    <n v="0"/>
    <n v="0"/>
    <n v="19"/>
    <n v="2"/>
    <n v="2"/>
    <n v="5"/>
    <n v="1"/>
    <n v="2"/>
    <n v="5"/>
    <n v="1"/>
    <n v="5"/>
    <n v="0"/>
    <n v="0"/>
    <n v="0"/>
    <n v="0"/>
    <n v="0"/>
    <n v="2"/>
    <n v="0"/>
    <n v="0"/>
    <n v="0"/>
    <n v="0"/>
    <n v="0"/>
    <n v="0"/>
    <n v="0"/>
    <n v="0"/>
    <n v="0"/>
  </r>
  <r>
    <s v="CANGUCU2018/Jun"/>
    <x v="79"/>
    <x v="80"/>
    <m/>
    <x v="5"/>
    <n v="0"/>
    <n v="0"/>
    <n v="29"/>
    <n v="4"/>
    <n v="1"/>
    <n v="7"/>
    <n v="0"/>
    <n v="1"/>
    <n v="4"/>
    <n v="1"/>
    <n v="2"/>
    <n v="0"/>
    <n v="0"/>
    <n v="0"/>
    <n v="0"/>
    <n v="2"/>
    <n v="2"/>
    <n v="0"/>
    <n v="0"/>
    <n v="0"/>
    <n v="0"/>
    <n v="0"/>
    <n v="0"/>
    <n v="0"/>
    <n v="0"/>
    <n v="0"/>
  </r>
  <r>
    <s v="CANGUCU2018/Jul"/>
    <x v="79"/>
    <x v="80"/>
    <m/>
    <x v="6"/>
    <n v="1"/>
    <n v="0"/>
    <n v="28"/>
    <n v="5"/>
    <n v="4"/>
    <n v="6"/>
    <n v="1"/>
    <n v="4"/>
    <n v="5"/>
    <n v="3"/>
    <n v="2"/>
    <n v="0"/>
    <n v="1"/>
    <n v="0"/>
    <n v="0"/>
    <n v="0"/>
    <n v="1"/>
    <n v="0"/>
    <n v="0"/>
    <n v="0"/>
    <n v="0"/>
    <n v="0"/>
    <n v="0"/>
    <n v="0"/>
    <n v="0"/>
    <n v="1"/>
  </r>
  <r>
    <s v="CANGUCU2018/Aug"/>
    <x v="79"/>
    <x v="80"/>
    <m/>
    <x v="7"/>
    <n v="1"/>
    <n v="0"/>
    <n v="33"/>
    <n v="8"/>
    <n v="1"/>
    <n v="7"/>
    <n v="1"/>
    <n v="3"/>
    <n v="2"/>
    <n v="0"/>
    <n v="2"/>
    <n v="0"/>
    <n v="0"/>
    <n v="0"/>
    <n v="1"/>
    <n v="0"/>
    <n v="0"/>
    <n v="0"/>
    <n v="0"/>
    <n v="0"/>
    <n v="0"/>
    <n v="0"/>
    <n v="0"/>
    <n v="0"/>
    <n v="0"/>
    <n v="1"/>
  </r>
  <r>
    <s v="CANGUCU2018/Sep"/>
    <x v="79"/>
    <x v="80"/>
    <m/>
    <x v="8"/>
    <n v="0"/>
    <n v="0"/>
    <n v="19"/>
    <n v="2"/>
    <n v="1"/>
    <n v="1"/>
    <n v="0"/>
    <n v="5"/>
    <n v="4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CANGUCU2018/Oct"/>
    <x v="79"/>
    <x v="80"/>
    <m/>
    <x v="9"/>
    <n v="0"/>
    <n v="0"/>
    <n v="17"/>
    <n v="5"/>
    <n v="1"/>
    <n v="1"/>
    <n v="2"/>
    <n v="3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18/Nov"/>
    <x v="79"/>
    <x v="80"/>
    <m/>
    <x v="10"/>
    <n v="0"/>
    <n v="0"/>
    <n v="21"/>
    <n v="1"/>
    <n v="4"/>
    <n v="4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8/Dec"/>
    <x v="79"/>
    <x v="80"/>
    <m/>
    <x v="11"/>
    <n v="0"/>
    <n v="0"/>
    <n v="20"/>
    <n v="2"/>
    <n v="2"/>
    <n v="4"/>
    <n v="0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CANOAS2018/Jan"/>
    <x v="80"/>
    <x v="81"/>
    <s v="CANOAS"/>
    <x v="0"/>
    <n v="12"/>
    <n v="0"/>
    <n v="326"/>
    <n v="4"/>
    <n v="59"/>
    <n v="320"/>
    <n v="60"/>
    <n v="61"/>
    <n v="14"/>
    <n v="43"/>
    <n v="39"/>
    <n v="0"/>
    <n v="0"/>
    <n v="0"/>
    <n v="0"/>
    <n v="13"/>
    <n v="3"/>
    <n v="0"/>
    <n v="0"/>
    <n v="0"/>
    <n v="0"/>
    <n v="0"/>
    <n v="4"/>
    <n v="0"/>
    <n v="0"/>
    <n v="12"/>
  </r>
  <r>
    <s v="CANOAS2018/Feb"/>
    <x v="80"/>
    <x v="81"/>
    <m/>
    <x v="1"/>
    <n v="10"/>
    <n v="0"/>
    <n v="334"/>
    <n v="0"/>
    <n v="57"/>
    <n v="305"/>
    <n v="54"/>
    <n v="39"/>
    <n v="5"/>
    <n v="30"/>
    <n v="22"/>
    <n v="0"/>
    <n v="1"/>
    <n v="0"/>
    <n v="0"/>
    <n v="16"/>
    <n v="13"/>
    <n v="0"/>
    <n v="1"/>
    <n v="0"/>
    <n v="0"/>
    <n v="0"/>
    <n v="4"/>
    <n v="0"/>
    <n v="0"/>
    <n v="12"/>
  </r>
  <r>
    <s v="CANOAS2018/Mar"/>
    <x v="80"/>
    <x v="81"/>
    <m/>
    <x v="2"/>
    <n v="7"/>
    <n v="0"/>
    <n v="368"/>
    <n v="1"/>
    <n v="62"/>
    <n v="314"/>
    <n v="49"/>
    <n v="60"/>
    <n v="9"/>
    <n v="56"/>
    <n v="56"/>
    <n v="1"/>
    <n v="0"/>
    <n v="0"/>
    <n v="0"/>
    <n v="6"/>
    <n v="16"/>
    <n v="0"/>
    <n v="0"/>
    <n v="0"/>
    <n v="0"/>
    <n v="1"/>
    <n v="7"/>
    <n v="0"/>
    <n v="0"/>
    <n v="8"/>
  </r>
  <r>
    <s v="CANOAS2018/Apr"/>
    <x v="80"/>
    <x v="81"/>
    <m/>
    <x v="3"/>
    <n v="14"/>
    <n v="1"/>
    <n v="393"/>
    <n v="0"/>
    <n v="64"/>
    <n v="328"/>
    <n v="62"/>
    <n v="51"/>
    <n v="15"/>
    <n v="93"/>
    <n v="55"/>
    <n v="0"/>
    <n v="0"/>
    <n v="0"/>
    <n v="0"/>
    <n v="13"/>
    <n v="5"/>
    <n v="0"/>
    <n v="0"/>
    <n v="0"/>
    <n v="1"/>
    <n v="1"/>
    <n v="3"/>
    <n v="0"/>
    <n v="0"/>
    <n v="15"/>
  </r>
  <r>
    <s v="CANOAS2018/May"/>
    <x v="80"/>
    <x v="81"/>
    <m/>
    <x v="4"/>
    <n v="10"/>
    <n v="0"/>
    <n v="360"/>
    <n v="1"/>
    <n v="55"/>
    <n v="295"/>
    <n v="44"/>
    <n v="51"/>
    <n v="12"/>
    <n v="81"/>
    <n v="50"/>
    <n v="2"/>
    <n v="0"/>
    <n v="0"/>
    <n v="0"/>
    <n v="11"/>
    <n v="19"/>
    <n v="1"/>
    <n v="0"/>
    <n v="0"/>
    <n v="1"/>
    <n v="2"/>
    <n v="8"/>
    <n v="0"/>
    <n v="0"/>
    <n v="10"/>
  </r>
  <r>
    <s v="CANOAS2018/Jun"/>
    <x v="80"/>
    <x v="81"/>
    <m/>
    <x v="5"/>
    <n v="9"/>
    <n v="0"/>
    <n v="385"/>
    <n v="0"/>
    <n v="56"/>
    <n v="340"/>
    <n v="36"/>
    <n v="48"/>
    <n v="19"/>
    <n v="90"/>
    <n v="66"/>
    <n v="0"/>
    <n v="0"/>
    <n v="0"/>
    <n v="0"/>
    <n v="16"/>
    <n v="16"/>
    <n v="1"/>
    <n v="1"/>
    <n v="0"/>
    <n v="4"/>
    <n v="0"/>
    <n v="18"/>
    <n v="0"/>
    <n v="0"/>
    <n v="9"/>
  </r>
  <r>
    <s v="CANOAS2018/Jul"/>
    <x v="80"/>
    <x v="81"/>
    <m/>
    <x v="6"/>
    <n v="10"/>
    <n v="1"/>
    <n v="337"/>
    <n v="1"/>
    <n v="58"/>
    <n v="327"/>
    <n v="48"/>
    <n v="46"/>
    <n v="14"/>
    <n v="63"/>
    <n v="43"/>
    <n v="2"/>
    <n v="0"/>
    <n v="0"/>
    <n v="0"/>
    <n v="13"/>
    <n v="13"/>
    <n v="0"/>
    <n v="0"/>
    <n v="0"/>
    <n v="0"/>
    <n v="1"/>
    <n v="10"/>
    <n v="0"/>
    <n v="1"/>
    <n v="10"/>
  </r>
  <r>
    <s v="CANOAS2018/Aug"/>
    <x v="80"/>
    <x v="81"/>
    <m/>
    <x v="7"/>
    <n v="9"/>
    <n v="0"/>
    <n v="411"/>
    <n v="1"/>
    <n v="51"/>
    <n v="324"/>
    <n v="64"/>
    <n v="54"/>
    <n v="14"/>
    <n v="77"/>
    <n v="71"/>
    <n v="1"/>
    <n v="0"/>
    <n v="0"/>
    <n v="0"/>
    <n v="13"/>
    <n v="14"/>
    <n v="1"/>
    <n v="0"/>
    <n v="0"/>
    <n v="0"/>
    <n v="0"/>
    <n v="1"/>
    <n v="0"/>
    <n v="0"/>
    <n v="9"/>
  </r>
  <r>
    <s v="CANOAS2018/Sep"/>
    <x v="80"/>
    <x v="81"/>
    <m/>
    <x v="8"/>
    <n v="9"/>
    <n v="1"/>
    <n v="306"/>
    <n v="1"/>
    <n v="72"/>
    <n v="285"/>
    <n v="67"/>
    <n v="47"/>
    <n v="12"/>
    <n v="101"/>
    <n v="48"/>
    <n v="0"/>
    <n v="0"/>
    <n v="0"/>
    <n v="0"/>
    <n v="17"/>
    <n v="19"/>
    <n v="0"/>
    <n v="0"/>
    <n v="0"/>
    <n v="0"/>
    <n v="0"/>
    <n v="2"/>
    <n v="0"/>
    <n v="0"/>
    <n v="12"/>
  </r>
  <r>
    <s v="CANOAS2018/Oct"/>
    <x v="80"/>
    <x v="81"/>
    <m/>
    <x v="9"/>
    <n v="8"/>
    <n v="0"/>
    <n v="395"/>
    <n v="1"/>
    <n v="74"/>
    <n v="331"/>
    <n v="63"/>
    <n v="56"/>
    <n v="10"/>
    <n v="68"/>
    <n v="38"/>
    <n v="0"/>
    <n v="0"/>
    <n v="0"/>
    <n v="0"/>
    <n v="16"/>
    <n v="12"/>
    <n v="0"/>
    <n v="1"/>
    <n v="0"/>
    <n v="1"/>
    <n v="0"/>
    <n v="4"/>
    <n v="0"/>
    <n v="0"/>
    <n v="8"/>
  </r>
  <r>
    <s v="CANOAS2018/Nov"/>
    <x v="80"/>
    <x v="81"/>
    <m/>
    <x v="10"/>
    <n v="5"/>
    <n v="1"/>
    <n v="368"/>
    <n v="1"/>
    <n v="55"/>
    <n v="332"/>
    <n v="67"/>
    <n v="75"/>
    <n v="22"/>
    <n v="55"/>
    <n v="38"/>
    <n v="1"/>
    <n v="0"/>
    <n v="0"/>
    <n v="0"/>
    <n v="13"/>
    <n v="14"/>
    <n v="0"/>
    <n v="1"/>
    <n v="0"/>
    <n v="0"/>
    <n v="1"/>
    <n v="3"/>
    <n v="1"/>
    <n v="0"/>
    <n v="5"/>
  </r>
  <r>
    <s v="CANOAS2018/Dec"/>
    <x v="80"/>
    <x v="81"/>
    <m/>
    <x v="11"/>
    <n v="7"/>
    <n v="0"/>
    <n v="361"/>
    <n v="1"/>
    <n v="53"/>
    <n v="217"/>
    <n v="54"/>
    <n v="67"/>
    <n v="9"/>
    <n v="42"/>
    <n v="34"/>
    <n v="1"/>
    <n v="0"/>
    <n v="0"/>
    <n v="0"/>
    <n v="14"/>
    <n v="15"/>
    <n v="1"/>
    <n v="1"/>
    <n v="0"/>
    <n v="0"/>
    <n v="0"/>
    <n v="0"/>
    <n v="0"/>
    <n v="0"/>
    <n v="9"/>
  </r>
  <r>
    <s v="CANUDOS DO VALE2018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pr"/>
    <x v="81"/>
    <x v="8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May"/>
    <x v="81"/>
    <x v="8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n"/>
    <x v="81"/>
    <x v="8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Jul"/>
    <x v="81"/>
    <x v="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Aug"/>
    <x v="81"/>
    <x v="82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Nov"/>
    <x v="81"/>
    <x v="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8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an"/>
    <x v="82"/>
    <x v="83"/>
    <s v="CAPAO BONITO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Feb"/>
    <x v="82"/>
    <x v="83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r"/>
    <x v="82"/>
    <x v="83"/>
    <m/>
    <x v="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pr"/>
    <x v="82"/>
    <x v="83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May"/>
    <x v="82"/>
    <x v="8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n"/>
    <x v="82"/>
    <x v="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Jul"/>
    <x v="82"/>
    <x v="8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Aug"/>
    <x v="82"/>
    <x v="83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Sep"/>
    <x v="82"/>
    <x v="83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Oct"/>
    <x v="82"/>
    <x v="83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Nov"/>
    <x v="82"/>
    <x v="83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8/Dec"/>
    <x v="82"/>
    <x v="83"/>
    <m/>
    <x v="11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A CANOA2018/Jan"/>
    <x v="83"/>
    <x v="84"/>
    <s v="CAPAO DA CANOA"/>
    <x v="0"/>
    <n v="2"/>
    <n v="0"/>
    <n v="172"/>
    <n v="0"/>
    <n v="23"/>
    <n v="26"/>
    <n v="3"/>
    <n v="26"/>
    <n v="4"/>
    <n v="7"/>
    <n v="24"/>
    <n v="0"/>
    <n v="0"/>
    <n v="0"/>
    <n v="0"/>
    <n v="8"/>
    <n v="0"/>
    <n v="0"/>
    <n v="0"/>
    <n v="0"/>
    <n v="0"/>
    <n v="0"/>
    <n v="0"/>
    <n v="0"/>
    <n v="0"/>
    <n v="2"/>
  </r>
  <r>
    <s v="CAPAO DA CANOA2018/Feb"/>
    <x v="83"/>
    <x v="84"/>
    <m/>
    <x v="1"/>
    <n v="1"/>
    <n v="0"/>
    <n v="147"/>
    <n v="0"/>
    <n v="15"/>
    <n v="34"/>
    <n v="1"/>
    <n v="19"/>
    <n v="9"/>
    <n v="14"/>
    <n v="19"/>
    <n v="0"/>
    <n v="0"/>
    <n v="0"/>
    <n v="0"/>
    <n v="6"/>
    <n v="0"/>
    <n v="0"/>
    <n v="0"/>
    <n v="0"/>
    <n v="0"/>
    <n v="0"/>
    <n v="0"/>
    <n v="0"/>
    <n v="0"/>
    <n v="1"/>
  </r>
  <r>
    <s v="CAPAO DA CANOA2018/Mar"/>
    <x v="83"/>
    <x v="84"/>
    <m/>
    <x v="2"/>
    <n v="0"/>
    <n v="0"/>
    <n v="98"/>
    <n v="1"/>
    <n v="9"/>
    <n v="18"/>
    <n v="2"/>
    <n v="18"/>
    <n v="2"/>
    <n v="4"/>
    <n v="9"/>
    <n v="0"/>
    <n v="0"/>
    <n v="0"/>
    <n v="0"/>
    <n v="9"/>
    <n v="2"/>
    <n v="0"/>
    <n v="0"/>
    <n v="0"/>
    <n v="0"/>
    <n v="0"/>
    <n v="3"/>
    <n v="0"/>
    <n v="0"/>
    <n v="0"/>
  </r>
  <r>
    <s v="CAPAO DA CANOA2018/Apr"/>
    <x v="83"/>
    <x v="84"/>
    <m/>
    <x v="3"/>
    <n v="1"/>
    <n v="0"/>
    <n v="90"/>
    <n v="1"/>
    <n v="5"/>
    <n v="27"/>
    <n v="2"/>
    <n v="19"/>
    <n v="0"/>
    <n v="4"/>
    <n v="3"/>
    <n v="0"/>
    <n v="0"/>
    <n v="0"/>
    <n v="0"/>
    <n v="4"/>
    <n v="8"/>
    <n v="0"/>
    <n v="0"/>
    <n v="1"/>
    <n v="0"/>
    <n v="0"/>
    <n v="1"/>
    <n v="0"/>
    <n v="0"/>
    <n v="1"/>
  </r>
  <r>
    <s v="CAPAO DA CANOA2018/May"/>
    <x v="83"/>
    <x v="84"/>
    <m/>
    <x v="4"/>
    <n v="2"/>
    <n v="0"/>
    <n v="77"/>
    <n v="2"/>
    <n v="8"/>
    <n v="21"/>
    <n v="3"/>
    <n v="16"/>
    <n v="2"/>
    <n v="3"/>
    <n v="6"/>
    <n v="0"/>
    <n v="0"/>
    <n v="0"/>
    <n v="0"/>
    <n v="7"/>
    <n v="2"/>
    <n v="0"/>
    <n v="1"/>
    <n v="0"/>
    <n v="0"/>
    <n v="0"/>
    <n v="2"/>
    <n v="0"/>
    <n v="0"/>
    <n v="2"/>
  </r>
  <r>
    <s v="CAPAO DA CANOA2018/Jun"/>
    <x v="83"/>
    <x v="84"/>
    <m/>
    <x v="5"/>
    <n v="2"/>
    <n v="0"/>
    <n v="66"/>
    <n v="1"/>
    <n v="14"/>
    <n v="27"/>
    <n v="4"/>
    <n v="18"/>
    <n v="2"/>
    <n v="3"/>
    <n v="5"/>
    <n v="0"/>
    <n v="0"/>
    <n v="0"/>
    <n v="0"/>
    <n v="6"/>
    <n v="2"/>
    <n v="0"/>
    <n v="0"/>
    <n v="0"/>
    <n v="0"/>
    <n v="0"/>
    <n v="0"/>
    <n v="0"/>
    <n v="0"/>
    <n v="2"/>
  </r>
  <r>
    <s v="CAPAO DA CANOA2018/Jul"/>
    <x v="83"/>
    <x v="84"/>
    <m/>
    <x v="6"/>
    <n v="1"/>
    <n v="0"/>
    <n v="92"/>
    <n v="1"/>
    <n v="6"/>
    <n v="17"/>
    <n v="2"/>
    <n v="15"/>
    <n v="0"/>
    <n v="3"/>
    <n v="3"/>
    <n v="0"/>
    <n v="0"/>
    <n v="0"/>
    <n v="0"/>
    <n v="10"/>
    <n v="0"/>
    <n v="0"/>
    <n v="0"/>
    <n v="0"/>
    <n v="0"/>
    <n v="0"/>
    <n v="0"/>
    <n v="0"/>
    <n v="0"/>
    <n v="1"/>
  </r>
  <r>
    <s v="CAPAO DA CANOA2018/Aug"/>
    <x v="83"/>
    <x v="84"/>
    <m/>
    <x v="7"/>
    <n v="1"/>
    <n v="0"/>
    <n v="96"/>
    <n v="4"/>
    <n v="6"/>
    <n v="23"/>
    <n v="2"/>
    <n v="24"/>
    <n v="4"/>
    <n v="2"/>
    <n v="6"/>
    <n v="0"/>
    <n v="0"/>
    <n v="0"/>
    <n v="0"/>
    <n v="7"/>
    <n v="2"/>
    <n v="0"/>
    <n v="0"/>
    <n v="0"/>
    <n v="0"/>
    <n v="0"/>
    <n v="0"/>
    <n v="0"/>
    <n v="0"/>
    <n v="1"/>
  </r>
  <r>
    <s v="CAPAO DA CANOA2018/Sep"/>
    <x v="83"/>
    <x v="84"/>
    <m/>
    <x v="8"/>
    <n v="0"/>
    <n v="0"/>
    <n v="110"/>
    <n v="1"/>
    <n v="11"/>
    <n v="10"/>
    <n v="1"/>
    <n v="19"/>
    <n v="3"/>
    <n v="0"/>
    <n v="9"/>
    <n v="0"/>
    <n v="0"/>
    <n v="0"/>
    <n v="0"/>
    <n v="6"/>
    <n v="0"/>
    <n v="0"/>
    <n v="0"/>
    <n v="0"/>
    <n v="0"/>
    <n v="0"/>
    <n v="3"/>
    <n v="0"/>
    <n v="0"/>
    <n v="0"/>
  </r>
  <r>
    <s v="CAPAO DA CANOA2018/Oct"/>
    <x v="83"/>
    <x v="84"/>
    <m/>
    <x v="9"/>
    <n v="4"/>
    <n v="0"/>
    <n v="86"/>
    <n v="1"/>
    <n v="5"/>
    <n v="15"/>
    <n v="3"/>
    <n v="21"/>
    <n v="2"/>
    <n v="6"/>
    <n v="13"/>
    <n v="0"/>
    <n v="0"/>
    <n v="0"/>
    <n v="0"/>
    <n v="2"/>
    <n v="1"/>
    <n v="0"/>
    <n v="0"/>
    <n v="0"/>
    <n v="0"/>
    <n v="0"/>
    <n v="0"/>
    <n v="0"/>
    <n v="0"/>
    <n v="4"/>
  </r>
  <r>
    <s v="CAPAO DA CANOA2018/Nov"/>
    <x v="83"/>
    <x v="84"/>
    <m/>
    <x v="10"/>
    <n v="2"/>
    <n v="0"/>
    <n v="76"/>
    <n v="2"/>
    <n v="3"/>
    <n v="17"/>
    <n v="4"/>
    <n v="25"/>
    <n v="1"/>
    <n v="6"/>
    <n v="6"/>
    <n v="0"/>
    <n v="0"/>
    <n v="0"/>
    <n v="0"/>
    <n v="0"/>
    <n v="0"/>
    <n v="0"/>
    <n v="0"/>
    <n v="0"/>
    <n v="0"/>
    <n v="0"/>
    <n v="0"/>
    <n v="0"/>
    <n v="0"/>
    <n v="3"/>
  </r>
  <r>
    <s v="CAPAO DA CANOA2018/Dec"/>
    <x v="83"/>
    <x v="84"/>
    <m/>
    <x v="11"/>
    <n v="3"/>
    <n v="0"/>
    <n v="116"/>
    <n v="0"/>
    <n v="14"/>
    <n v="19"/>
    <n v="2"/>
    <n v="32"/>
    <n v="1"/>
    <n v="6"/>
    <n v="6"/>
    <n v="0"/>
    <n v="0"/>
    <n v="0"/>
    <n v="0"/>
    <n v="1"/>
    <n v="2"/>
    <n v="0"/>
    <n v="0"/>
    <n v="0"/>
    <n v="0"/>
    <n v="0"/>
    <n v="0"/>
    <n v="0"/>
    <n v="0"/>
    <n v="3"/>
  </r>
  <r>
    <s v="CAPAO DO CIPO2018/Jan"/>
    <x v="84"/>
    <x v="85"/>
    <s v="CAPAO DO CIP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Feb"/>
    <x v="84"/>
    <x v="85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r"/>
    <x v="84"/>
    <x v="85"/>
    <m/>
    <x v="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pr"/>
    <x v="84"/>
    <x v="85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May"/>
    <x v="84"/>
    <x v="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n"/>
    <x v="84"/>
    <x v="8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Jul"/>
    <x v="84"/>
    <x v="85"/>
    <m/>
    <x v="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Aug"/>
    <x v="84"/>
    <x v="85"/>
    <m/>
    <x v="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Sep"/>
    <x v="84"/>
    <x v="85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Oct"/>
    <x v="84"/>
    <x v="85"/>
    <m/>
    <x v="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Nov"/>
    <x v="84"/>
    <x v="8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8/Dec"/>
    <x v="84"/>
    <x v="8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Jan"/>
    <x v="85"/>
    <x v="86"/>
    <s v="CAPAO DO LEAO"/>
    <x v="0"/>
    <n v="0"/>
    <n v="0"/>
    <n v="9"/>
    <n v="1"/>
    <n v="1"/>
    <n v="5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CAPAO DO LEAO2018/Feb"/>
    <x v="85"/>
    <x v="86"/>
    <m/>
    <x v="1"/>
    <n v="1"/>
    <n v="0"/>
    <n v="9"/>
    <n v="1"/>
    <n v="0"/>
    <n v="3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1"/>
  </r>
  <r>
    <s v="CAPAO DO LEAO2018/Mar"/>
    <x v="85"/>
    <x v="86"/>
    <m/>
    <x v="2"/>
    <n v="0"/>
    <n v="0"/>
    <n v="25"/>
    <n v="3"/>
    <n v="0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CAPAO DO LEAO2018/Apr"/>
    <x v="85"/>
    <x v="86"/>
    <m/>
    <x v="3"/>
    <n v="1"/>
    <n v="0"/>
    <n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8/May"/>
    <x v="85"/>
    <x v="86"/>
    <m/>
    <x v="4"/>
    <n v="1"/>
    <n v="0"/>
    <n v="12"/>
    <n v="1"/>
    <n v="3"/>
    <n v="3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PAO DO LEAO2018/Jun"/>
    <x v="85"/>
    <x v="86"/>
    <m/>
    <x v="5"/>
    <n v="0"/>
    <n v="0"/>
    <n v="19"/>
    <n v="1"/>
    <n v="1"/>
    <n v="5"/>
    <n v="1"/>
    <n v="1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AO DO LEAO2018/Jul"/>
    <x v="85"/>
    <x v="86"/>
    <m/>
    <x v="6"/>
    <n v="0"/>
    <n v="0"/>
    <n v="10"/>
    <n v="3"/>
    <n v="1"/>
    <n v="5"/>
    <n v="0"/>
    <n v="6"/>
    <n v="0"/>
    <n v="1"/>
    <n v="0"/>
    <n v="0"/>
    <n v="0"/>
    <n v="0"/>
    <n v="0"/>
    <n v="0"/>
    <n v="1"/>
    <n v="0"/>
    <n v="0"/>
    <n v="0"/>
    <n v="0"/>
    <n v="0"/>
    <n v="0"/>
    <n v="0"/>
    <n v="1"/>
    <n v="0"/>
  </r>
  <r>
    <s v="CAPAO DO LEAO2018/Aug"/>
    <x v="85"/>
    <x v="86"/>
    <m/>
    <x v="7"/>
    <n v="0"/>
    <n v="1"/>
    <n v="19"/>
    <n v="5"/>
    <n v="0"/>
    <n v="3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PAO DO LEAO2018/Sep"/>
    <x v="85"/>
    <x v="86"/>
    <m/>
    <x v="8"/>
    <n v="2"/>
    <n v="0"/>
    <n v="9"/>
    <n v="0"/>
    <n v="0"/>
    <n v="6"/>
    <n v="0"/>
    <n v="1"/>
    <n v="1"/>
    <n v="0"/>
    <n v="1"/>
    <n v="0"/>
    <n v="0"/>
    <n v="0"/>
    <n v="0"/>
    <n v="0"/>
    <n v="0"/>
    <n v="0"/>
    <n v="0"/>
    <n v="0"/>
    <n v="0"/>
    <n v="0"/>
    <n v="2"/>
    <n v="0"/>
    <n v="0"/>
    <n v="2"/>
  </r>
  <r>
    <s v="CAPAO DO LEAO2018/Oct"/>
    <x v="85"/>
    <x v="86"/>
    <m/>
    <x v="9"/>
    <n v="0"/>
    <n v="0"/>
    <n v="10"/>
    <n v="1"/>
    <n v="2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AO DO LEAO2018/Nov"/>
    <x v="85"/>
    <x v="86"/>
    <m/>
    <x v="10"/>
    <n v="0"/>
    <n v="0"/>
    <n v="8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8/Dec"/>
    <x v="85"/>
    <x v="86"/>
    <m/>
    <x v="11"/>
    <n v="0"/>
    <n v="0"/>
    <n v="15"/>
    <n v="5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8/Jan"/>
    <x v="86"/>
    <x v="87"/>
    <s v="CAPELA DE SANTANA"/>
    <x v="0"/>
    <n v="0"/>
    <n v="0"/>
    <n v="3"/>
    <n v="0"/>
    <n v="0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ELA DE SANTANA2018/Feb"/>
    <x v="86"/>
    <x v="87"/>
    <m/>
    <x v="1"/>
    <n v="0"/>
    <n v="0"/>
    <n v="10"/>
    <n v="1"/>
    <n v="0"/>
    <n v="1"/>
    <n v="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PELA DE SANTANA2018/Mar"/>
    <x v="86"/>
    <x v="87"/>
    <m/>
    <x v="2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8/Apr"/>
    <x v="86"/>
    <x v="87"/>
    <m/>
    <x v="3"/>
    <n v="0"/>
    <n v="0"/>
    <n v="12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1"/>
    <n v="0"/>
    <n v="0"/>
  </r>
  <r>
    <s v="CAPELA DE SANTANA2018/May"/>
    <x v="86"/>
    <x v="87"/>
    <m/>
    <x v="4"/>
    <n v="0"/>
    <n v="0"/>
    <n v="8"/>
    <n v="3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8/Jun"/>
    <x v="86"/>
    <x v="87"/>
    <m/>
    <x v="5"/>
    <n v="0"/>
    <n v="0"/>
    <n v="8"/>
    <n v="3"/>
    <n v="0"/>
    <n v="5"/>
    <n v="0"/>
    <n v="2"/>
    <n v="0"/>
    <n v="1"/>
    <n v="1"/>
    <n v="0"/>
    <n v="0"/>
    <n v="0"/>
    <n v="0"/>
    <n v="1"/>
    <n v="4"/>
    <n v="0"/>
    <n v="0"/>
    <n v="0"/>
    <n v="0"/>
    <n v="0"/>
    <n v="0"/>
    <n v="0"/>
    <n v="0"/>
    <n v="0"/>
  </r>
  <r>
    <s v="CAPELA DE SANTANA2018/Jul"/>
    <x v="86"/>
    <x v="87"/>
    <m/>
    <x v="6"/>
    <n v="0"/>
    <n v="0"/>
    <n v="13"/>
    <n v="5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PELA DE SANTANA2018/Aug"/>
    <x v="86"/>
    <x v="87"/>
    <m/>
    <x v="7"/>
    <n v="0"/>
    <n v="0"/>
    <n v="4"/>
    <n v="0"/>
    <n v="0"/>
    <n v="2"/>
    <n v="0"/>
    <n v="1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18/Sep"/>
    <x v="86"/>
    <x v="87"/>
    <m/>
    <x v="8"/>
    <n v="0"/>
    <n v="0"/>
    <n v="7"/>
    <n v="5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8/Oct"/>
    <x v="86"/>
    <x v="87"/>
    <m/>
    <x v="9"/>
    <n v="0"/>
    <n v="0"/>
    <n v="9"/>
    <n v="1"/>
    <n v="0"/>
    <n v="1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8/Nov"/>
    <x v="86"/>
    <x v="87"/>
    <m/>
    <x v="10"/>
    <n v="0"/>
    <n v="0"/>
    <n v="7"/>
    <n v="1"/>
    <n v="0"/>
    <n v="2"/>
    <n v="1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APELA DE SANTANA2018/Dec"/>
    <x v="86"/>
    <x v="87"/>
    <m/>
    <x v="11"/>
    <n v="0"/>
    <n v="0"/>
    <n v="7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an"/>
    <x v="87"/>
    <x v="88"/>
    <s v="CAPITAO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Feb"/>
    <x v="87"/>
    <x v="88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18/Mar"/>
    <x v="87"/>
    <x v="8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pr"/>
    <x v="87"/>
    <x v="8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May"/>
    <x v="87"/>
    <x v="88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n"/>
    <x v="87"/>
    <x v="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Jul"/>
    <x v="87"/>
    <x v="88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Aug"/>
    <x v="87"/>
    <x v="88"/>
    <m/>
    <x v="7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Sep"/>
    <x v="87"/>
    <x v="88"/>
    <m/>
    <x v="8"/>
    <n v="0"/>
    <n v="0"/>
    <n v="0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TAO2018/Oct"/>
    <x v="87"/>
    <x v="8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8/Nov"/>
    <x v="87"/>
    <x v="88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8/Dec"/>
    <x v="87"/>
    <x v="88"/>
    <m/>
    <x v="1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an"/>
    <x v="88"/>
    <x v="89"/>
    <s v="CAPIVARI DO SUL"/>
    <x v="0"/>
    <n v="0"/>
    <n v="0"/>
    <n v="0"/>
    <n v="0"/>
    <n v="0"/>
    <n v="1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PIVARI DO SUL2018/Feb"/>
    <x v="88"/>
    <x v="89"/>
    <m/>
    <x v="1"/>
    <n v="0"/>
    <n v="0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Mar"/>
    <x v="88"/>
    <x v="89"/>
    <m/>
    <x v="2"/>
    <n v="0"/>
    <n v="0"/>
    <n v="1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pr"/>
    <x v="88"/>
    <x v="89"/>
    <m/>
    <x v="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8/May"/>
    <x v="88"/>
    <x v="8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n"/>
    <x v="88"/>
    <x v="89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Jul"/>
    <x v="88"/>
    <x v="89"/>
    <m/>
    <x v="6"/>
    <n v="0"/>
    <n v="0"/>
    <n v="4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Aug"/>
    <x v="88"/>
    <x v="89"/>
    <m/>
    <x v="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Sep"/>
    <x v="88"/>
    <x v="89"/>
    <m/>
    <x v="8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Oct"/>
    <x v="88"/>
    <x v="8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8/Nov"/>
    <x v="88"/>
    <x v="89"/>
    <m/>
    <x v="10"/>
    <n v="1"/>
    <n v="0"/>
    <n v="5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IVARI DO SUL2018/Dec"/>
    <x v="88"/>
    <x v="89"/>
    <m/>
    <x v="11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18/Jan"/>
    <x v="89"/>
    <x v="90"/>
    <s v="CARA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Feb"/>
    <x v="89"/>
    <x v="90"/>
    <m/>
    <x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Mar"/>
    <x v="89"/>
    <x v="90"/>
    <m/>
    <x v="2"/>
    <n v="0"/>
    <n v="0"/>
    <n v="7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pr"/>
    <x v="89"/>
    <x v="90"/>
    <m/>
    <x v="3"/>
    <n v="0"/>
    <n v="0"/>
    <n v="2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AA2018/May"/>
    <x v="89"/>
    <x v="90"/>
    <m/>
    <x v="4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8/Jun"/>
    <x v="89"/>
    <x v="90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8/Jul"/>
    <x v="89"/>
    <x v="9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Aug"/>
    <x v="89"/>
    <x v="90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8/Sep"/>
    <x v="89"/>
    <x v="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Oct"/>
    <x v="89"/>
    <x v="90"/>
    <m/>
    <x v="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Nov"/>
    <x v="89"/>
    <x v="9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8/Dec"/>
    <x v="89"/>
    <x v="90"/>
    <m/>
    <x v="1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8/Jan"/>
    <x v="90"/>
    <x v="91"/>
    <s v="CARAZINHO"/>
    <x v="0"/>
    <n v="0"/>
    <n v="1"/>
    <n v="39"/>
    <n v="1"/>
    <n v="3"/>
    <n v="11"/>
    <n v="3"/>
    <n v="6"/>
    <n v="2"/>
    <n v="5"/>
    <n v="4"/>
    <n v="0"/>
    <n v="0"/>
    <n v="0"/>
    <n v="0"/>
    <n v="1"/>
    <n v="4"/>
    <n v="1"/>
    <n v="0"/>
    <n v="0"/>
    <n v="0"/>
    <n v="0"/>
    <n v="0"/>
    <n v="0"/>
    <n v="0"/>
    <n v="0"/>
  </r>
  <r>
    <s v="CARAZINHO2018/Feb"/>
    <x v="90"/>
    <x v="91"/>
    <m/>
    <x v="1"/>
    <n v="1"/>
    <n v="0"/>
    <n v="58"/>
    <n v="3"/>
    <n v="12"/>
    <n v="15"/>
    <n v="3"/>
    <n v="6"/>
    <n v="2"/>
    <n v="3"/>
    <n v="0"/>
    <n v="0"/>
    <n v="0"/>
    <n v="0"/>
    <n v="0"/>
    <n v="6"/>
    <n v="9"/>
    <n v="0"/>
    <n v="0"/>
    <n v="0"/>
    <n v="0"/>
    <n v="0"/>
    <n v="1"/>
    <n v="0"/>
    <n v="0"/>
    <n v="1"/>
  </r>
  <r>
    <s v="CARAZINHO2018/Mar"/>
    <x v="90"/>
    <x v="91"/>
    <m/>
    <x v="2"/>
    <n v="1"/>
    <n v="0"/>
    <n v="57"/>
    <n v="1"/>
    <n v="7"/>
    <n v="14"/>
    <n v="0"/>
    <n v="10"/>
    <n v="2"/>
    <n v="1"/>
    <n v="6"/>
    <n v="0"/>
    <n v="0"/>
    <n v="0"/>
    <n v="0"/>
    <n v="13"/>
    <n v="3"/>
    <n v="0"/>
    <n v="0"/>
    <n v="0"/>
    <n v="0"/>
    <n v="0"/>
    <n v="0"/>
    <n v="0"/>
    <n v="0"/>
    <n v="1"/>
  </r>
  <r>
    <s v="CARAZINHO2018/Apr"/>
    <x v="90"/>
    <x v="91"/>
    <m/>
    <x v="3"/>
    <n v="1"/>
    <n v="0"/>
    <n v="68"/>
    <n v="2"/>
    <n v="9"/>
    <n v="14"/>
    <n v="0"/>
    <n v="6"/>
    <n v="2"/>
    <n v="6"/>
    <n v="7"/>
    <n v="0"/>
    <n v="0"/>
    <n v="0"/>
    <n v="0"/>
    <n v="8"/>
    <n v="0"/>
    <n v="0"/>
    <n v="0"/>
    <n v="0"/>
    <n v="0"/>
    <n v="0"/>
    <n v="0"/>
    <n v="0"/>
    <n v="0"/>
    <n v="1"/>
  </r>
  <r>
    <s v="CARAZINHO2018/May"/>
    <x v="90"/>
    <x v="91"/>
    <m/>
    <x v="4"/>
    <n v="0"/>
    <n v="0"/>
    <n v="61"/>
    <n v="0"/>
    <n v="2"/>
    <n v="8"/>
    <n v="1"/>
    <n v="5"/>
    <n v="7"/>
    <n v="6"/>
    <n v="6"/>
    <n v="0"/>
    <n v="0"/>
    <n v="0"/>
    <n v="0"/>
    <n v="4"/>
    <n v="0"/>
    <n v="0"/>
    <n v="0"/>
    <n v="0"/>
    <n v="0"/>
    <n v="0"/>
    <n v="0"/>
    <n v="0"/>
    <n v="0"/>
    <n v="0"/>
  </r>
  <r>
    <s v="CARAZINHO2018/Jun"/>
    <x v="90"/>
    <x v="91"/>
    <m/>
    <x v="5"/>
    <n v="1"/>
    <n v="0"/>
    <n v="77"/>
    <n v="3"/>
    <n v="3"/>
    <n v="13"/>
    <n v="0"/>
    <n v="7"/>
    <n v="1"/>
    <n v="6"/>
    <n v="3"/>
    <n v="0"/>
    <n v="0"/>
    <n v="0"/>
    <n v="0"/>
    <n v="5"/>
    <n v="7"/>
    <n v="0"/>
    <n v="0"/>
    <n v="0"/>
    <n v="0"/>
    <n v="0"/>
    <n v="0"/>
    <n v="0"/>
    <n v="0"/>
    <n v="1"/>
  </r>
  <r>
    <s v="CARAZINHO2018/Jul"/>
    <x v="90"/>
    <x v="91"/>
    <m/>
    <x v="6"/>
    <n v="0"/>
    <n v="0"/>
    <n v="65"/>
    <n v="0"/>
    <n v="5"/>
    <n v="14"/>
    <n v="3"/>
    <n v="13"/>
    <n v="2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ARAZINHO2018/Aug"/>
    <x v="90"/>
    <x v="91"/>
    <m/>
    <x v="7"/>
    <n v="0"/>
    <n v="0"/>
    <n v="105"/>
    <n v="2"/>
    <n v="7"/>
    <n v="20"/>
    <n v="1"/>
    <n v="14"/>
    <n v="4"/>
    <n v="1"/>
    <n v="5"/>
    <n v="0"/>
    <n v="0"/>
    <n v="0"/>
    <n v="0"/>
    <n v="10"/>
    <n v="7"/>
    <n v="0"/>
    <n v="0"/>
    <n v="0"/>
    <n v="0"/>
    <n v="0"/>
    <n v="0"/>
    <n v="0"/>
    <n v="0"/>
    <n v="0"/>
  </r>
  <r>
    <s v="CARAZINHO2018/Sep"/>
    <x v="90"/>
    <x v="91"/>
    <m/>
    <x v="8"/>
    <n v="1"/>
    <n v="0"/>
    <n v="74"/>
    <n v="3"/>
    <n v="5"/>
    <n v="20"/>
    <n v="2"/>
    <n v="0"/>
    <n v="2"/>
    <n v="5"/>
    <n v="2"/>
    <n v="0"/>
    <n v="0"/>
    <n v="0"/>
    <n v="0"/>
    <n v="3"/>
    <n v="10"/>
    <n v="0"/>
    <n v="0"/>
    <n v="0"/>
    <n v="0"/>
    <n v="0"/>
    <n v="0"/>
    <n v="0"/>
    <n v="0"/>
    <n v="1"/>
  </r>
  <r>
    <s v="CARAZINHO2018/Oct"/>
    <x v="90"/>
    <x v="91"/>
    <m/>
    <x v="9"/>
    <n v="1"/>
    <n v="0"/>
    <n v="97"/>
    <n v="1"/>
    <n v="6"/>
    <n v="12"/>
    <n v="2"/>
    <n v="9"/>
    <n v="2"/>
    <n v="2"/>
    <n v="6"/>
    <n v="0"/>
    <n v="0"/>
    <n v="0"/>
    <n v="0"/>
    <n v="7"/>
    <n v="4"/>
    <n v="0"/>
    <n v="0"/>
    <n v="0"/>
    <n v="0"/>
    <n v="0"/>
    <n v="0"/>
    <n v="0"/>
    <n v="0"/>
    <n v="1"/>
  </r>
  <r>
    <s v="CARAZINHO2018/Nov"/>
    <x v="90"/>
    <x v="91"/>
    <m/>
    <x v="10"/>
    <n v="2"/>
    <n v="0"/>
    <n v="66"/>
    <n v="2"/>
    <n v="3"/>
    <n v="10"/>
    <n v="0"/>
    <n v="13"/>
    <n v="5"/>
    <n v="3"/>
    <n v="3"/>
    <n v="0"/>
    <n v="0"/>
    <n v="0"/>
    <n v="0"/>
    <n v="3"/>
    <n v="0"/>
    <n v="0"/>
    <n v="0"/>
    <n v="0"/>
    <n v="0"/>
    <n v="0"/>
    <n v="0"/>
    <n v="0"/>
    <n v="0"/>
    <n v="2"/>
  </r>
  <r>
    <s v="CARAZINHO2018/Dec"/>
    <x v="90"/>
    <x v="91"/>
    <m/>
    <x v="11"/>
    <n v="0"/>
    <n v="0"/>
    <n v="72"/>
    <n v="2"/>
    <n v="4"/>
    <n v="10"/>
    <n v="2"/>
    <n v="12"/>
    <n v="3"/>
    <n v="6"/>
    <n v="4"/>
    <n v="0"/>
    <n v="0"/>
    <n v="0"/>
    <n v="0"/>
    <n v="2"/>
    <n v="1"/>
    <n v="0"/>
    <n v="0"/>
    <n v="0"/>
    <n v="0"/>
    <n v="1"/>
    <n v="0"/>
    <n v="0"/>
    <n v="0"/>
    <n v="0"/>
  </r>
  <r>
    <s v="CARLOS BARBOSA2018/Jan"/>
    <x v="91"/>
    <x v="92"/>
    <s v="CARLOS BARBOSA"/>
    <x v="0"/>
    <n v="0"/>
    <n v="0"/>
    <n v="15"/>
    <n v="1"/>
    <n v="3"/>
    <n v="4"/>
    <n v="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RLOS BARBOSA2018/Feb"/>
    <x v="91"/>
    <x v="92"/>
    <m/>
    <x v="1"/>
    <n v="0"/>
    <n v="0"/>
    <n v="16"/>
    <n v="0"/>
    <n v="0"/>
    <n v="2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Mar"/>
    <x v="91"/>
    <x v="92"/>
    <m/>
    <x v="2"/>
    <n v="0"/>
    <n v="0"/>
    <n v="12"/>
    <n v="0"/>
    <n v="0"/>
    <n v="1"/>
    <n v="1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Apr"/>
    <x v="91"/>
    <x v="92"/>
    <m/>
    <x v="3"/>
    <n v="0"/>
    <n v="0"/>
    <n v="21"/>
    <n v="0"/>
    <n v="5"/>
    <n v="9"/>
    <n v="1"/>
    <n v="6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8/May"/>
    <x v="91"/>
    <x v="92"/>
    <m/>
    <x v="4"/>
    <n v="0"/>
    <n v="0"/>
    <n v="16"/>
    <n v="0"/>
    <n v="3"/>
    <n v="6"/>
    <n v="3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8/Jun"/>
    <x v="91"/>
    <x v="92"/>
    <m/>
    <x v="5"/>
    <n v="0"/>
    <n v="0"/>
    <n v="16"/>
    <n v="0"/>
    <n v="6"/>
    <n v="1"/>
    <n v="3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8/Jul"/>
    <x v="91"/>
    <x v="92"/>
    <m/>
    <x v="6"/>
    <n v="0"/>
    <n v="0"/>
    <n v="9"/>
    <n v="0"/>
    <n v="2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8/Aug"/>
    <x v="91"/>
    <x v="92"/>
    <m/>
    <x v="7"/>
    <n v="0"/>
    <n v="0"/>
    <n v="13"/>
    <n v="0"/>
    <n v="0"/>
    <n v="2"/>
    <n v="1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8/Sep"/>
    <x v="91"/>
    <x v="92"/>
    <m/>
    <x v="8"/>
    <n v="0"/>
    <n v="0"/>
    <n v="11"/>
    <n v="0"/>
    <n v="3"/>
    <n v="5"/>
    <n v="1"/>
    <n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</r>
  <r>
    <s v="CARLOS BARBOSA2018/Oct"/>
    <x v="91"/>
    <x v="92"/>
    <m/>
    <x v="9"/>
    <n v="0"/>
    <n v="0"/>
    <n v="10"/>
    <n v="1"/>
    <n v="3"/>
    <n v="3"/>
    <n v="1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</r>
  <r>
    <s v="CARLOS BARBOSA2018/Nov"/>
    <x v="91"/>
    <x v="92"/>
    <m/>
    <x v="10"/>
    <n v="0"/>
    <n v="0"/>
    <n v="25"/>
    <n v="0"/>
    <n v="1"/>
    <n v="0"/>
    <n v="2"/>
    <n v="3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CARLOS BARBOSA2018/Dec"/>
    <x v="91"/>
    <x v="92"/>
    <m/>
    <x v="11"/>
    <n v="0"/>
    <n v="0"/>
    <n v="20"/>
    <n v="0"/>
    <n v="1"/>
    <n v="5"/>
    <n v="2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CARLOS GOMES2018/Jan"/>
    <x v="92"/>
    <x v="93"/>
    <s v="CARLOS GOM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r"/>
    <x v="92"/>
    <x v="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pr"/>
    <x v="92"/>
    <x v="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May"/>
    <x v="92"/>
    <x v="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n"/>
    <x v="92"/>
    <x v="9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Oct"/>
    <x v="92"/>
    <x v="93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Nov"/>
    <x v="92"/>
    <x v="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8/Dec"/>
    <x v="92"/>
    <x v="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Jan"/>
    <x v="93"/>
    <x v="94"/>
    <s v="CASCA"/>
    <x v="0"/>
    <n v="0"/>
    <n v="0"/>
    <n v="7"/>
    <n v="0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SCA2018/Feb"/>
    <x v="93"/>
    <x v="94"/>
    <m/>
    <x v="1"/>
    <n v="0"/>
    <n v="0"/>
    <n v="8"/>
    <n v="1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18/Mar"/>
    <x v="93"/>
    <x v="94"/>
    <m/>
    <x v="2"/>
    <n v="0"/>
    <n v="0"/>
    <n v="6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8/Apr"/>
    <x v="93"/>
    <x v="94"/>
    <m/>
    <x v="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May"/>
    <x v="93"/>
    <x v="94"/>
    <m/>
    <x v="4"/>
    <n v="0"/>
    <n v="0"/>
    <n v="12"/>
    <n v="0"/>
    <n v="1"/>
    <n v="1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CASCA2018/Jun"/>
    <x v="93"/>
    <x v="94"/>
    <m/>
    <x v="5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8/Jul"/>
    <x v="93"/>
    <x v="94"/>
    <m/>
    <x v="6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8/Aug"/>
    <x v="93"/>
    <x v="94"/>
    <m/>
    <x v="7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8/Sep"/>
    <x v="93"/>
    <x v="94"/>
    <m/>
    <x v="8"/>
    <n v="0"/>
    <n v="0"/>
    <n v="6"/>
    <n v="0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8/Oct"/>
    <x v="93"/>
    <x v="94"/>
    <m/>
    <x v="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8/Nov"/>
    <x v="93"/>
    <x v="94"/>
    <m/>
    <x v="10"/>
    <n v="0"/>
    <n v="0"/>
    <n v="6"/>
    <n v="0"/>
    <n v="0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CASCA2018/Dec"/>
    <x v="93"/>
    <x v="94"/>
    <m/>
    <x v="11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an"/>
    <x v="94"/>
    <x v="95"/>
    <s v="CASEIR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Feb"/>
    <x v="94"/>
    <x v="95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r"/>
    <x v="94"/>
    <x v="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pr"/>
    <x v="94"/>
    <x v="95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May"/>
    <x v="94"/>
    <x v="9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n"/>
    <x v="94"/>
    <x v="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Jul"/>
    <x v="94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Aug"/>
    <x v="94"/>
    <x v="95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Sep"/>
    <x v="94"/>
    <x v="95"/>
    <m/>
    <x v="8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Oct"/>
    <x v="94"/>
    <x v="95"/>
    <m/>
    <x v="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Nov"/>
    <x v="94"/>
    <x v="9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8/Dec"/>
    <x v="94"/>
    <x v="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an"/>
    <x v="95"/>
    <x v="96"/>
    <s v="CATUIPE"/>
    <x v="0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Feb"/>
    <x v="95"/>
    <x v="96"/>
    <m/>
    <x v="1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r"/>
    <x v="95"/>
    <x v="96"/>
    <m/>
    <x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8/Apr"/>
    <x v="95"/>
    <x v="96"/>
    <m/>
    <x v="3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May"/>
    <x v="95"/>
    <x v="96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n"/>
    <x v="95"/>
    <x v="96"/>
    <m/>
    <x v="5"/>
    <n v="0"/>
    <n v="0"/>
    <n v="9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Jul"/>
    <x v="95"/>
    <x v="96"/>
    <m/>
    <x v="6"/>
    <n v="0"/>
    <n v="0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Aug"/>
    <x v="95"/>
    <x v="96"/>
    <m/>
    <x v="7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Sep"/>
    <x v="95"/>
    <x v="96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8/Oct"/>
    <x v="95"/>
    <x v="96"/>
    <m/>
    <x v="9"/>
    <n v="0"/>
    <n v="0"/>
    <n v="17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18/Nov"/>
    <x v="95"/>
    <x v="96"/>
    <m/>
    <x v="10"/>
    <n v="0"/>
    <n v="0"/>
    <n v="1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18/Dec"/>
    <x v="95"/>
    <x v="96"/>
    <m/>
    <x v="1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8/Jan"/>
    <x v="96"/>
    <x v="97"/>
    <s v="CAXIAS DO SUL"/>
    <x v="0"/>
    <n v="11"/>
    <n v="0"/>
    <n v="285"/>
    <n v="2"/>
    <n v="72"/>
    <n v="197"/>
    <n v="33"/>
    <n v="136"/>
    <n v="14"/>
    <n v="7"/>
    <n v="15"/>
    <n v="0"/>
    <n v="0"/>
    <n v="0"/>
    <n v="0"/>
    <n v="8"/>
    <n v="19"/>
    <n v="1"/>
    <n v="0"/>
    <n v="0"/>
    <n v="0"/>
    <n v="1"/>
    <n v="13"/>
    <n v="0"/>
    <n v="0"/>
    <n v="14"/>
  </r>
  <r>
    <s v="CAXIAS DO SUL2018/Feb"/>
    <x v="96"/>
    <x v="97"/>
    <m/>
    <x v="1"/>
    <n v="3"/>
    <n v="0"/>
    <n v="344"/>
    <n v="4"/>
    <n v="72"/>
    <n v="199"/>
    <n v="40"/>
    <n v="104"/>
    <n v="23"/>
    <n v="23"/>
    <n v="8"/>
    <n v="0"/>
    <n v="0"/>
    <n v="0"/>
    <n v="0"/>
    <n v="9"/>
    <n v="12"/>
    <n v="0"/>
    <n v="2"/>
    <n v="0"/>
    <n v="0"/>
    <n v="0"/>
    <n v="10"/>
    <n v="0"/>
    <n v="0"/>
    <n v="4"/>
  </r>
  <r>
    <s v="CAXIAS DO SUL2018/Mar"/>
    <x v="96"/>
    <x v="97"/>
    <m/>
    <x v="2"/>
    <n v="9"/>
    <n v="0"/>
    <n v="332"/>
    <n v="7"/>
    <n v="89"/>
    <n v="169"/>
    <n v="54"/>
    <n v="99"/>
    <n v="15"/>
    <n v="23"/>
    <n v="36"/>
    <n v="0"/>
    <n v="0"/>
    <n v="0"/>
    <n v="0"/>
    <n v="10"/>
    <n v="6"/>
    <n v="0"/>
    <n v="1"/>
    <n v="0"/>
    <n v="0"/>
    <n v="0"/>
    <n v="18"/>
    <n v="0"/>
    <n v="0"/>
    <n v="10"/>
  </r>
  <r>
    <s v="CAXIAS DO SUL2018/Apr"/>
    <x v="96"/>
    <x v="97"/>
    <m/>
    <x v="3"/>
    <n v="8"/>
    <n v="1"/>
    <n v="354"/>
    <n v="7"/>
    <n v="92"/>
    <n v="208"/>
    <n v="59"/>
    <n v="115"/>
    <n v="17"/>
    <n v="24"/>
    <n v="42"/>
    <n v="0"/>
    <n v="0"/>
    <n v="0"/>
    <n v="0"/>
    <n v="11"/>
    <n v="8"/>
    <n v="0"/>
    <n v="0"/>
    <n v="0"/>
    <n v="1"/>
    <n v="0"/>
    <n v="36"/>
    <n v="0"/>
    <n v="0"/>
    <n v="8"/>
  </r>
  <r>
    <s v="CAXIAS DO SUL2018/May"/>
    <x v="96"/>
    <x v="97"/>
    <m/>
    <x v="4"/>
    <n v="3"/>
    <n v="1"/>
    <n v="354"/>
    <n v="3"/>
    <n v="76"/>
    <n v="136"/>
    <n v="46"/>
    <n v="143"/>
    <n v="23"/>
    <n v="19"/>
    <n v="37"/>
    <n v="1"/>
    <n v="0"/>
    <n v="0"/>
    <n v="0"/>
    <n v="18"/>
    <n v="2"/>
    <n v="0"/>
    <n v="2"/>
    <n v="0"/>
    <n v="0"/>
    <n v="0"/>
    <n v="15"/>
    <n v="0"/>
    <n v="0"/>
    <n v="3"/>
  </r>
  <r>
    <s v="CAXIAS DO SUL2018/Jun"/>
    <x v="96"/>
    <x v="97"/>
    <m/>
    <x v="5"/>
    <n v="4"/>
    <n v="1"/>
    <n v="486"/>
    <n v="7"/>
    <n v="69"/>
    <n v="150"/>
    <n v="65"/>
    <n v="113"/>
    <n v="23"/>
    <n v="17"/>
    <n v="34"/>
    <n v="0"/>
    <n v="0"/>
    <n v="0"/>
    <n v="0"/>
    <n v="15"/>
    <n v="6"/>
    <n v="0"/>
    <n v="0"/>
    <n v="0"/>
    <n v="0"/>
    <n v="0"/>
    <n v="15"/>
    <n v="0"/>
    <n v="0"/>
    <n v="5"/>
  </r>
  <r>
    <s v="CAXIAS DO SUL2018/Jul"/>
    <x v="96"/>
    <x v="97"/>
    <m/>
    <x v="6"/>
    <n v="14"/>
    <n v="0"/>
    <n v="464"/>
    <n v="7"/>
    <n v="81"/>
    <n v="157"/>
    <n v="65"/>
    <n v="141"/>
    <n v="10"/>
    <n v="12"/>
    <n v="20"/>
    <n v="0"/>
    <n v="0"/>
    <n v="0"/>
    <n v="0"/>
    <n v="14"/>
    <n v="1"/>
    <n v="0"/>
    <n v="0"/>
    <n v="0"/>
    <n v="0"/>
    <n v="0"/>
    <n v="18"/>
    <n v="0"/>
    <n v="0"/>
    <n v="17"/>
  </r>
  <r>
    <s v="CAXIAS DO SUL2018/Aug"/>
    <x v="96"/>
    <x v="97"/>
    <m/>
    <x v="7"/>
    <n v="8"/>
    <n v="2"/>
    <n v="391"/>
    <n v="4"/>
    <n v="78"/>
    <n v="180"/>
    <n v="50"/>
    <n v="123"/>
    <n v="17"/>
    <n v="12"/>
    <n v="34"/>
    <n v="0"/>
    <n v="0"/>
    <n v="0"/>
    <n v="0"/>
    <n v="8"/>
    <n v="8"/>
    <n v="0"/>
    <n v="1"/>
    <n v="0"/>
    <n v="0"/>
    <n v="0"/>
    <n v="11"/>
    <n v="0"/>
    <n v="0"/>
    <n v="12"/>
  </r>
  <r>
    <s v="CAXIAS DO SUL2018/Sep"/>
    <x v="96"/>
    <x v="97"/>
    <m/>
    <x v="8"/>
    <n v="2"/>
    <n v="1"/>
    <n v="343"/>
    <n v="3"/>
    <n v="77"/>
    <n v="146"/>
    <n v="48"/>
    <n v="121"/>
    <n v="18"/>
    <n v="14"/>
    <n v="39"/>
    <n v="0"/>
    <n v="0"/>
    <n v="0"/>
    <n v="0"/>
    <n v="20"/>
    <n v="18"/>
    <n v="1"/>
    <n v="0"/>
    <n v="0"/>
    <n v="0"/>
    <n v="1"/>
    <n v="4"/>
    <n v="0"/>
    <n v="0"/>
    <n v="2"/>
  </r>
  <r>
    <s v="CAXIAS DO SUL2018/Oct"/>
    <x v="96"/>
    <x v="97"/>
    <m/>
    <x v="9"/>
    <n v="3"/>
    <n v="0"/>
    <n v="443"/>
    <n v="3"/>
    <n v="69"/>
    <n v="140"/>
    <n v="60"/>
    <n v="143"/>
    <n v="14"/>
    <n v="12"/>
    <n v="20"/>
    <n v="1"/>
    <n v="0"/>
    <n v="0"/>
    <n v="0"/>
    <n v="14"/>
    <n v="19"/>
    <n v="0"/>
    <n v="1"/>
    <n v="0"/>
    <n v="0"/>
    <n v="0"/>
    <n v="17"/>
    <n v="0"/>
    <n v="0"/>
    <n v="3"/>
  </r>
  <r>
    <s v="CAXIAS DO SUL2018/Nov"/>
    <x v="96"/>
    <x v="97"/>
    <m/>
    <x v="10"/>
    <n v="6"/>
    <n v="0"/>
    <n v="374"/>
    <n v="5"/>
    <n v="81"/>
    <n v="163"/>
    <n v="40"/>
    <n v="130"/>
    <n v="14"/>
    <n v="16"/>
    <n v="19"/>
    <n v="0"/>
    <n v="0"/>
    <n v="0"/>
    <n v="0"/>
    <n v="11"/>
    <n v="13"/>
    <n v="0"/>
    <n v="0"/>
    <n v="0"/>
    <n v="0"/>
    <n v="0"/>
    <n v="6"/>
    <n v="1"/>
    <n v="0"/>
    <n v="6"/>
  </r>
  <r>
    <s v="CAXIAS DO SUL2018/Dec"/>
    <x v="96"/>
    <x v="97"/>
    <m/>
    <x v="11"/>
    <n v="7"/>
    <n v="0"/>
    <n v="386"/>
    <n v="6"/>
    <n v="90"/>
    <n v="141"/>
    <n v="36"/>
    <n v="133"/>
    <n v="14"/>
    <n v="11"/>
    <n v="15"/>
    <n v="0"/>
    <n v="0"/>
    <n v="0"/>
    <n v="0"/>
    <n v="30"/>
    <n v="5"/>
    <n v="0"/>
    <n v="0"/>
    <n v="0"/>
    <n v="0"/>
    <n v="0"/>
    <n v="13"/>
    <n v="1"/>
    <n v="0"/>
    <n v="8"/>
  </r>
  <r>
    <s v="CENTENARIO2018/Jan"/>
    <x v="97"/>
    <x v="98"/>
    <s v="CENTENARIO"/>
    <x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r"/>
    <x v="97"/>
    <x v="98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May"/>
    <x v="97"/>
    <x v="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n"/>
    <x v="97"/>
    <x v="98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Jul"/>
    <x v="97"/>
    <x v="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Aug"/>
    <x v="97"/>
    <x v="98"/>
    <m/>
    <x v="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ENTENARIO2018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Oct"/>
    <x v="97"/>
    <x v="98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Nov"/>
    <x v="97"/>
    <x v="9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8/Dec"/>
    <x v="97"/>
    <x v="98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an"/>
    <x v="98"/>
    <x v="99"/>
    <s v="CERRITO"/>
    <x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Feb"/>
    <x v="98"/>
    <x v="99"/>
    <m/>
    <x v="1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r"/>
    <x v="98"/>
    <x v="99"/>
    <m/>
    <x v="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pr"/>
    <x v="98"/>
    <x v="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May"/>
    <x v="98"/>
    <x v="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Jun"/>
    <x v="98"/>
    <x v="99"/>
    <m/>
    <x v="5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ITO2018/Jul"/>
    <x v="98"/>
    <x v="99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Aug"/>
    <x v="98"/>
    <x v="99"/>
    <m/>
    <x v="7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Sep"/>
    <x v="98"/>
    <x v="99"/>
    <m/>
    <x v="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Oct"/>
    <x v="98"/>
    <x v="99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8/Nov"/>
    <x v="98"/>
    <x v="99"/>
    <m/>
    <x v="1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8/Dec"/>
    <x v="98"/>
    <x v="9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an"/>
    <x v="99"/>
    <x v="100"/>
    <s v="CERRO BRANC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Feb"/>
    <x v="99"/>
    <x v="100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r"/>
    <x v="99"/>
    <x v="10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pr"/>
    <x v="99"/>
    <x v="100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May"/>
    <x v="99"/>
    <x v="10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n"/>
    <x v="99"/>
    <x v="1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Jul"/>
    <x v="99"/>
    <x v="10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Aug"/>
    <x v="99"/>
    <x v="1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Sep"/>
    <x v="99"/>
    <x v="10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Oct"/>
    <x v="99"/>
    <x v="100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8/Nov"/>
    <x v="99"/>
    <x v="100"/>
    <m/>
    <x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18/Dec"/>
    <x v="99"/>
    <x v="1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an"/>
    <x v="100"/>
    <x v="101"/>
    <s v="CERRO GRAND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Feb"/>
    <x v="100"/>
    <x v="10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pr"/>
    <x v="100"/>
    <x v="101"/>
    <m/>
    <x v="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May"/>
    <x v="100"/>
    <x v="101"/>
    <m/>
    <x v="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Jul"/>
    <x v="100"/>
    <x v="101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Aug"/>
    <x v="100"/>
    <x v="10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Sep"/>
    <x v="100"/>
    <x v="10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Oct"/>
    <x v="100"/>
    <x v="10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8/Dec"/>
    <x v="100"/>
    <x v="1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Jan"/>
    <x v="101"/>
    <x v="102"/>
    <s v="CERRO GRANDE DO SUL"/>
    <x v="0"/>
    <n v="0"/>
    <n v="0"/>
    <n v="4"/>
    <n v="0"/>
    <n v="1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8/Feb"/>
    <x v="101"/>
    <x v="102"/>
    <m/>
    <x v="1"/>
    <n v="0"/>
    <n v="0"/>
    <n v="8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r"/>
    <x v="101"/>
    <x v="102"/>
    <m/>
    <x v="2"/>
    <n v="0"/>
    <n v="0"/>
    <n v="13"/>
    <n v="0"/>
    <n v="5"/>
    <n v="5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CERRO GRANDE DO SUL2018/Apr"/>
    <x v="101"/>
    <x v="102"/>
    <m/>
    <x v="3"/>
    <n v="0"/>
    <n v="0"/>
    <n v="1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May"/>
    <x v="101"/>
    <x v="102"/>
    <m/>
    <x v="4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8/Jun"/>
    <x v="101"/>
    <x v="102"/>
    <m/>
    <x v="5"/>
    <n v="1"/>
    <n v="0"/>
    <n v="12"/>
    <n v="2"/>
    <n v="1"/>
    <n v="2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1"/>
  </r>
  <r>
    <s v="CERRO GRANDE DO SUL2018/Jul"/>
    <x v="101"/>
    <x v="102"/>
    <m/>
    <x v="6"/>
    <n v="1"/>
    <n v="0"/>
    <n v="14"/>
    <n v="5"/>
    <n v="2"/>
    <n v="1"/>
    <n v="1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1"/>
  </r>
  <r>
    <s v="CERRO GRANDE DO SUL2018/Aug"/>
    <x v="101"/>
    <x v="102"/>
    <m/>
    <x v="7"/>
    <n v="0"/>
    <n v="0"/>
    <n v="3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Sep"/>
    <x v="101"/>
    <x v="102"/>
    <m/>
    <x v="8"/>
    <n v="0"/>
    <n v="0"/>
    <n v="6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Oct"/>
    <x v="101"/>
    <x v="102"/>
    <m/>
    <x v="9"/>
    <n v="0"/>
    <n v="0"/>
    <n v="1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Nov"/>
    <x v="101"/>
    <x v="102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8/Dec"/>
    <x v="101"/>
    <x v="102"/>
    <m/>
    <x v="1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18/Jan"/>
    <x v="102"/>
    <x v="103"/>
    <s v="CERRO LARGO"/>
    <x v="0"/>
    <n v="0"/>
    <n v="0"/>
    <n v="20"/>
    <n v="1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Feb"/>
    <x v="102"/>
    <x v="103"/>
    <m/>
    <x v="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Mar"/>
    <x v="102"/>
    <x v="103"/>
    <m/>
    <x v="2"/>
    <n v="0"/>
    <n v="0"/>
    <n v="10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18/Apr"/>
    <x v="102"/>
    <x v="103"/>
    <m/>
    <x v="3"/>
    <n v="0"/>
    <n v="0"/>
    <n v="15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8/May"/>
    <x v="102"/>
    <x v="103"/>
    <m/>
    <x v="4"/>
    <n v="0"/>
    <n v="0"/>
    <n v="4"/>
    <n v="1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8/Jun"/>
    <x v="102"/>
    <x v="103"/>
    <m/>
    <x v="5"/>
    <n v="0"/>
    <n v="0"/>
    <n v="7"/>
    <n v="0"/>
    <n v="0"/>
    <n v="3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CERRO LARGO2018/Jul"/>
    <x v="102"/>
    <x v="103"/>
    <m/>
    <x v="6"/>
    <n v="0"/>
    <n v="0"/>
    <n v="5"/>
    <n v="0"/>
    <n v="0"/>
    <n v="1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</r>
  <r>
    <s v="CERRO LARGO2018/Aug"/>
    <x v="102"/>
    <x v="103"/>
    <m/>
    <x v="7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Sep"/>
    <x v="102"/>
    <x v="103"/>
    <m/>
    <x v="8"/>
    <n v="0"/>
    <n v="0"/>
    <n v="1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8/Oct"/>
    <x v="102"/>
    <x v="103"/>
    <m/>
    <x v="9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Nov"/>
    <x v="102"/>
    <x v="103"/>
    <m/>
    <x v="10"/>
    <n v="0"/>
    <n v="0"/>
    <n v="11"/>
    <n v="0"/>
    <n v="1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8/Dec"/>
    <x v="102"/>
    <x v="103"/>
    <m/>
    <x v="11"/>
    <n v="0"/>
    <n v="0"/>
    <n v="1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an"/>
    <x v="103"/>
    <x v="104"/>
    <s v="CHAPADA"/>
    <x v="0"/>
    <n v="0"/>
    <n v="0"/>
    <n v="3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APADA2018/Feb"/>
    <x v="103"/>
    <x v="10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r"/>
    <x v="103"/>
    <x v="104"/>
    <m/>
    <x v="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pr"/>
    <x v="103"/>
    <x v="104"/>
    <m/>
    <x v="3"/>
    <n v="0"/>
    <n v="0"/>
    <n v="8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8/May"/>
    <x v="103"/>
    <x v="104"/>
    <m/>
    <x v="4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n"/>
    <x v="103"/>
    <x v="104"/>
    <m/>
    <x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Jul"/>
    <x v="103"/>
    <x v="10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Aug"/>
    <x v="103"/>
    <x v="104"/>
    <m/>
    <x v="7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Sep"/>
    <x v="103"/>
    <x v="104"/>
    <m/>
    <x v="8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Oct"/>
    <x v="103"/>
    <x v="104"/>
    <m/>
    <x v="9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Nov"/>
    <x v="103"/>
    <x v="1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8/Dec"/>
    <x v="103"/>
    <x v="10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8/Jan"/>
    <x v="104"/>
    <x v="105"/>
    <s v="CHARQUEADAS"/>
    <x v="0"/>
    <n v="0"/>
    <n v="0"/>
    <n v="21"/>
    <n v="0"/>
    <n v="1"/>
    <n v="3"/>
    <n v="0"/>
    <n v="3"/>
    <n v="0"/>
    <n v="13"/>
    <n v="8"/>
    <n v="0"/>
    <n v="0"/>
    <n v="0"/>
    <n v="0"/>
    <n v="0"/>
    <n v="1"/>
    <n v="0"/>
    <n v="0"/>
    <n v="0"/>
    <n v="0"/>
    <n v="0"/>
    <n v="0"/>
    <n v="0"/>
    <n v="0"/>
    <n v="0"/>
  </r>
  <r>
    <s v="CHARQUEADAS2018/Feb"/>
    <x v="104"/>
    <x v="105"/>
    <m/>
    <x v="1"/>
    <n v="0"/>
    <n v="0"/>
    <n v="17"/>
    <n v="1"/>
    <n v="1"/>
    <n v="1"/>
    <n v="0"/>
    <n v="2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CHARQUEADAS2018/Mar"/>
    <x v="104"/>
    <x v="105"/>
    <m/>
    <x v="2"/>
    <n v="1"/>
    <n v="0"/>
    <n v="27"/>
    <n v="1"/>
    <n v="3"/>
    <n v="7"/>
    <n v="0"/>
    <n v="0"/>
    <n v="1"/>
    <n v="15"/>
    <n v="8"/>
    <n v="0"/>
    <n v="0"/>
    <n v="0"/>
    <n v="0"/>
    <n v="0"/>
    <n v="1"/>
    <n v="0"/>
    <n v="0"/>
    <n v="0"/>
    <n v="0"/>
    <n v="0"/>
    <n v="0"/>
    <n v="0"/>
    <n v="0"/>
    <n v="1"/>
  </r>
  <r>
    <s v="CHARQUEADAS2018/Apr"/>
    <x v="104"/>
    <x v="105"/>
    <m/>
    <x v="3"/>
    <n v="1"/>
    <n v="0"/>
    <n v="27"/>
    <n v="1"/>
    <n v="0"/>
    <n v="4"/>
    <n v="1"/>
    <n v="2"/>
    <n v="1"/>
    <n v="16"/>
    <n v="10"/>
    <n v="0"/>
    <n v="0"/>
    <n v="0"/>
    <n v="0"/>
    <n v="1"/>
    <n v="1"/>
    <n v="0"/>
    <n v="0"/>
    <n v="0"/>
    <n v="0"/>
    <n v="0"/>
    <n v="0"/>
    <n v="0"/>
    <n v="0"/>
    <n v="1"/>
  </r>
  <r>
    <s v="CHARQUEADAS2018/May"/>
    <x v="104"/>
    <x v="105"/>
    <m/>
    <x v="4"/>
    <n v="1"/>
    <n v="0"/>
    <n v="18"/>
    <n v="3"/>
    <n v="1"/>
    <n v="1"/>
    <n v="0"/>
    <n v="1"/>
    <n v="3"/>
    <n v="11"/>
    <n v="10"/>
    <n v="0"/>
    <n v="0"/>
    <n v="0"/>
    <n v="0"/>
    <n v="1"/>
    <n v="0"/>
    <n v="0"/>
    <n v="0"/>
    <n v="0"/>
    <n v="0"/>
    <n v="0"/>
    <n v="0"/>
    <n v="0"/>
    <n v="0"/>
    <n v="1"/>
  </r>
  <r>
    <s v="CHARQUEADAS2018/Jun"/>
    <x v="104"/>
    <x v="105"/>
    <m/>
    <x v="5"/>
    <n v="2"/>
    <n v="0"/>
    <n v="22"/>
    <n v="2"/>
    <n v="0"/>
    <n v="3"/>
    <n v="1"/>
    <n v="0"/>
    <n v="2"/>
    <n v="18"/>
    <n v="9"/>
    <n v="0"/>
    <n v="0"/>
    <n v="0"/>
    <n v="0"/>
    <n v="0"/>
    <n v="0"/>
    <n v="0"/>
    <n v="0"/>
    <n v="0"/>
    <n v="0"/>
    <n v="0"/>
    <n v="0"/>
    <n v="0"/>
    <n v="0"/>
    <n v="2"/>
  </r>
  <r>
    <s v="CHARQUEADAS2018/Jul"/>
    <x v="104"/>
    <x v="105"/>
    <m/>
    <x v="6"/>
    <n v="0"/>
    <n v="0"/>
    <n v="33"/>
    <n v="0"/>
    <n v="0"/>
    <n v="4"/>
    <n v="0"/>
    <n v="2"/>
    <n v="0"/>
    <n v="27"/>
    <n v="9"/>
    <n v="0"/>
    <n v="0"/>
    <n v="0"/>
    <n v="0"/>
    <n v="3"/>
    <n v="1"/>
    <n v="0"/>
    <n v="0"/>
    <n v="0"/>
    <n v="0"/>
    <n v="0"/>
    <n v="0"/>
    <n v="0"/>
    <n v="1"/>
    <n v="0"/>
  </r>
  <r>
    <s v="CHARQUEADAS2018/Aug"/>
    <x v="104"/>
    <x v="105"/>
    <m/>
    <x v="7"/>
    <n v="1"/>
    <n v="0"/>
    <n v="31"/>
    <n v="0"/>
    <n v="0"/>
    <n v="2"/>
    <n v="0"/>
    <n v="0"/>
    <n v="2"/>
    <n v="22"/>
    <n v="9"/>
    <n v="0"/>
    <n v="0"/>
    <n v="0"/>
    <n v="0"/>
    <n v="0"/>
    <n v="0"/>
    <n v="0"/>
    <n v="0"/>
    <n v="0"/>
    <n v="0"/>
    <n v="0"/>
    <n v="0"/>
    <n v="0"/>
    <n v="0"/>
    <n v="1"/>
  </r>
  <r>
    <s v="CHARQUEADAS2018/Sep"/>
    <x v="104"/>
    <x v="105"/>
    <m/>
    <x v="8"/>
    <n v="0"/>
    <n v="0"/>
    <n v="19"/>
    <n v="0"/>
    <n v="0"/>
    <n v="7"/>
    <n v="0"/>
    <n v="6"/>
    <n v="0"/>
    <n v="12"/>
    <n v="2"/>
    <n v="0"/>
    <n v="0"/>
    <n v="0"/>
    <n v="0"/>
    <n v="0"/>
    <n v="2"/>
    <n v="1"/>
    <n v="0"/>
    <n v="0"/>
    <n v="0"/>
    <n v="0"/>
    <n v="0"/>
    <n v="0"/>
    <n v="0"/>
    <n v="0"/>
  </r>
  <r>
    <s v="CHARQUEADAS2018/Oct"/>
    <x v="104"/>
    <x v="105"/>
    <m/>
    <x v="9"/>
    <n v="1"/>
    <n v="0"/>
    <n v="19"/>
    <n v="1"/>
    <n v="1"/>
    <n v="2"/>
    <n v="0"/>
    <n v="3"/>
    <n v="0"/>
    <n v="15"/>
    <n v="6"/>
    <n v="0"/>
    <n v="0"/>
    <n v="0"/>
    <n v="0"/>
    <n v="2"/>
    <n v="2"/>
    <n v="0"/>
    <n v="0"/>
    <n v="0"/>
    <n v="0"/>
    <n v="0"/>
    <n v="0"/>
    <n v="0"/>
    <n v="0"/>
    <n v="1"/>
  </r>
  <r>
    <s v="CHARQUEADAS2018/Nov"/>
    <x v="104"/>
    <x v="105"/>
    <m/>
    <x v="10"/>
    <n v="1"/>
    <n v="0"/>
    <n v="17"/>
    <n v="0"/>
    <n v="0"/>
    <n v="1"/>
    <n v="0"/>
    <n v="3"/>
    <n v="0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CHARQUEADAS2018/Dec"/>
    <x v="104"/>
    <x v="105"/>
    <m/>
    <x v="11"/>
    <n v="0"/>
    <n v="0"/>
    <n v="18"/>
    <n v="0"/>
    <n v="0"/>
    <n v="2"/>
    <n v="1"/>
    <n v="2"/>
    <n v="1"/>
    <n v="11"/>
    <n v="8"/>
    <n v="0"/>
    <n v="0"/>
    <n v="0"/>
    <n v="0"/>
    <n v="0"/>
    <n v="2"/>
    <n v="0"/>
    <n v="0"/>
    <n v="0"/>
    <n v="0"/>
    <n v="0"/>
    <n v="0"/>
    <n v="0"/>
    <n v="0"/>
    <n v="0"/>
  </r>
  <r>
    <s v="CHARRUA2018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r"/>
    <x v="105"/>
    <x v="10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May"/>
    <x v="105"/>
    <x v="106"/>
    <m/>
    <x v="4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n"/>
    <x v="105"/>
    <x v="106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Jul"/>
    <x v="105"/>
    <x v="106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Aug"/>
    <x v="105"/>
    <x v="1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Sep"/>
    <x v="105"/>
    <x v="106"/>
    <m/>
    <x v="8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8/Oct"/>
    <x v="105"/>
    <x v="10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18/Nov"/>
    <x v="105"/>
    <x v="106"/>
    <m/>
    <x v="1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18/Dec"/>
    <x v="105"/>
    <x v="106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an"/>
    <x v="106"/>
    <x v="107"/>
    <s v="CHIAPETT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8/Feb"/>
    <x v="106"/>
    <x v="107"/>
    <m/>
    <x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r"/>
    <x v="106"/>
    <x v="107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pr"/>
    <x v="106"/>
    <x v="107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May"/>
    <x v="106"/>
    <x v="10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n"/>
    <x v="106"/>
    <x v="10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Jul"/>
    <x v="106"/>
    <x v="107"/>
    <m/>
    <x v="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Aug"/>
    <x v="106"/>
    <x v="10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Sep"/>
    <x v="106"/>
    <x v="107"/>
    <m/>
    <x v="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8/Oct"/>
    <x v="106"/>
    <x v="10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Nov"/>
    <x v="106"/>
    <x v="10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8/Dec"/>
    <x v="106"/>
    <x v="10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Jan"/>
    <x v="107"/>
    <x v="108"/>
    <s v="CHUI"/>
    <x v="0"/>
    <n v="1"/>
    <n v="0"/>
    <n v="5"/>
    <n v="0"/>
    <n v="1"/>
    <n v="2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8/Feb"/>
    <x v="107"/>
    <x v="108"/>
    <m/>
    <x v="1"/>
    <n v="0"/>
    <n v="0"/>
    <n v="13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HUI2018/Mar"/>
    <x v="107"/>
    <x v="108"/>
    <m/>
    <x v="2"/>
    <n v="0"/>
    <n v="0"/>
    <n v="14"/>
    <n v="4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Apr"/>
    <x v="107"/>
    <x v="108"/>
    <m/>
    <x v="3"/>
    <n v="1"/>
    <n v="0"/>
    <n v="7"/>
    <n v="1"/>
    <n v="0"/>
    <n v="4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HUI2018/May"/>
    <x v="107"/>
    <x v="108"/>
    <m/>
    <x v="4"/>
    <n v="0"/>
    <n v="0"/>
    <n v="10"/>
    <n v="3"/>
    <n v="0"/>
    <n v="3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CHUI2018/Jun"/>
    <x v="107"/>
    <x v="108"/>
    <m/>
    <x v="5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Jul"/>
    <x v="107"/>
    <x v="108"/>
    <m/>
    <x v="6"/>
    <n v="0"/>
    <n v="0"/>
    <n v="10"/>
    <n v="1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18/Aug"/>
    <x v="107"/>
    <x v="108"/>
    <m/>
    <x v="7"/>
    <n v="0"/>
    <n v="0"/>
    <n v="12"/>
    <n v="2"/>
    <n v="1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8/Sep"/>
    <x v="107"/>
    <x v="108"/>
    <m/>
    <x v="8"/>
    <n v="0"/>
    <n v="0"/>
    <n v="1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8/Oct"/>
    <x v="107"/>
    <x v="108"/>
    <m/>
    <x v="9"/>
    <n v="0"/>
    <n v="0"/>
    <n v="1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8/Nov"/>
    <x v="107"/>
    <x v="108"/>
    <m/>
    <x v="10"/>
    <n v="0"/>
    <n v="0"/>
    <n v="1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8/Dec"/>
    <x v="107"/>
    <x v="108"/>
    <m/>
    <x v="11"/>
    <n v="0"/>
    <n v="0"/>
    <n v="15"/>
    <n v="4"/>
    <n v="0"/>
    <n v="2"/>
    <n v="0"/>
    <n v="1"/>
    <n v="4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CHUVISCA2018/Jan"/>
    <x v="108"/>
    <x v="109"/>
    <s v="CHUVISCA"/>
    <x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Feb"/>
    <x v="108"/>
    <x v="10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r"/>
    <x v="108"/>
    <x v="109"/>
    <m/>
    <x v="2"/>
    <n v="0"/>
    <n v="0"/>
    <n v="5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8/Apr"/>
    <x v="108"/>
    <x v="10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May"/>
    <x v="108"/>
    <x v="109"/>
    <m/>
    <x v="4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UVISCA2018/Jun"/>
    <x v="108"/>
    <x v="10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Jul"/>
    <x v="108"/>
    <x v="109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Aug"/>
    <x v="108"/>
    <x v="109"/>
    <m/>
    <x v="7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VISCA2018/Sep"/>
    <x v="108"/>
    <x v="109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Oct"/>
    <x v="108"/>
    <x v="109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8/Nov"/>
    <x v="108"/>
    <x v="109"/>
    <m/>
    <x v="10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18/Dec"/>
    <x v="108"/>
    <x v="109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8/Jan"/>
    <x v="109"/>
    <x v="110"/>
    <s v="CIDREIRA"/>
    <x v="0"/>
    <n v="1"/>
    <n v="0"/>
    <n v="38"/>
    <n v="2"/>
    <n v="1"/>
    <n v="20"/>
    <n v="2"/>
    <n v="3"/>
    <n v="2"/>
    <n v="9"/>
    <n v="12"/>
    <n v="0"/>
    <n v="0"/>
    <n v="0"/>
    <n v="0"/>
    <n v="2"/>
    <n v="0"/>
    <n v="0"/>
    <n v="0"/>
    <n v="0"/>
    <n v="0"/>
    <n v="0"/>
    <n v="0"/>
    <n v="0"/>
    <n v="0"/>
    <n v="1"/>
  </r>
  <r>
    <s v="CIDREIRA2018/Feb"/>
    <x v="109"/>
    <x v="110"/>
    <m/>
    <x v="1"/>
    <n v="0"/>
    <n v="0"/>
    <n v="42"/>
    <n v="0"/>
    <n v="5"/>
    <n v="8"/>
    <n v="1"/>
    <n v="7"/>
    <n v="1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IDREIRA2018/Mar"/>
    <x v="109"/>
    <x v="110"/>
    <m/>
    <x v="2"/>
    <n v="0"/>
    <n v="0"/>
    <n v="23"/>
    <n v="0"/>
    <n v="1"/>
    <n v="4"/>
    <n v="0"/>
    <n v="8"/>
    <n v="0"/>
    <n v="0"/>
    <n v="4"/>
    <n v="0"/>
    <n v="0"/>
    <n v="0"/>
    <n v="0"/>
    <n v="1"/>
    <n v="0"/>
    <n v="0"/>
    <n v="0"/>
    <n v="0"/>
    <n v="0"/>
    <n v="0"/>
    <n v="1"/>
    <n v="0"/>
    <n v="0"/>
    <n v="0"/>
  </r>
  <r>
    <s v="CIDREIRA2018/Apr"/>
    <x v="109"/>
    <x v="110"/>
    <m/>
    <x v="3"/>
    <n v="0"/>
    <n v="0"/>
    <n v="37"/>
    <n v="4"/>
    <n v="1"/>
    <n v="7"/>
    <n v="0"/>
    <n v="4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IDREIRA2018/May"/>
    <x v="109"/>
    <x v="110"/>
    <m/>
    <x v="4"/>
    <n v="0"/>
    <n v="0"/>
    <n v="26"/>
    <n v="3"/>
    <n v="1"/>
    <n v="5"/>
    <n v="2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CIDREIRA2018/Jun"/>
    <x v="109"/>
    <x v="110"/>
    <m/>
    <x v="5"/>
    <n v="0"/>
    <n v="0"/>
    <n v="52"/>
    <n v="0"/>
    <n v="1"/>
    <n v="3"/>
    <n v="0"/>
    <n v="4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CIDREIRA2018/Jul"/>
    <x v="109"/>
    <x v="110"/>
    <m/>
    <x v="6"/>
    <n v="0"/>
    <n v="0"/>
    <n v="44"/>
    <n v="2"/>
    <n v="2"/>
    <n v="2"/>
    <n v="0"/>
    <n v="6"/>
    <n v="1"/>
    <n v="2"/>
    <n v="3"/>
    <n v="0"/>
    <n v="0"/>
    <n v="0"/>
    <n v="0"/>
    <n v="1"/>
    <n v="0"/>
    <n v="0"/>
    <n v="1"/>
    <n v="0"/>
    <n v="0"/>
    <n v="0"/>
    <n v="0"/>
    <n v="0"/>
    <n v="0"/>
    <n v="0"/>
  </r>
  <r>
    <s v="CIDREIRA2018/Aug"/>
    <x v="109"/>
    <x v="110"/>
    <m/>
    <x v="7"/>
    <n v="0"/>
    <n v="0"/>
    <n v="28"/>
    <n v="3"/>
    <n v="0"/>
    <n v="6"/>
    <n v="3"/>
    <n v="1"/>
    <n v="1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CIDREIRA2018/Sep"/>
    <x v="109"/>
    <x v="110"/>
    <m/>
    <x v="8"/>
    <n v="0"/>
    <n v="0"/>
    <n v="26"/>
    <n v="0"/>
    <n v="3"/>
    <n v="5"/>
    <n v="0"/>
    <n v="5"/>
    <n v="0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CIDREIRA2018/Oct"/>
    <x v="109"/>
    <x v="110"/>
    <m/>
    <x v="9"/>
    <n v="0"/>
    <n v="0"/>
    <n v="29"/>
    <n v="0"/>
    <n v="0"/>
    <n v="8"/>
    <n v="2"/>
    <n v="8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IDREIRA2018/Nov"/>
    <x v="109"/>
    <x v="110"/>
    <m/>
    <x v="10"/>
    <n v="0"/>
    <n v="0"/>
    <n v="26"/>
    <n v="0"/>
    <n v="2"/>
    <n v="3"/>
    <n v="1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IDREIRA2018/Dec"/>
    <x v="109"/>
    <x v="110"/>
    <m/>
    <x v="11"/>
    <n v="1"/>
    <n v="0"/>
    <n v="35"/>
    <n v="0"/>
    <n v="2"/>
    <n v="5"/>
    <n v="0"/>
    <n v="4"/>
    <n v="0"/>
    <n v="5"/>
    <n v="11"/>
    <n v="0"/>
    <n v="0"/>
    <n v="0"/>
    <n v="0"/>
    <n v="0"/>
    <n v="1"/>
    <n v="0"/>
    <n v="0"/>
    <n v="0"/>
    <n v="0"/>
    <n v="0"/>
    <n v="0"/>
    <n v="0"/>
    <n v="0"/>
    <n v="1"/>
  </r>
  <r>
    <s v="CIRIACO2018/Jan"/>
    <x v="110"/>
    <x v="111"/>
    <s v="CIRIACO"/>
    <x v="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18/Feb"/>
    <x v="110"/>
    <x v="111"/>
    <m/>
    <x v="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Mar"/>
    <x v="110"/>
    <x v="111"/>
    <m/>
    <x v="2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pr"/>
    <x v="110"/>
    <x v="111"/>
    <m/>
    <x v="3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May"/>
    <x v="110"/>
    <x v="111"/>
    <m/>
    <x v="4"/>
    <n v="0"/>
    <n v="0"/>
    <n v="5"/>
    <n v="2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IRIACO2018/Jun"/>
    <x v="110"/>
    <x v="111"/>
    <m/>
    <x v="5"/>
    <n v="0"/>
    <n v="0"/>
    <n v="7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Jul"/>
    <x v="110"/>
    <x v="111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Aug"/>
    <x v="110"/>
    <x v="111"/>
    <m/>
    <x v="7"/>
    <n v="0"/>
    <n v="0"/>
    <n v="6"/>
    <n v="2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8/Sep"/>
    <x v="110"/>
    <x v="111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Oct"/>
    <x v="110"/>
    <x v="111"/>
    <m/>
    <x v="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Nov"/>
    <x v="110"/>
    <x v="11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8/Dec"/>
    <x v="110"/>
    <x v="11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an"/>
    <x v="111"/>
    <x v="112"/>
    <s v="COLIN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r"/>
    <x v="111"/>
    <x v="112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pr"/>
    <x v="111"/>
    <x v="11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May"/>
    <x v="111"/>
    <x v="112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Aug"/>
    <x v="111"/>
    <x v="112"/>
    <m/>
    <x v="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18/Sep"/>
    <x v="111"/>
    <x v="112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Oct"/>
    <x v="111"/>
    <x v="11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18/Nov"/>
    <x v="111"/>
    <x v="112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8/Dec"/>
    <x v="111"/>
    <x v="112"/>
    <m/>
    <x v="1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8/Jan"/>
    <x v="112"/>
    <x v="113"/>
    <s v="COLORAD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r"/>
    <x v="112"/>
    <x v="113"/>
    <m/>
    <x v="2"/>
    <n v="0"/>
    <n v="0"/>
    <n v="3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pr"/>
    <x v="112"/>
    <x v="113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May"/>
    <x v="112"/>
    <x v="11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n"/>
    <x v="112"/>
    <x v="1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Jul"/>
    <x v="112"/>
    <x v="113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Aug"/>
    <x v="112"/>
    <x v="1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Sep"/>
    <x v="112"/>
    <x v="1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Oct"/>
    <x v="112"/>
    <x v="11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Nov"/>
    <x v="112"/>
    <x v="11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8/Dec"/>
    <x v="112"/>
    <x v="113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an"/>
    <x v="113"/>
    <x v="114"/>
    <s v="CONDOR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Feb"/>
    <x v="113"/>
    <x v="1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r"/>
    <x v="113"/>
    <x v="11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pr"/>
    <x v="113"/>
    <x v="114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May"/>
    <x v="113"/>
    <x v="114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n"/>
    <x v="113"/>
    <x v="114"/>
    <m/>
    <x v="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Jul"/>
    <x v="113"/>
    <x v="11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Aug"/>
    <x v="113"/>
    <x v="114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Sep"/>
    <x v="113"/>
    <x v="114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Oct"/>
    <x v="113"/>
    <x v="114"/>
    <m/>
    <x v="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Nov"/>
    <x v="113"/>
    <x v="114"/>
    <m/>
    <x v="1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8/Dec"/>
    <x v="113"/>
    <x v="114"/>
    <m/>
    <x v="11"/>
    <n v="0"/>
    <n v="0"/>
    <n v="3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Jan"/>
    <x v="114"/>
    <x v="115"/>
    <s v="CONSTANTI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Feb"/>
    <x v="114"/>
    <x v="115"/>
    <m/>
    <x v="1"/>
    <n v="0"/>
    <n v="0"/>
    <n v="4"/>
    <n v="1"/>
    <n v="1"/>
    <n v="1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8/Mar"/>
    <x v="114"/>
    <x v="115"/>
    <m/>
    <x v="2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8/Apr"/>
    <x v="114"/>
    <x v="115"/>
    <m/>
    <x v="3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May"/>
    <x v="114"/>
    <x v="115"/>
    <m/>
    <x v="4"/>
    <n v="0"/>
    <n v="0"/>
    <n v="7"/>
    <n v="1"/>
    <n v="0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NSTANTINA2018/Jun"/>
    <x v="114"/>
    <x v="115"/>
    <m/>
    <x v="5"/>
    <n v="0"/>
    <n v="0"/>
    <n v="11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8/Jul"/>
    <x v="114"/>
    <x v="115"/>
    <m/>
    <x v="6"/>
    <n v="0"/>
    <n v="0"/>
    <n v="7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Aug"/>
    <x v="114"/>
    <x v="115"/>
    <m/>
    <x v="7"/>
    <n v="0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Sep"/>
    <x v="114"/>
    <x v="115"/>
    <m/>
    <x v="8"/>
    <n v="1"/>
    <n v="0"/>
    <n v="5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8/Oct"/>
    <x v="114"/>
    <x v="115"/>
    <m/>
    <x v="9"/>
    <n v="0"/>
    <n v="0"/>
    <n v="5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Nov"/>
    <x v="114"/>
    <x v="115"/>
    <m/>
    <x v="1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8/Dec"/>
    <x v="114"/>
    <x v="115"/>
    <m/>
    <x v="11"/>
    <n v="0"/>
    <n v="0"/>
    <n v="2"/>
    <n v="0"/>
    <n v="0"/>
    <n v="1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OQUEIRO BAIXO2018/Jan"/>
    <x v="115"/>
    <x v="116"/>
    <s v="COQUEIRO BAIX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8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Aug"/>
    <x v="115"/>
    <x v="11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Oct"/>
    <x v="115"/>
    <x v="1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Nov"/>
    <x v="115"/>
    <x v="11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8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an"/>
    <x v="116"/>
    <x v="117"/>
    <s v="COQUEIR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Feb"/>
    <x v="116"/>
    <x v="1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pr"/>
    <x v="116"/>
    <x v="1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n"/>
    <x v="116"/>
    <x v="1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Jul"/>
    <x v="116"/>
    <x v="117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Aug"/>
    <x v="116"/>
    <x v="11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Sep"/>
    <x v="116"/>
    <x v="11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8/Dec"/>
    <x v="116"/>
    <x v="1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an"/>
    <x v="117"/>
    <x v="118"/>
    <s v="CORONEL BARR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Feb"/>
    <x v="117"/>
    <x v="1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r"/>
    <x v="117"/>
    <x v="1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pr"/>
    <x v="117"/>
    <x v="1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May"/>
    <x v="117"/>
    <x v="11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Jul"/>
    <x v="117"/>
    <x v="118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Aug"/>
    <x v="117"/>
    <x v="1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Sep"/>
    <x v="117"/>
    <x v="11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Oct"/>
    <x v="117"/>
    <x v="11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Nov"/>
    <x v="117"/>
    <x v="1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8/Dec"/>
    <x v="117"/>
    <x v="1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Jan"/>
    <x v="118"/>
    <x v="119"/>
    <s v="CORONEL BICACO"/>
    <x v="0"/>
    <n v="0"/>
    <n v="0"/>
    <n v="5"/>
    <n v="1"/>
    <n v="0"/>
    <n v="2"/>
    <n v="0"/>
    <n v="1"/>
    <n v="1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CORONEL BICACO2018/Feb"/>
    <x v="118"/>
    <x v="119"/>
    <m/>
    <x v="1"/>
    <n v="0"/>
    <n v="0"/>
    <n v="11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Mar"/>
    <x v="118"/>
    <x v="119"/>
    <m/>
    <x v="2"/>
    <n v="0"/>
    <n v="0"/>
    <n v="8"/>
    <n v="1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Apr"/>
    <x v="118"/>
    <x v="119"/>
    <m/>
    <x v="3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May"/>
    <x v="118"/>
    <x v="119"/>
    <m/>
    <x v="4"/>
    <n v="0"/>
    <n v="0"/>
    <n v="7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8/Jun"/>
    <x v="118"/>
    <x v="119"/>
    <m/>
    <x v="5"/>
    <n v="0"/>
    <n v="0"/>
    <n v="4"/>
    <n v="0"/>
    <n v="2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ORONEL BICACO2018/Jul"/>
    <x v="118"/>
    <x v="119"/>
    <m/>
    <x v="6"/>
    <n v="0"/>
    <n v="0"/>
    <n v="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CORONEL BICACO2018/Aug"/>
    <x v="118"/>
    <x v="119"/>
    <m/>
    <x v="7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Sep"/>
    <x v="118"/>
    <x v="119"/>
    <m/>
    <x v="8"/>
    <n v="3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5"/>
  </r>
  <r>
    <s v="CORONEL BICACO2018/Oct"/>
    <x v="118"/>
    <x v="119"/>
    <m/>
    <x v="9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Nov"/>
    <x v="118"/>
    <x v="119"/>
    <m/>
    <x v="1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8/Dec"/>
    <x v="118"/>
    <x v="119"/>
    <m/>
    <x v="11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PILAR2018/Jan"/>
    <x v="119"/>
    <x v="120"/>
    <s v="CORONEL PILA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ORONEL PILAR2018/Feb"/>
    <x v="119"/>
    <x v="120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r"/>
    <x v="119"/>
    <x v="1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pr"/>
    <x v="119"/>
    <x v="120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May"/>
    <x v="119"/>
    <x v="1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n"/>
    <x v="119"/>
    <x v="12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Jul"/>
    <x v="119"/>
    <x v="120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Sep"/>
    <x v="119"/>
    <x v="1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8/Nov"/>
    <x v="119"/>
    <x v="120"/>
    <m/>
    <x v="10"/>
    <n v="0"/>
    <n v="0"/>
    <n v="2"/>
    <n v="0"/>
    <n v="0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ORONEL PILAR2018/Dec"/>
    <x v="119"/>
    <x v="12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an"/>
    <x v="120"/>
    <x v="121"/>
    <s v="COTIP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Feb"/>
    <x v="120"/>
    <x v="121"/>
    <m/>
    <x v="1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TIPORA2018/Mar"/>
    <x v="120"/>
    <x v="121"/>
    <m/>
    <x v="2"/>
    <n v="0"/>
    <n v="0"/>
    <n v="3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Apr"/>
    <x v="120"/>
    <x v="12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May"/>
    <x v="120"/>
    <x v="121"/>
    <m/>
    <x v="4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Jun"/>
    <x v="120"/>
    <x v="1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Jul"/>
    <x v="120"/>
    <x v="12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Aug"/>
    <x v="120"/>
    <x v="121"/>
    <m/>
    <x v="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Sep"/>
    <x v="120"/>
    <x v="121"/>
    <m/>
    <x v="8"/>
    <n v="0"/>
    <n v="0"/>
    <n v="4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8/Oct"/>
    <x v="120"/>
    <x v="121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Nov"/>
    <x v="120"/>
    <x v="1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8/Dec"/>
    <x v="120"/>
    <x v="121"/>
    <m/>
    <x v="11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8/Jan"/>
    <x v="121"/>
    <x v="122"/>
    <s v="COXILH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Mar"/>
    <x v="121"/>
    <x v="1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pr"/>
    <x v="121"/>
    <x v="122"/>
    <m/>
    <x v="3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XILHA2018/May"/>
    <x v="121"/>
    <x v="122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Jun"/>
    <x v="121"/>
    <x v="122"/>
    <m/>
    <x v="5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XILHA2018/Jul"/>
    <x v="121"/>
    <x v="122"/>
    <m/>
    <x v="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Aug"/>
    <x v="121"/>
    <x v="122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Sep"/>
    <x v="121"/>
    <x v="122"/>
    <m/>
    <x v="8"/>
    <n v="0"/>
    <n v="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Oct"/>
    <x v="121"/>
    <x v="122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8/Nov"/>
    <x v="121"/>
    <x v="122"/>
    <m/>
    <x v="1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8/Dec"/>
    <x v="121"/>
    <x v="122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an"/>
    <x v="122"/>
    <x v="123"/>
    <s v="CRISSIUMAL"/>
    <x v="0"/>
    <n v="1"/>
    <n v="0"/>
    <n v="6"/>
    <n v="0"/>
    <n v="2"/>
    <n v="2"/>
    <n v="0"/>
    <n v="1"/>
    <n v="0"/>
    <n v="0"/>
    <n v="0"/>
    <n v="0"/>
    <n v="0"/>
    <n v="0"/>
    <n v="0"/>
    <n v="2"/>
    <n v="2"/>
    <n v="0"/>
    <n v="0"/>
    <n v="0"/>
    <n v="0"/>
    <n v="0"/>
    <n v="0"/>
    <n v="0"/>
    <n v="0"/>
    <n v="2"/>
  </r>
  <r>
    <s v="CRISSIUMAL2018/Feb"/>
    <x v="122"/>
    <x v="123"/>
    <m/>
    <x v="1"/>
    <n v="0"/>
    <n v="0"/>
    <n v="1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Mar"/>
    <x v="122"/>
    <x v="123"/>
    <m/>
    <x v="2"/>
    <n v="0"/>
    <n v="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pr"/>
    <x v="122"/>
    <x v="123"/>
    <m/>
    <x v="3"/>
    <n v="1"/>
    <n v="0"/>
    <n v="10"/>
    <n v="1"/>
    <n v="0"/>
    <n v="0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1"/>
  </r>
  <r>
    <s v="CRISSIUMAL2018/May"/>
    <x v="122"/>
    <x v="123"/>
    <m/>
    <x v="4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n"/>
    <x v="122"/>
    <x v="123"/>
    <m/>
    <x v="5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Jul"/>
    <x v="122"/>
    <x v="123"/>
    <m/>
    <x v="6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Aug"/>
    <x v="122"/>
    <x v="123"/>
    <m/>
    <x v="7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Sep"/>
    <x v="122"/>
    <x v="123"/>
    <m/>
    <x v="8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Oct"/>
    <x v="122"/>
    <x v="12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8/Nov"/>
    <x v="122"/>
    <x v="123"/>
    <m/>
    <x v="10"/>
    <n v="0"/>
    <n v="0"/>
    <n v="6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8/Dec"/>
    <x v="122"/>
    <x v="123"/>
    <m/>
    <x v="1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an"/>
    <x v="123"/>
    <x v="124"/>
    <s v="CRISTAL"/>
    <x v="0"/>
    <n v="0"/>
    <n v="0"/>
    <n v="5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TAL2018/Feb"/>
    <x v="123"/>
    <x v="124"/>
    <m/>
    <x v="1"/>
    <n v="0"/>
    <n v="0"/>
    <n v="4"/>
    <n v="1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RISTAL2018/Mar"/>
    <x v="123"/>
    <x v="124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Apr"/>
    <x v="123"/>
    <x v="124"/>
    <m/>
    <x v="3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May"/>
    <x v="123"/>
    <x v="124"/>
    <m/>
    <x v="4"/>
    <n v="0"/>
    <n v="0"/>
    <n v="7"/>
    <n v="1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8/Jun"/>
    <x v="123"/>
    <x v="124"/>
    <m/>
    <x v="5"/>
    <n v="0"/>
    <n v="0"/>
    <n v="2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Jul"/>
    <x v="123"/>
    <x v="124"/>
    <m/>
    <x v="6"/>
    <n v="0"/>
    <n v="0"/>
    <n v="9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Aug"/>
    <x v="123"/>
    <x v="124"/>
    <m/>
    <x v="7"/>
    <n v="1"/>
    <n v="0"/>
    <n v="10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18/Sep"/>
    <x v="123"/>
    <x v="124"/>
    <m/>
    <x v="8"/>
    <n v="0"/>
    <n v="0"/>
    <n v="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8/Oct"/>
    <x v="123"/>
    <x v="124"/>
    <m/>
    <x v="9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8/Nov"/>
    <x v="123"/>
    <x v="124"/>
    <m/>
    <x v="10"/>
    <n v="1"/>
    <n v="0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RISTAL2018/Dec"/>
    <x v="123"/>
    <x v="124"/>
    <m/>
    <x v="11"/>
    <n v="0"/>
    <n v="0"/>
    <n v="11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18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Feb"/>
    <x v="124"/>
    <x v="1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pr"/>
    <x v="124"/>
    <x v="12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May"/>
    <x v="124"/>
    <x v="125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n"/>
    <x v="124"/>
    <x v="1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Jul"/>
    <x v="124"/>
    <x v="125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Aug"/>
    <x v="124"/>
    <x v="125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Sep"/>
    <x v="124"/>
    <x v="1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Oct"/>
    <x v="124"/>
    <x v="1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8/Dec"/>
    <x v="124"/>
    <x v="12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8/Jan"/>
    <x v="125"/>
    <x v="126"/>
    <s v="CRUZ ALTA"/>
    <x v="0"/>
    <n v="1"/>
    <n v="0"/>
    <n v="74"/>
    <n v="3"/>
    <n v="9"/>
    <n v="21"/>
    <n v="3"/>
    <n v="7"/>
    <n v="4"/>
    <n v="2"/>
    <n v="10"/>
    <n v="0"/>
    <n v="0"/>
    <n v="0"/>
    <n v="0"/>
    <n v="4"/>
    <n v="5"/>
    <n v="0"/>
    <n v="0"/>
    <n v="0"/>
    <n v="0"/>
    <n v="0"/>
    <n v="0"/>
    <n v="0"/>
    <n v="0"/>
    <n v="1"/>
  </r>
  <r>
    <s v="CRUZ ALTA2018/Feb"/>
    <x v="125"/>
    <x v="126"/>
    <m/>
    <x v="1"/>
    <n v="1"/>
    <n v="0"/>
    <n v="68"/>
    <n v="1"/>
    <n v="12"/>
    <n v="25"/>
    <n v="0"/>
    <n v="10"/>
    <n v="17"/>
    <n v="4"/>
    <n v="2"/>
    <n v="0"/>
    <n v="0"/>
    <n v="0"/>
    <n v="0"/>
    <n v="1"/>
    <n v="7"/>
    <n v="0"/>
    <n v="0"/>
    <n v="0"/>
    <n v="0"/>
    <n v="0"/>
    <n v="0"/>
    <n v="0"/>
    <n v="0"/>
    <n v="1"/>
  </r>
  <r>
    <s v="CRUZ ALTA2018/Mar"/>
    <x v="125"/>
    <x v="126"/>
    <m/>
    <x v="2"/>
    <n v="1"/>
    <n v="0"/>
    <n v="84"/>
    <n v="3"/>
    <n v="4"/>
    <n v="23"/>
    <n v="0"/>
    <n v="16"/>
    <n v="11"/>
    <n v="10"/>
    <n v="2"/>
    <n v="0"/>
    <n v="0"/>
    <n v="0"/>
    <n v="0"/>
    <n v="2"/>
    <n v="6"/>
    <n v="0"/>
    <n v="0"/>
    <n v="0"/>
    <n v="0"/>
    <n v="0"/>
    <n v="1"/>
    <n v="0"/>
    <n v="0"/>
    <n v="1"/>
  </r>
  <r>
    <s v="CRUZ ALTA2018/Apr"/>
    <x v="125"/>
    <x v="126"/>
    <m/>
    <x v="3"/>
    <n v="1"/>
    <n v="0"/>
    <n v="93"/>
    <n v="6"/>
    <n v="2"/>
    <n v="25"/>
    <n v="0"/>
    <n v="12"/>
    <n v="4"/>
    <n v="5"/>
    <n v="8"/>
    <n v="0"/>
    <n v="0"/>
    <n v="0"/>
    <n v="0"/>
    <n v="1"/>
    <n v="1"/>
    <n v="0"/>
    <n v="0"/>
    <n v="0"/>
    <n v="0"/>
    <n v="0"/>
    <n v="0"/>
    <n v="0"/>
    <n v="0"/>
    <n v="1"/>
  </r>
  <r>
    <s v="CRUZ ALTA2018/May"/>
    <x v="125"/>
    <x v="126"/>
    <m/>
    <x v="4"/>
    <n v="0"/>
    <n v="2"/>
    <n v="77"/>
    <n v="3"/>
    <n v="8"/>
    <n v="21"/>
    <n v="0"/>
    <n v="7"/>
    <n v="11"/>
    <n v="9"/>
    <n v="2"/>
    <n v="0"/>
    <n v="0"/>
    <n v="0"/>
    <n v="0"/>
    <n v="3"/>
    <n v="2"/>
    <n v="0"/>
    <n v="0"/>
    <n v="0"/>
    <n v="0"/>
    <n v="0"/>
    <n v="0"/>
    <n v="0"/>
    <n v="0"/>
    <n v="0"/>
  </r>
  <r>
    <s v="CRUZ ALTA2018/Jun"/>
    <x v="125"/>
    <x v="126"/>
    <m/>
    <x v="5"/>
    <n v="1"/>
    <n v="0"/>
    <n v="64"/>
    <n v="1"/>
    <n v="6"/>
    <n v="18"/>
    <n v="0"/>
    <n v="19"/>
    <n v="4"/>
    <n v="5"/>
    <n v="2"/>
    <n v="0"/>
    <n v="0"/>
    <n v="0"/>
    <n v="0"/>
    <n v="0"/>
    <n v="2"/>
    <n v="0"/>
    <n v="1"/>
    <n v="0"/>
    <n v="0"/>
    <n v="0"/>
    <n v="0"/>
    <n v="0"/>
    <n v="0"/>
    <n v="2"/>
  </r>
  <r>
    <s v="CRUZ ALTA2018/Jul"/>
    <x v="125"/>
    <x v="126"/>
    <m/>
    <x v="6"/>
    <n v="0"/>
    <n v="0"/>
    <n v="76"/>
    <n v="5"/>
    <n v="12"/>
    <n v="12"/>
    <n v="0"/>
    <n v="11"/>
    <n v="7"/>
    <n v="7"/>
    <n v="9"/>
    <n v="0"/>
    <n v="0"/>
    <n v="0"/>
    <n v="0"/>
    <n v="0"/>
    <n v="2"/>
    <n v="0"/>
    <n v="0"/>
    <n v="0"/>
    <n v="0"/>
    <n v="0"/>
    <n v="0"/>
    <n v="0"/>
    <n v="0"/>
    <n v="0"/>
  </r>
  <r>
    <s v="CRUZ ALTA2018/Aug"/>
    <x v="125"/>
    <x v="126"/>
    <m/>
    <x v="7"/>
    <n v="1"/>
    <n v="0"/>
    <n v="74"/>
    <n v="2"/>
    <n v="7"/>
    <n v="11"/>
    <n v="2"/>
    <n v="7"/>
    <n v="5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CRUZ ALTA2018/Sep"/>
    <x v="125"/>
    <x v="126"/>
    <m/>
    <x v="8"/>
    <n v="2"/>
    <n v="0"/>
    <n v="69"/>
    <n v="4"/>
    <n v="11"/>
    <n v="18"/>
    <n v="1"/>
    <n v="10"/>
    <n v="6"/>
    <n v="6"/>
    <n v="3"/>
    <n v="0"/>
    <n v="0"/>
    <n v="0"/>
    <n v="0"/>
    <n v="1"/>
    <n v="2"/>
    <n v="0"/>
    <n v="0"/>
    <n v="0"/>
    <n v="0"/>
    <n v="0"/>
    <n v="3"/>
    <n v="0"/>
    <n v="0"/>
    <n v="2"/>
  </r>
  <r>
    <s v="CRUZ ALTA2018/Oct"/>
    <x v="125"/>
    <x v="126"/>
    <m/>
    <x v="9"/>
    <n v="2"/>
    <n v="0"/>
    <n v="71"/>
    <n v="3"/>
    <n v="10"/>
    <n v="17"/>
    <n v="2"/>
    <n v="4"/>
    <n v="8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CRUZ ALTA2018/Nov"/>
    <x v="125"/>
    <x v="126"/>
    <m/>
    <x v="10"/>
    <n v="1"/>
    <n v="0"/>
    <n v="62"/>
    <n v="5"/>
    <n v="5"/>
    <n v="18"/>
    <n v="2"/>
    <n v="14"/>
    <n v="5"/>
    <n v="3"/>
    <n v="3"/>
    <n v="0"/>
    <n v="0"/>
    <n v="0"/>
    <n v="0"/>
    <n v="0"/>
    <n v="4"/>
    <n v="0"/>
    <n v="1"/>
    <n v="0"/>
    <n v="0"/>
    <n v="0"/>
    <n v="0"/>
    <n v="0"/>
    <n v="0"/>
    <n v="1"/>
  </r>
  <r>
    <s v="CRUZ ALTA2018/Dec"/>
    <x v="125"/>
    <x v="126"/>
    <m/>
    <x v="11"/>
    <n v="2"/>
    <n v="0"/>
    <n v="69"/>
    <n v="2"/>
    <n v="12"/>
    <n v="21"/>
    <n v="4"/>
    <n v="7"/>
    <n v="6"/>
    <n v="2"/>
    <n v="1"/>
    <n v="0"/>
    <n v="0"/>
    <n v="0"/>
    <n v="0"/>
    <n v="1"/>
    <n v="3"/>
    <n v="0"/>
    <n v="0"/>
    <n v="0"/>
    <n v="0"/>
    <n v="0"/>
    <n v="3"/>
    <n v="0"/>
    <n v="0"/>
    <n v="2"/>
  </r>
  <r>
    <s v="CRUZALTENSE2018/Jan"/>
    <x v="126"/>
    <x v="127"/>
    <s v="CRUZALTENS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r"/>
    <x v="126"/>
    <x v="127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pr"/>
    <x v="126"/>
    <x v="1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May"/>
    <x v="126"/>
    <x v="1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Jul"/>
    <x v="126"/>
    <x v="127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Aug"/>
    <x v="126"/>
    <x v="1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Oct"/>
    <x v="126"/>
    <x v="1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Nov"/>
    <x v="126"/>
    <x v="1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8/Dec"/>
    <x v="126"/>
    <x v="1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an"/>
    <x v="127"/>
    <x v="128"/>
    <s v="CRUZEIRO DO SUL"/>
    <x v="0"/>
    <n v="2"/>
    <n v="0"/>
    <n v="5"/>
    <n v="0"/>
    <n v="1"/>
    <n v="4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2"/>
  </r>
  <r>
    <s v="CRUZEIRO DO SUL2018/Feb"/>
    <x v="127"/>
    <x v="128"/>
    <m/>
    <x v="1"/>
    <n v="3"/>
    <n v="0"/>
    <n v="8"/>
    <n v="2"/>
    <n v="0"/>
    <n v="3"/>
    <n v="1"/>
    <n v="1"/>
    <n v="2"/>
    <n v="0"/>
    <n v="0"/>
    <n v="0"/>
    <n v="0"/>
    <n v="0"/>
    <n v="0"/>
    <n v="0"/>
    <n v="2"/>
    <n v="0"/>
    <n v="0"/>
    <n v="0"/>
    <n v="0"/>
    <n v="0"/>
    <n v="0"/>
    <n v="0"/>
    <n v="0"/>
    <n v="3"/>
  </r>
  <r>
    <s v="CRUZEIRO DO SUL2018/Mar"/>
    <x v="127"/>
    <x v="128"/>
    <m/>
    <x v="2"/>
    <n v="0"/>
    <n v="0"/>
    <n v="6"/>
    <n v="1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RUZEIRO DO SUL2018/Apr"/>
    <x v="127"/>
    <x v="128"/>
    <m/>
    <x v="3"/>
    <n v="0"/>
    <n v="0"/>
    <n v="1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8/May"/>
    <x v="127"/>
    <x v="128"/>
    <m/>
    <x v="4"/>
    <n v="0"/>
    <n v="0"/>
    <n v="8"/>
    <n v="1"/>
    <n v="3"/>
    <n v="4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RUZEIRO DO SUL2018/Jun"/>
    <x v="127"/>
    <x v="128"/>
    <m/>
    <x v="5"/>
    <n v="0"/>
    <n v="0"/>
    <n v="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8/Jul"/>
    <x v="127"/>
    <x v="128"/>
    <m/>
    <x v="6"/>
    <n v="0"/>
    <n v="0"/>
    <n v="3"/>
    <n v="0"/>
    <n v="3"/>
    <n v="4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18/Aug"/>
    <x v="127"/>
    <x v="128"/>
    <m/>
    <x v="7"/>
    <n v="0"/>
    <n v="0"/>
    <n v="4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8/Sep"/>
    <x v="127"/>
    <x v="128"/>
    <m/>
    <x v="8"/>
    <n v="0"/>
    <n v="0"/>
    <n v="9"/>
    <n v="2"/>
    <n v="1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18/Oct"/>
    <x v="127"/>
    <x v="128"/>
    <m/>
    <x v="9"/>
    <n v="0"/>
    <n v="0"/>
    <n v="5"/>
    <n v="0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CRUZEIRO DO SUL2018/Nov"/>
    <x v="127"/>
    <x v="128"/>
    <m/>
    <x v="10"/>
    <n v="1"/>
    <n v="0"/>
    <n v="4"/>
    <n v="0"/>
    <n v="0"/>
    <n v="2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CRUZEIRO DO SUL2018/Dec"/>
    <x v="127"/>
    <x v="128"/>
    <m/>
    <x v="11"/>
    <n v="0"/>
    <n v="0"/>
    <n v="6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an"/>
    <x v="128"/>
    <x v="129"/>
    <s v="DAVID CANABARRO"/>
    <x v="0"/>
    <n v="0"/>
    <n v="0"/>
    <n v="4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AVID CANABARRO2018/Feb"/>
    <x v="128"/>
    <x v="129"/>
    <m/>
    <x v="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r"/>
    <x v="128"/>
    <x v="1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pr"/>
    <x v="128"/>
    <x v="12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May"/>
    <x v="128"/>
    <x v="129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n"/>
    <x v="128"/>
    <x v="129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Jul"/>
    <x v="128"/>
    <x v="129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Aug"/>
    <x v="128"/>
    <x v="1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Sep"/>
    <x v="128"/>
    <x v="12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Nov"/>
    <x v="128"/>
    <x v="129"/>
    <m/>
    <x v="1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8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Feb"/>
    <x v="129"/>
    <x v="130"/>
    <m/>
    <x v="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r"/>
    <x v="129"/>
    <x v="130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pr"/>
    <x v="129"/>
    <x v="130"/>
    <m/>
    <x v="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May"/>
    <x v="129"/>
    <x v="1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n"/>
    <x v="129"/>
    <x v="130"/>
    <m/>
    <x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Jul"/>
    <x v="129"/>
    <x v="1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Aug"/>
    <x v="129"/>
    <x v="130"/>
    <m/>
    <x v="7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RRUBADAS2018/Sep"/>
    <x v="129"/>
    <x v="1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Oct"/>
    <x v="129"/>
    <x v="130"/>
    <m/>
    <x v="9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8/Dec"/>
    <x v="129"/>
    <x v="130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an"/>
    <x v="130"/>
    <x v="131"/>
    <s v="DEZESSEIS DE NOVEMB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Feb"/>
    <x v="130"/>
    <x v="13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r"/>
    <x v="130"/>
    <x v="13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pr"/>
    <x v="130"/>
    <x v="13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May"/>
    <x v="130"/>
    <x v="131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8/Jun"/>
    <x v="130"/>
    <x v="131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Jul"/>
    <x v="130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Aug"/>
    <x v="130"/>
    <x v="13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Sep"/>
    <x v="130"/>
    <x v="13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Oct"/>
    <x v="130"/>
    <x v="131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8/Nov"/>
    <x v="130"/>
    <x v="131"/>
    <m/>
    <x v="10"/>
    <n v="0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8/Dec"/>
    <x v="130"/>
    <x v="13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an"/>
    <x v="131"/>
    <x v="132"/>
    <s v="DILERMANDO DE AGUIAR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Feb"/>
    <x v="131"/>
    <x v="13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r"/>
    <x v="131"/>
    <x v="1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pr"/>
    <x v="131"/>
    <x v="132"/>
    <m/>
    <x v="3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May"/>
    <x v="131"/>
    <x v="1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n"/>
    <x v="131"/>
    <x v="132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Jul"/>
    <x v="131"/>
    <x v="132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Aug"/>
    <x v="131"/>
    <x v="132"/>
    <m/>
    <x v="7"/>
    <n v="0"/>
    <n v="0"/>
    <n v="5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8/Sep"/>
    <x v="131"/>
    <x v="13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Oct"/>
    <x v="131"/>
    <x v="132"/>
    <m/>
    <x v="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Nov"/>
    <x v="131"/>
    <x v="132"/>
    <m/>
    <x v="10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8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Jan"/>
    <x v="132"/>
    <x v="133"/>
    <s v="DOIS IRMAOS"/>
    <x v="0"/>
    <n v="0"/>
    <n v="0"/>
    <n v="5"/>
    <n v="0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18/Feb"/>
    <x v="132"/>
    <x v="133"/>
    <m/>
    <x v="1"/>
    <n v="0"/>
    <n v="0"/>
    <n v="23"/>
    <n v="0"/>
    <n v="1"/>
    <n v="1"/>
    <n v="2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18/Mar"/>
    <x v="132"/>
    <x v="133"/>
    <m/>
    <x v="2"/>
    <n v="0"/>
    <n v="0"/>
    <n v="15"/>
    <n v="0"/>
    <n v="1"/>
    <n v="11"/>
    <n v="0"/>
    <n v="1"/>
    <n v="0"/>
    <n v="6"/>
    <n v="1"/>
    <n v="0"/>
    <n v="0"/>
    <n v="0"/>
    <n v="0"/>
    <n v="1"/>
    <n v="6"/>
    <n v="0"/>
    <n v="0"/>
    <n v="0"/>
    <n v="0"/>
    <n v="0"/>
    <n v="0"/>
    <n v="0"/>
    <n v="0"/>
    <n v="0"/>
  </r>
  <r>
    <s v="DOIS IRMAOS2018/Apr"/>
    <x v="132"/>
    <x v="133"/>
    <m/>
    <x v="3"/>
    <n v="0"/>
    <n v="0"/>
    <n v="17"/>
    <n v="0"/>
    <n v="1"/>
    <n v="2"/>
    <n v="1"/>
    <n v="1"/>
    <n v="0"/>
    <n v="6"/>
    <n v="2"/>
    <n v="0"/>
    <n v="0"/>
    <n v="0"/>
    <n v="0"/>
    <n v="2"/>
    <n v="1"/>
    <n v="0"/>
    <n v="0"/>
    <n v="0"/>
    <n v="0"/>
    <n v="0"/>
    <n v="0"/>
    <n v="0"/>
    <n v="0"/>
    <n v="0"/>
  </r>
  <r>
    <s v="DOIS IRMAOS2018/May"/>
    <x v="132"/>
    <x v="133"/>
    <m/>
    <x v="4"/>
    <n v="0"/>
    <n v="0"/>
    <n v="12"/>
    <n v="0"/>
    <n v="2"/>
    <n v="2"/>
    <n v="1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DOIS IRMAOS2018/Jun"/>
    <x v="132"/>
    <x v="133"/>
    <m/>
    <x v="5"/>
    <n v="0"/>
    <n v="0"/>
    <n v="12"/>
    <n v="0"/>
    <n v="2"/>
    <n v="5"/>
    <n v="1"/>
    <n v="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18/Jul"/>
    <x v="132"/>
    <x v="133"/>
    <m/>
    <x v="6"/>
    <n v="0"/>
    <n v="0"/>
    <n v="19"/>
    <n v="0"/>
    <n v="1"/>
    <n v="4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Aug"/>
    <x v="132"/>
    <x v="133"/>
    <m/>
    <x v="7"/>
    <n v="0"/>
    <n v="0"/>
    <n v="23"/>
    <n v="1"/>
    <n v="2"/>
    <n v="3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18/Sep"/>
    <x v="132"/>
    <x v="133"/>
    <m/>
    <x v="8"/>
    <n v="0"/>
    <n v="0"/>
    <n v="29"/>
    <n v="0"/>
    <n v="3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8/Oct"/>
    <x v="132"/>
    <x v="133"/>
    <m/>
    <x v="9"/>
    <n v="1"/>
    <n v="0"/>
    <n v="10"/>
    <n v="0"/>
    <n v="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18/Nov"/>
    <x v="132"/>
    <x v="133"/>
    <m/>
    <x v="10"/>
    <n v="0"/>
    <n v="0"/>
    <n v="20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8/Dec"/>
    <x v="132"/>
    <x v="133"/>
    <m/>
    <x v="11"/>
    <n v="0"/>
    <n v="0"/>
    <n v="2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pr"/>
    <x v="133"/>
    <x v="13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Jul"/>
    <x v="133"/>
    <x v="13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Sep"/>
    <x v="133"/>
    <x v="134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Oct"/>
    <x v="133"/>
    <x v="1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Nov"/>
    <x v="133"/>
    <x v="13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8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an"/>
    <x v="134"/>
    <x v="135"/>
    <s v="DOIS LAJEAD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Feb"/>
    <x v="134"/>
    <x v="135"/>
    <m/>
    <x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r"/>
    <x v="134"/>
    <x v="1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pr"/>
    <x v="134"/>
    <x v="13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May"/>
    <x v="134"/>
    <x v="135"/>
    <m/>
    <x v="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8/Jun"/>
    <x v="134"/>
    <x v="13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Jul"/>
    <x v="134"/>
    <x v="135"/>
    <m/>
    <x v="6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Aug"/>
    <x v="134"/>
    <x v="135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Sep"/>
    <x v="134"/>
    <x v="1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Oct"/>
    <x v="134"/>
    <x v="135"/>
    <m/>
    <x v="9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Nov"/>
    <x v="134"/>
    <x v="13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8/Dec"/>
    <x v="134"/>
    <x v="13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an"/>
    <x v="135"/>
    <x v="136"/>
    <s v="DOM FELICIANO"/>
    <x v="0"/>
    <n v="0"/>
    <n v="0"/>
    <n v="12"/>
    <n v="2"/>
    <n v="2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8/Feb"/>
    <x v="135"/>
    <x v="136"/>
    <m/>
    <x v="1"/>
    <n v="0"/>
    <n v="0"/>
    <n v="5"/>
    <n v="0"/>
    <n v="1"/>
    <n v="4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8/Mar"/>
    <x v="135"/>
    <x v="136"/>
    <m/>
    <x v="2"/>
    <n v="0"/>
    <n v="0"/>
    <n v="14"/>
    <n v="0"/>
    <n v="1"/>
    <n v="3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8/Apr"/>
    <x v="135"/>
    <x v="136"/>
    <m/>
    <x v="3"/>
    <n v="0"/>
    <n v="0"/>
    <n v="9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M FELICIANO2018/May"/>
    <x v="135"/>
    <x v="136"/>
    <m/>
    <x v="4"/>
    <n v="0"/>
    <n v="0"/>
    <n v="12"/>
    <n v="6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n"/>
    <x v="135"/>
    <x v="136"/>
    <m/>
    <x v="5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Jul"/>
    <x v="135"/>
    <x v="136"/>
    <m/>
    <x v="6"/>
    <n v="0"/>
    <n v="0"/>
    <n v="5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8/Aug"/>
    <x v="135"/>
    <x v="136"/>
    <m/>
    <x v="7"/>
    <n v="0"/>
    <n v="0"/>
    <n v="8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Sep"/>
    <x v="135"/>
    <x v="136"/>
    <m/>
    <x v="8"/>
    <n v="0"/>
    <n v="0"/>
    <n v="5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FELICIANO2018/Oct"/>
    <x v="135"/>
    <x v="136"/>
    <m/>
    <x v="9"/>
    <n v="0"/>
    <n v="0"/>
    <n v="6"/>
    <n v="2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8/Nov"/>
    <x v="135"/>
    <x v="136"/>
    <m/>
    <x v="10"/>
    <n v="0"/>
    <n v="0"/>
    <n v="5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8/Dec"/>
    <x v="135"/>
    <x v="136"/>
    <m/>
    <x v="1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8/Jan"/>
    <x v="136"/>
    <x v="137"/>
    <s v="DOM PEDRITO"/>
    <x v="0"/>
    <n v="1"/>
    <n v="0"/>
    <n v="47"/>
    <n v="9"/>
    <n v="0"/>
    <n v="5"/>
    <n v="0"/>
    <n v="5"/>
    <n v="2"/>
    <n v="1"/>
    <n v="1"/>
    <n v="0"/>
    <n v="0"/>
    <n v="0"/>
    <n v="0"/>
    <n v="1"/>
    <n v="2"/>
    <n v="0"/>
    <n v="0"/>
    <n v="0"/>
    <n v="0"/>
    <n v="0"/>
    <n v="0"/>
    <n v="0"/>
    <n v="0"/>
    <n v="1"/>
  </r>
  <r>
    <s v="DOM PEDRITO2018/Feb"/>
    <x v="136"/>
    <x v="137"/>
    <m/>
    <x v="1"/>
    <n v="0"/>
    <n v="0"/>
    <n v="57"/>
    <n v="9"/>
    <n v="1"/>
    <n v="10"/>
    <n v="0"/>
    <n v="6"/>
    <n v="3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DOM PEDRITO2018/Mar"/>
    <x v="136"/>
    <x v="137"/>
    <m/>
    <x v="2"/>
    <n v="1"/>
    <n v="0"/>
    <n v="68"/>
    <n v="4"/>
    <n v="3"/>
    <n v="11"/>
    <n v="0"/>
    <n v="6"/>
    <n v="4"/>
    <n v="0"/>
    <n v="2"/>
    <n v="0"/>
    <n v="0"/>
    <n v="0"/>
    <n v="0"/>
    <n v="11"/>
    <n v="0"/>
    <n v="0"/>
    <n v="0"/>
    <n v="0"/>
    <n v="0"/>
    <n v="0"/>
    <n v="0"/>
    <n v="0"/>
    <n v="0"/>
    <n v="1"/>
  </r>
  <r>
    <s v="DOM PEDRITO2018/Apr"/>
    <x v="136"/>
    <x v="137"/>
    <m/>
    <x v="3"/>
    <n v="1"/>
    <n v="0"/>
    <n v="47"/>
    <n v="7"/>
    <n v="3"/>
    <n v="7"/>
    <n v="0"/>
    <n v="6"/>
    <n v="3"/>
    <n v="4"/>
    <n v="1"/>
    <n v="0"/>
    <n v="0"/>
    <n v="0"/>
    <n v="0"/>
    <n v="3"/>
    <n v="2"/>
    <n v="0"/>
    <n v="0"/>
    <n v="0"/>
    <n v="0"/>
    <n v="0"/>
    <n v="0"/>
    <n v="0"/>
    <n v="0"/>
    <n v="1"/>
  </r>
  <r>
    <s v="DOM PEDRITO2018/May"/>
    <x v="136"/>
    <x v="137"/>
    <m/>
    <x v="4"/>
    <n v="0"/>
    <n v="0"/>
    <n v="32"/>
    <n v="2"/>
    <n v="3"/>
    <n v="5"/>
    <n v="0"/>
    <n v="6"/>
    <n v="0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DOM PEDRITO2018/Jun"/>
    <x v="136"/>
    <x v="137"/>
    <m/>
    <x v="5"/>
    <n v="0"/>
    <n v="0"/>
    <n v="48"/>
    <n v="2"/>
    <n v="2"/>
    <n v="8"/>
    <n v="0"/>
    <n v="6"/>
    <n v="4"/>
    <n v="5"/>
    <n v="5"/>
    <n v="1"/>
    <n v="0"/>
    <n v="0"/>
    <n v="0"/>
    <n v="2"/>
    <n v="4"/>
    <n v="0"/>
    <n v="0"/>
    <n v="0"/>
    <n v="0"/>
    <n v="0"/>
    <n v="0"/>
    <n v="0"/>
    <n v="0"/>
    <n v="0"/>
  </r>
  <r>
    <s v="DOM PEDRITO2018/Jul"/>
    <x v="136"/>
    <x v="137"/>
    <m/>
    <x v="6"/>
    <n v="0"/>
    <n v="0"/>
    <n v="36"/>
    <n v="2"/>
    <n v="0"/>
    <n v="7"/>
    <n v="0"/>
    <n v="8"/>
    <n v="4"/>
    <n v="4"/>
    <n v="3"/>
    <n v="0"/>
    <n v="0"/>
    <n v="0"/>
    <n v="0"/>
    <n v="3"/>
    <n v="0"/>
    <n v="0"/>
    <n v="0"/>
    <n v="0"/>
    <n v="0"/>
    <n v="0"/>
    <n v="0"/>
    <n v="0"/>
    <n v="0"/>
    <n v="0"/>
  </r>
  <r>
    <s v="DOM PEDRITO2018/Aug"/>
    <x v="136"/>
    <x v="137"/>
    <m/>
    <x v="7"/>
    <n v="0"/>
    <n v="0"/>
    <n v="50"/>
    <n v="8"/>
    <n v="0"/>
    <n v="5"/>
    <n v="0"/>
    <n v="4"/>
    <n v="2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DOM PEDRITO2018/Sep"/>
    <x v="136"/>
    <x v="137"/>
    <m/>
    <x v="8"/>
    <n v="0"/>
    <n v="0"/>
    <n v="55"/>
    <n v="3"/>
    <n v="2"/>
    <n v="9"/>
    <n v="0"/>
    <n v="9"/>
    <n v="0"/>
    <n v="1"/>
    <n v="3"/>
    <n v="0"/>
    <n v="0"/>
    <n v="0"/>
    <n v="0"/>
    <n v="1"/>
    <n v="5"/>
    <n v="0"/>
    <n v="0"/>
    <n v="0"/>
    <n v="0"/>
    <n v="0"/>
    <n v="0"/>
    <n v="0"/>
    <n v="0"/>
    <n v="0"/>
  </r>
  <r>
    <s v="DOM PEDRITO2018/Oct"/>
    <x v="136"/>
    <x v="137"/>
    <m/>
    <x v="9"/>
    <n v="1"/>
    <n v="0"/>
    <n v="59"/>
    <n v="8"/>
    <n v="4"/>
    <n v="10"/>
    <n v="0"/>
    <n v="8"/>
    <n v="3"/>
    <n v="5"/>
    <n v="2"/>
    <n v="0"/>
    <n v="0"/>
    <n v="0"/>
    <n v="0"/>
    <n v="1"/>
    <n v="1"/>
    <n v="0"/>
    <n v="0"/>
    <n v="0"/>
    <n v="0"/>
    <n v="0"/>
    <n v="0"/>
    <n v="0"/>
    <n v="0"/>
    <n v="1"/>
  </r>
  <r>
    <s v="DOM PEDRITO2018/Nov"/>
    <x v="136"/>
    <x v="137"/>
    <m/>
    <x v="10"/>
    <n v="0"/>
    <n v="0"/>
    <n v="36"/>
    <n v="7"/>
    <n v="5"/>
    <n v="8"/>
    <n v="0"/>
    <n v="6"/>
    <n v="2"/>
    <n v="2"/>
    <n v="5"/>
    <n v="0"/>
    <n v="0"/>
    <n v="0"/>
    <n v="0"/>
    <n v="0"/>
    <n v="2"/>
    <n v="0"/>
    <n v="1"/>
    <n v="0"/>
    <n v="0"/>
    <n v="0"/>
    <n v="0"/>
    <n v="0"/>
    <n v="0"/>
    <n v="0"/>
  </r>
  <r>
    <s v="DOM PEDRITO2018/Dec"/>
    <x v="136"/>
    <x v="137"/>
    <m/>
    <x v="11"/>
    <n v="0"/>
    <n v="0"/>
    <n v="41"/>
    <n v="8"/>
    <n v="0"/>
    <n v="5"/>
    <n v="0"/>
    <n v="4"/>
    <n v="8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an"/>
    <x v="137"/>
    <x v="138"/>
    <s v="DOM PEDRO DE ALCANTA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Feb"/>
    <x v="137"/>
    <x v="138"/>
    <m/>
    <x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Mar"/>
    <x v="137"/>
    <x v="138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pr"/>
    <x v="137"/>
    <x v="138"/>
    <m/>
    <x v="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8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Jul"/>
    <x v="137"/>
    <x v="138"/>
    <m/>
    <x v="6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18/Aug"/>
    <x v="137"/>
    <x v="138"/>
    <m/>
    <x v="7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18/Sep"/>
    <x v="137"/>
    <x v="1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Oct"/>
    <x v="137"/>
    <x v="13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Nov"/>
    <x v="137"/>
    <x v="13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8/Dec"/>
    <x v="137"/>
    <x v="1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an"/>
    <x v="138"/>
    <x v="139"/>
    <s v="DONA FRANCISCA"/>
    <x v="0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8/Feb"/>
    <x v="138"/>
    <x v="139"/>
    <m/>
    <x v="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8/Mar"/>
    <x v="138"/>
    <x v="13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May"/>
    <x v="138"/>
    <x v="13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n"/>
    <x v="138"/>
    <x v="139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Jul"/>
    <x v="138"/>
    <x v="139"/>
    <m/>
    <x v="6"/>
    <n v="0"/>
    <n v="0"/>
    <n v="4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DONA FRANCISCA2018/Aug"/>
    <x v="138"/>
    <x v="139"/>
    <m/>
    <x v="7"/>
    <n v="0"/>
    <n v="0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DONA FRANCISCA2018/Sep"/>
    <x v="138"/>
    <x v="13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Oct"/>
    <x v="138"/>
    <x v="139"/>
    <m/>
    <x v="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Nov"/>
    <x v="138"/>
    <x v="1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8/Dec"/>
    <x v="138"/>
    <x v="139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an"/>
    <x v="139"/>
    <x v="140"/>
    <s v="DOUTOR RICAR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Feb"/>
    <x v="139"/>
    <x v="140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r"/>
    <x v="139"/>
    <x v="1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pr"/>
    <x v="139"/>
    <x v="14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May"/>
    <x v="139"/>
    <x v="14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Jul"/>
    <x v="139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Aug"/>
    <x v="139"/>
    <x v="140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Sep"/>
    <x v="139"/>
    <x v="1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Nov"/>
    <x v="139"/>
    <x v="1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8/Dec"/>
    <x v="139"/>
    <x v="14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an"/>
    <x v="140"/>
    <x v="141"/>
    <s v="DR MAURICIO CARDOSO"/>
    <x v="0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8/Feb"/>
    <x v="140"/>
    <x v="14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r"/>
    <x v="140"/>
    <x v="141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May"/>
    <x v="140"/>
    <x v="14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n"/>
    <x v="140"/>
    <x v="141"/>
    <m/>
    <x v="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Jul"/>
    <x v="140"/>
    <x v="14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Aug"/>
    <x v="140"/>
    <x v="14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Sep"/>
    <x v="140"/>
    <x v="1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Oct"/>
    <x v="140"/>
    <x v="141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Nov"/>
    <x v="140"/>
    <x v="141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8/Dec"/>
    <x v="140"/>
    <x v="1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8/Jan"/>
    <x v="141"/>
    <x v="142"/>
    <s v="ELDORADO DO SUL"/>
    <x v="0"/>
    <n v="3"/>
    <n v="0"/>
    <n v="24"/>
    <n v="0"/>
    <n v="2"/>
    <n v="18"/>
    <n v="2"/>
    <n v="7"/>
    <n v="2"/>
    <n v="6"/>
    <n v="4"/>
    <n v="0"/>
    <n v="0"/>
    <n v="0"/>
    <n v="0"/>
    <n v="1"/>
    <n v="2"/>
    <n v="0"/>
    <n v="0"/>
    <n v="0"/>
    <n v="0"/>
    <n v="0"/>
    <n v="1"/>
    <n v="0"/>
    <n v="0"/>
    <n v="4"/>
  </r>
  <r>
    <s v="ELDORADO DO SUL2018/Feb"/>
    <x v="141"/>
    <x v="142"/>
    <m/>
    <x v="1"/>
    <n v="1"/>
    <n v="0"/>
    <n v="22"/>
    <n v="0"/>
    <n v="3"/>
    <n v="16"/>
    <n v="3"/>
    <n v="6"/>
    <n v="2"/>
    <n v="1"/>
    <n v="5"/>
    <n v="0"/>
    <n v="0"/>
    <n v="0"/>
    <n v="0"/>
    <n v="3"/>
    <n v="2"/>
    <n v="0"/>
    <n v="0"/>
    <n v="0"/>
    <n v="0"/>
    <n v="0"/>
    <n v="0"/>
    <n v="0"/>
    <n v="0"/>
    <n v="1"/>
  </r>
  <r>
    <s v="ELDORADO DO SUL2018/Mar"/>
    <x v="141"/>
    <x v="142"/>
    <m/>
    <x v="2"/>
    <n v="1"/>
    <n v="0"/>
    <n v="40"/>
    <n v="2"/>
    <n v="1"/>
    <n v="11"/>
    <n v="2"/>
    <n v="4"/>
    <n v="0"/>
    <n v="11"/>
    <n v="8"/>
    <n v="0"/>
    <n v="0"/>
    <n v="0"/>
    <n v="0"/>
    <n v="3"/>
    <n v="2"/>
    <n v="0"/>
    <n v="0"/>
    <n v="0"/>
    <n v="0"/>
    <n v="0"/>
    <n v="0"/>
    <n v="0"/>
    <n v="0"/>
    <n v="1"/>
  </r>
  <r>
    <s v="ELDORADO DO SUL2018/Apr"/>
    <x v="141"/>
    <x v="142"/>
    <m/>
    <x v="3"/>
    <n v="1"/>
    <n v="0"/>
    <n v="31"/>
    <n v="0"/>
    <n v="2"/>
    <n v="11"/>
    <n v="3"/>
    <n v="2"/>
    <n v="4"/>
    <n v="6"/>
    <n v="2"/>
    <n v="0"/>
    <n v="0"/>
    <n v="0"/>
    <n v="0"/>
    <n v="2"/>
    <n v="0"/>
    <n v="0"/>
    <n v="0"/>
    <n v="0"/>
    <n v="0"/>
    <n v="0"/>
    <n v="0"/>
    <n v="0"/>
    <n v="0"/>
    <n v="1"/>
  </r>
  <r>
    <s v="ELDORADO DO SUL2018/May"/>
    <x v="141"/>
    <x v="142"/>
    <m/>
    <x v="4"/>
    <n v="0"/>
    <n v="0"/>
    <n v="31"/>
    <n v="2"/>
    <n v="3"/>
    <n v="20"/>
    <n v="3"/>
    <n v="5"/>
    <n v="1"/>
    <n v="8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8/Jun"/>
    <x v="141"/>
    <x v="142"/>
    <m/>
    <x v="5"/>
    <n v="2"/>
    <n v="0"/>
    <n v="37"/>
    <n v="1"/>
    <n v="2"/>
    <n v="16"/>
    <n v="1"/>
    <n v="5"/>
    <n v="2"/>
    <n v="3"/>
    <n v="5"/>
    <n v="0"/>
    <n v="0"/>
    <n v="0"/>
    <n v="0"/>
    <n v="2"/>
    <n v="2"/>
    <n v="0"/>
    <n v="0"/>
    <n v="0"/>
    <n v="0"/>
    <n v="0"/>
    <n v="0"/>
    <n v="0"/>
    <n v="0"/>
    <n v="2"/>
  </r>
  <r>
    <s v="ELDORADO DO SUL2018/Jul"/>
    <x v="141"/>
    <x v="142"/>
    <m/>
    <x v="6"/>
    <n v="4"/>
    <n v="0"/>
    <n v="27"/>
    <n v="0"/>
    <n v="2"/>
    <n v="31"/>
    <n v="1"/>
    <n v="6"/>
    <n v="2"/>
    <n v="8"/>
    <n v="5"/>
    <n v="0"/>
    <n v="0"/>
    <n v="0"/>
    <n v="0"/>
    <n v="2"/>
    <n v="0"/>
    <n v="0"/>
    <n v="0"/>
    <n v="0"/>
    <n v="0"/>
    <n v="0"/>
    <n v="1"/>
    <n v="0"/>
    <n v="0"/>
    <n v="4"/>
  </r>
  <r>
    <s v="ELDORADO DO SUL2018/Aug"/>
    <x v="141"/>
    <x v="142"/>
    <m/>
    <x v="7"/>
    <n v="0"/>
    <n v="0"/>
    <n v="23"/>
    <n v="2"/>
    <n v="2"/>
    <n v="20"/>
    <n v="2"/>
    <n v="7"/>
    <n v="2"/>
    <n v="4"/>
    <n v="6"/>
    <n v="0"/>
    <n v="0"/>
    <n v="0"/>
    <n v="0"/>
    <n v="2"/>
    <n v="0"/>
    <n v="0"/>
    <n v="0"/>
    <n v="0"/>
    <n v="0"/>
    <n v="0"/>
    <n v="1"/>
    <n v="0"/>
    <n v="1"/>
    <n v="0"/>
  </r>
  <r>
    <s v="ELDORADO DO SUL2018/Sep"/>
    <x v="141"/>
    <x v="142"/>
    <m/>
    <x v="8"/>
    <n v="0"/>
    <n v="0"/>
    <n v="23"/>
    <n v="0"/>
    <n v="6"/>
    <n v="18"/>
    <n v="1"/>
    <n v="12"/>
    <n v="1"/>
    <n v="9"/>
    <n v="4"/>
    <n v="0"/>
    <n v="0"/>
    <n v="0"/>
    <n v="0"/>
    <n v="1"/>
    <n v="2"/>
    <n v="0"/>
    <n v="0"/>
    <n v="0"/>
    <n v="0"/>
    <n v="0"/>
    <n v="1"/>
    <n v="0"/>
    <n v="0"/>
    <n v="0"/>
  </r>
  <r>
    <s v="ELDORADO DO SUL2018/Oct"/>
    <x v="141"/>
    <x v="142"/>
    <m/>
    <x v="9"/>
    <n v="1"/>
    <n v="0"/>
    <n v="29"/>
    <n v="0"/>
    <n v="5"/>
    <n v="33"/>
    <n v="5"/>
    <n v="9"/>
    <n v="5"/>
    <n v="1"/>
    <n v="2"/>
    <n v="0"/>
    <n v="0"/>
    <n v="0"/>
    <n v="0"/>
    <n v="3"/>
    <n v="2"/>
    <n v="0"/>
    <n v="0"/>
    <n v="0"/>
    <n v="0"/>
    <n v="0"/>
    <n v="1"/>
    <n v="0"/>
    <n v="0"/>
    <n v="1"/>
  </r>
  <r>
    <s v="ELDORADO DO SUL2018/Nov"/>
    <x v="141"/>
    <x v="142"/>
    <m/>
    <x v="10"/>
    <n v="0"/>
    <n v="0"/>
    <n v="38"/>
    <n v="2"/>
    <n v="0"/>
    <n v="9"/>
    <n v="2"/>
    <n v="4"/>
    <n v="0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ELDORADO DO SUL2018/Dec"/>
    <x v="141"/>
    <x v="142"/>
    <m/>
    <x v="11"/>
    <n v="0"/>
    <n v="0"/>
    <n v="34"/>
    <n v="6"/>
    <n v="2"/>
    <n v="23"/>
    <n v="4"/>
    <n v="9"/>
    <n v="1"/>
    <n v="3"/>
    <n v="3"/>
    <n v="0"/>
    <n v="0"/>
    <n v="0"/>
    <n v="0"/>
    <n v="0"/>
    <n v="3"/>
    <n v="0"/>
    <n v="0"/>
    <n v="0"/>
    <n v="0"/>
    <n v="0"/>
    <n v="0"/>
    <n v="0"/>
    <n v="0"/>
    <n v="0"/>
  </r>
  <r>
    <s v="ENCANTADO2018/Jan"/>
    <x v="142"/>
    <x v="143"/>
    <s v="ENCANTADO"/>
    <x v="0"/>
    <n v="1"/>
    <n v="0"/>
    <n v="16"/>
    <n v="0"/>
    <n v="1"/>
    <n v="1"/>
    <n v="0"/>
    <n v="2"/>
    <n v="5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ENCANTADO2018/Feb"/>
    <x v="142"/>
    <x v="143"/>
    <m/>
    <x v="1"/>
    <n v="1"/>
    <n v="0"/>
    <n v="20"/>
    <n v="0"/>
    <n v="1"/>
    <n v="1"/>
    <n v="0"/>
    <n v="4"/>
    <n v="3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18/Mar"/>
    <x v="142"/>
    <x v="143"/>
    <m/>
    <x v="2"/>
    <n v="1"/>
    <n v="0"/>
    <n v="22"/>
    <n v="1"/>
    <n v="1"/>
    <n v="0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ENCANTADO2018/Apr"/>
    <x v="142"/>
    <x v="143"/>
    <m/>
    <x v="3"/>
    <n v="0"/>
    <n v="0"/>
    <n v="27"/>
    <n v="0"/>
    <n v="0"/>
    <n v="2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ENCANTADO2018/May"/>
    <x v="142"/>
    <x v="143"/>
    <m/>
    <x v="4"/>
    <n v="1"/>
    <n v="0"/>
    <n v="30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1"/>
  </r>
  <r>
    <s v="ENCANTADO2018/Jun"/>
    <x v="142"/>
    <x v="143"/>
    <m/>
    <x v="5"/>
    <n v="0"/>
    <n v="0"/>
    <n v="27"/>
    <n v="0"/>
    <n v="1"/>
    <n v="3"/>
    <n v="0"/>
    <n v="6"/>
    <n v="0"/>
    <n v="3"/>
    <n v="3"/>
    <n v="0"/>
    <n v="0"/>
    <n v="0"/>
    <n v="0"/>
    <n v="0"/>
    <n v="1"/>
    <n v="0"/>
    <n v="1"/>
    <n v="0"/>
    <n v="0"/>
    <n v="0"/>
    <n v="0"/>
    <n v="0"/>
    <n v="0"/>
    <n v="0"/>
  </r>
  <r>
    <s v="ENCANTADO2018/Jul"/>
    <x v="142"/>
    <x v="143"/>
    <m/>
    <x v="6"/>
    <n v="0"/>
    <n v="0"/>
    <n v="19"/>
    <n v="0"/>
    <n v="2"/>
    <n v="1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ENCANTADO2018/Aug"/>
    <x v="142"/>
    <x v="143"/>
    <m/>
    <x v="7"/>
    <n v="0"/>
    <n v="0"/>
    <n v="31"/>
    <n v="0"/>
    <n v="1"/>
    <n v="1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18/Sep"/>
    <x v="142"/>
    <x v="143"/>
    <m/>
    <x v="8"/>
    <n v="0"/>
    <n v="0"/>
    <n v="20"/>
    <n v="0"/>
    <n v="0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ENCANTADO2018/Oct"/>
    <x v="142"/>
    <x v="143"/>
    <m/>
    <x v="9"/>
    <n v="1"/>
    <n v="0"/>
    <n v="18"/>
    <n v="0"/>
    <n v="1"/>
    <n v="4"/>
    <n v="0"/>
    <n v="3"/>
    <n v="0"/>
    <n v="1"/>
    <n v="4"/>
    <n v="0"/>
    <n v="0"/>
    <n v="0"/>
    <n v="0"/>
    <n v="0"/>
    <n v="0"/>
    <n v="0"/>
    <n v="0"/>
    <n v="1"/>
    <n v="0"/>
    <n v="0"/>
    <n v="0"/>
    <n v="0"/>
    <n v="0"/>
    <n v="1"/>
  </r>
  <r>
    <s v="ENCANTADO2018/Nov"/>
    <x v="142"/>
    <x v="143"/>
    <m/>
    <x v="10"/>
    <n v="0"/>
    <n v="0"/>
    <n v="26"/>
    <n v="0"/>
    <n v="0"/>
    <n v="2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8/Dec"/>
    <x v="142"/>
    <x v="143"/>
    <m/>
    <x v="11"/>
    <n v="0"/>
    <n v="0"/>
    <n v="34"/>
    <n v="0"/>
    <n v="2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8/Jan"/>
    <x v="143"/>
    <x v="144"/>
    <s v="ENCRUZILHADA DO SUL"/>
    <x v="0"/>
    <n v="1"/>
    <n v="0"/>
    <n v="33"/>
    <n v="7"/>
    <n v="2"/>
    <n v="7"/>
    <n v="0"/>
    <n v="5"/>
    <n v="0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ENCRUZILHADA DO SUL2018/Feb"/>
    <x v="143"/>
    <x v="144"/>
    <m/>
    <x v="1"/>
    <n v="0"/>
    <n v="0"/>
    <n v="60"/>
    <n v="7"/>
    <n v="2"/>
    <n v="6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8/Mar"/>
    <x v="143"/>
    <x v="144"/>
    <m/>
    <x v="2"/>
    <n v="1"/>
    <n v="0"/>
    <n v="36"/>
    <n v="5"/>
    <n v="4"/>
    <n v="4"/>
    <n v="0"/>
    <n v="11"/>
    <n v="1"/>
    <n v="1"/>
    <n v="2"/>
    <n v="0"/>
    <n v="0"/>
    <n v="0"/>
    <n v="0"/>
    <n v="2"/>
    <n v="2"/>
    <n v="1"/>
    <n v="0"/>
    <n v="0"/>
    <n v="0"/>
    <n v="0"/>
    <n v="0"/>
    <n v="0"/>
    <n v="0"/>
    <n v="1"/>
  </r>
  <r>
    <s v="ENCRUZILHADA DO SUL2018/Apr"/>
    <x v="143"/>
    <x v="144"/>
    <m/>
    <x v="3"/>
    <n v="1"/>
    <n v="0"/>
    <n v="34"/>
    <n v="11"/>
    <n v="1"/>
    <n v="3"/>
    <n v="0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18/May"/>
    <x v="143"/>
    <x v="144"/>
    <m/>
    <x v="4"/>
    <n v="1"/>
    <n v="0"/>
    <n v="28"/>
    <n v="4"/>
    <n v="2"/>
    <n v="3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8/Jun"/>
    <x v="143"/>
    <x v="144"/>
    <m/>
    <x v="5"/>
    <n v="2"/>
    <n v="0"/>
    <n v="20"/>
    <n v="2"/>
    <n v="3"/>
    <n v="6"/>
    <n v="1"/>
    <n v="10"/>
    <n v="5"/>
    <n v="0"/>
    <n v="1"/>
    <n v="0"/>
    <n v="0"/>
    <n v="0"/>
    <n v="0"/>
    <n v="1"/>
    <n v="1"/>
    <n v="0"/>
    <n v="0"/>
    <n v="0"/>
    <n v="0"/>
    <n v="0"/>
    <n v="0"/>
    <n v="0"/>
    <n v="0"/>
    <n v="2"/>
  </r>
  <r>
    <s v="ENCRUZILHADA DO SUL2018/Jul"/>
    <x v="143"/>
    <x v="144"/>
    <m/>
    <x v="6"/>
    <n v="1"/>
    <n v="0"/>
    <n v="28"/>
    <n v="3"/>
    <n v="2"/>
    <n v="5"/>
    <n v="1"/>
    <n v="12"/>
    <n v="1"/>
    <n v="3"/>
    <n v="0"/>
    <n v="0"/>
    <n v="0"/>
    <n v="0"/>
    <n v="0"/>
    <n v="2"/>
    <n v="5"/>
    <n v="0"/>
    <n v="0"/>
    <n v="0"/>
    <n v="0"/>
    <n v="0"/>
    <n v="0"/>
    <n v="0"/>
    <n v="0"/>
    <n v="1"/>
  </r>
  <r>
    <s v="ENCRUZILHADA DO SUL2018/Aug"/>
    <x v="143"/>
    <x v="144"/>
    <m/>
    <x v="7"/>
    <n v="0"/>
    <n v="0"/>
    <n v="29"/>
    <n v="2"/>
    <n v="1"/>
    <n v="8"/>
    <n v="1"/>
    <n v="6"/>
    <n v="2"/>
    <n v="2"/>
    <n v="0"/>
    <n v="0"/>
    <n v="1"/>
    <n v="0"/>
    <n v="0"/>
    <n v="7"/>
    <n v="0"/>
    <n v="0"/>
    <n v="0"/>
    <n v="0"/>
    <n v="0"/>
    <n v="0"/>
    <n v="0"/>
    <n v="0"/>
    <n v="0"/>
    <n v="0"/>
  </r>
  <r>
    <s v="ENCRUZILHADA DO SUL2018/Sep"/>
    <x v="143"/>
    <x v="144"/>
    <m/>
    <x v="8"/>
    <n v="2"/>
    <n v="0"/>
    <n v="20"/>
    <n v="3"/>
    <n v="1"/>
    <n v="6"/>
    <n v="0"/>
    <n v="1"/>
    <n v="7"/>
    <n v="0"/>
    <n v="0"/>
    <n v="0"/>
    <n v="0"/>
    <n v="0"/>
    <n v="0"/>
    <n v="1"/>
    <n v="2"/>
    <n v="1"/>
    <n v="0"/>
    <n v="0"/>
    <n v="0"/>
    <n v="0"/>
    <n v="0"/>
    <n v="0"/>
    <n v="0"/>
    <n v="3"/>
  </r>
  <r>
    <s v="ENCRUZILHADA DO SUL2018/Oct"/>
    <x v="143"/>
    <x v="144"/>
    <m/>
    <x v="9"/>
    <n v="1"/>
    <n v="0"/>
    <n v="20"/>
    <n v="10"/>
    <n v="0"/>
    <n v="5"/>
    <n v="1"/>
    <n v="11"/>
    <n v="2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ENCRUZILHADA DO SUL2018/Nov"/>
    <x v="143"/>
    <x v="144"/>
    <m/>
    <x v="10"/>
    <n v="0"/>
    <n v="0"/>
    <n v="23"/>
    <n v="5"/>
    <n v="1"/>
    <n v="4"/>
    <n v="1"/>
    <n v="5"/>
    <n v="3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ENCRUZILHADA DO SUL2018/Dec"/>
    <x v="143"/>
    <x v="144"/>
    <m/>
    <x v="11"/>
    <n v="2"/>
    <n v="0"/>
    <n v="25"/>
    <n v="3"/>
    <n v="3"/>
    <n v="4"/>
    <n v="0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2"/>
  </r>
  <r>
    <s v="ENGENHO VELHO2018/Jan"/>
    <x v="144"/>
    <x v="145"/>
    <s v="ENGENHO VELH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r"/>
    <x v="144"/>
    <x v="145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8/Apr"/>
    <x v="144"/>
    <x v="14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May"/>
    <x v="144"/>
    <x v="14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n"/>
    <x v="144"/>
    <x v="145"/>
    <m/>
    <x v="5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Jul"/>
    <x v="144"/>
    <x v="14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Aug"/>
    <x v="144"/>
    <x v="1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Sep"/>
    <x v="144"/>
    <x v="145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Oct"/>
    <x v="144"/>
    <x v="14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8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Jan"/>
    <x v="145"/>
    <x v="146"/>
    <s v="ENTRE IJUIS"/>
    <x v="0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Feb"/>
    <x v="145"/>
    <x v="146"/>
    <m/>
    <x v="1"/>
    <n v="1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8/Mar"/>
    <x v="145"/>
    <x v="146"/>
    <m/>
    <x v="2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pr"/>
    <x v="145"/>
    <x v="146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May"/>
    <x v="145"/>
    <x v="146"/>
    <m/>
    <x v="4"/>
    <n v="0"/>
    <n v="0"/>
    <n v="8"/>
    <n v="1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8/Jun"/>
    <x v="145"/>
    <x v="146"/>
    <m/>
    <x v="5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8/Jul"/>
    <x v="145"/>
    <x v="146"/>
    <m/>
    <x v="6"/>
    <n v="0"/>
    <n v="0"/>
    <n v="1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Aug"/>
    <x v="145"/>
    <x v="146"/>
    <m/>
    <x v="7"/>
    <n v="0"/>
    <n v="0"/>
    <n v="8"/>
    <n v="0"/>
    <n v="0"/>
    <n v="1"/>
    <n v="0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NTRE IJUIS2018/Sep"/>
    <x v="145"/>
    <x v="146"/>
    <m/>
    <x v="8"/>
    <n v="0"/>
    <n v="0"/>
    <n v="12"/>
    <n v="0"/>
    <n v="0"/>
    <n v="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18/Oct"/>
    <x v="145"/>
    <x v="146"/>
    <m/>
    <x v="9"/>
    <n v="0"/>
    <n v="0"/>
    <n v="39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8/Nov"/>
    <x v="145"/>
    <x v="146"/>
    <m/>
    <x v="10"/>
    <n v="0"/>
    <n v="0"/>
    <n v="14"/>
    <n v="2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8/Dec"/>
    <x v="145"/>
    <x v="146"/>
    <m/>
    <x v="11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an"/>
    <x v="146"/>
    <x v="147"/>
    <s v="ENTRE RIOS DO SUL"/>
    <x v="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8/Feb"/>
    <x v="146"/>
    <x v="147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Mar"/>
    <x v="146"/>
    <x v="147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pr"/>
    <x v="146"/>
    <x v="147"/>
    <m/>
    <x v="3"/>
    <n v="0"/>
    <n v="0"/>
    <n v="1"/>
    <n v="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8/May"/>
    <x v="146"/>
    <x v="1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n"/>
    <x v="146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Jul"/>
    <x v="146"/>
    <x v="147"/>
    <m/>
    <x v="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Aug"/>
    <x v="146"/>
    <x v="147"/>
    <m/>
    <x v="7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TRE RIOS DO SUL2018/Sep"/>
    <x v="146"/>
    <x v="147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8/Oct"/>
    <x v="146"/>
    <x v="14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Nov"/>
    <x v="146"/>
    <x v="14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8/Dec"/>
    <x v="146"/>
    <x v="1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an"/>
    <x v="147"/>
    <x v="148"/>
    <s v="EREBANGO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Feb"/>
    <x v="147"/>
    <x v="148"/>
    <m/>
    <x v="1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Mar"/>
    <x v="147"/>
    <x v="1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Apr"/>
    <x v="147"/>
    <x v="148"/>
    <m/>
    <x v="3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BANGO2018/May"/>
    <x v="147"/>
    <x v="148"/>
    <m/>
    <x v="4"/>
    <n v="0"/>
    <n v="0"/>
    <n v="1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n"/>
    <x v="147"/>
    <x v="148"/>
    <m/>
    <x v="5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Jul"/>
    <x v="147"/>
    <x v="148"/>
    <m/>
    <x v="6"/>
    <n v="0"/>
    <n v="0"/>
    <n v="3"/>
    <n v="0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EBANGO2018/Aug"/>
    <x v="147"/>
    <x v="148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EBANGO2018/Sep"/>
    <x v="147"/>
    <x v="148"/>
    <m/>
    <x v="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Oct"/>
    <x v="147"/>
    <x v="14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Nov"/>
    <x v="147"/>
    <x v="14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8/Dec"/>
    <x v="147"/>
    <x v="148"/>
    <m/>
    <x v="11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CHIM2018/Jan"/>
    <x v="148"/>
    <x v="149"/>
    <s v="ERECHIM"/>
    <x v="0"/>
    <n v="1"/>
    <n v="0"/>
    <n v="141"/>
    <n v="3"/>
    <n v="18"/>
    <n v="19"/>
    <n v="5"/>
    <n v="18"/>
    <n v="14"/>
    <n v="20"/>
    <n v="5"/>
    <n v="0"/>
    <n v="0"/>
    <n v="0"/>
    <n v="0"/>
    <n v="10"/>
    <n v="0"/>
    <n v="0"/>
    <n v="0"/>
    <n v="0"/>
    <n v="0"/>
    <n v="0"/>
    <n v="0"/>
    <n v="0"/>
    <n v="0"/>
    <n v="1"/>
  </r>
  <r>
    <s v="ERECHIM2018/Feb"/>
    <x v="148"/>
    <x v="149"/>
    <m/>
    <x v="1"/>
    <n v="0"/>
    <n v="0"/>
    <n v="91"/>
    <n v="1"/>
    <n v="11"/>
    <n v="21"/>
    <n v="4"/>
    <n v="27"/>
    <n v="21"/>
    <n v="27"/>
    <n v="3"/>
    <n v="0"/>
    <n v="0"/>
    <n v="0"/>
    <n v="0"/>
    <n v="3"/>
    <n v="2"/>
    <n v="0"/>
    <n v="0"/>
    <n v="0"/>
    <n v="0"/>
    <n v="0"/>
    <n v="1"/>
    <n v="0"/>
    <n v="0"/>
    <n v="0"/>
  </r>
  <r>
    <s v="ERECHIM2018/Mar"/>
    <x v="148"/>
    <x v="149"/>
    <m/>
    <x v="2"/>
    <n v="4"/>
    <n v="0"/>
    <n v="105"/>
    <n v="1"/>
    <n v="11"/>
    <n v="14"/>
    <n v="3"/>
    <n v="17"/>
    <n v="14"/>
    <n v="17"/>
    <n v="7"/>
    <n v="0"/>
    <n v="0"/>
    <n v="0"/>
    <n v="0"/>
    <n v="5"/>
    <n v="3"/>
    <n v="0"/>
    <n v="0"/>
    <n v="0"/>
    <n v="0"/>
    <n v="0"/>
    <n v="0"/>
    <n v="0"/>
    <n v="0"/>
    <n v="4"/>
  </r>
  <r>
    <s v="ERECHIM2018/Apr"/>
    <x v="148"/>
    <x v="149"/>
    <m/>
    <x v="3"/>
    <n v="2"/>
    <n v="0"/>
    <n v="100"/>
    <n v="0"/>
    <n v="9"/>
    <n v="15"/>
    <n v="2"/>
    <n v="15"/>
    <n v="13"/>
    <n v="35"/>
    <n v="9"/>
    <n v="0"/>
    <n v="0"/>
    <n v="0"/>
    <n v="0"/>
    <n v="0"/>
    <n v="0"/>
    <n v="0"/>
    <n v="0"/>
    <n v="0"/>
    <n v="0"/>
    <n v="0"/>
    <n v="1"/>
    <n v="0"/>
    <n v="0"/>
    <n v="2"/>
  </r>
  <r>
    <s v="ERECHIM2018/May"/>
    <x v="148"/>
    <x v="149"/>
    <m/>
    <x v="4"/>
    <n v="2"/>
    <n v="0"/>
    <n v="101"/>
    <n v="0"/>
    <n v="15"/>
    <n v="26"/>
    <n v="1"/>
    <n v="25"/>
    <n v="14"/>
    <n v="15"/>
    <n v="17"/>
    <n v="0"/>
    <n v="0"/>
    <n v="0"/>
    <n v="0"/>
    <n v="3"/>
    <n v="3"/>
    <n v="1"/>
    <n v="0"/>
    <n v="0"/>
    <n v="0"/>
    <n v="0"/>
    <n v="0"/>
    <n v="0"/>
    <n v="0"/>
    <n v="2"/>
  </r>
  <r>
    <s v="ERECHIM2018/Jun"/>
    <x v="148"/>
    <x v="149"/>
    <m/>
    <x v="5"/>
    <n v="1"/>
    <n v="0"/>
    <n v="125"/>
    <n v="1"/>
    <n v="31"/>
    <n v="14"/>
    <n v="2"/>
    <n v="21"/>
    <n v="14"/>
    <n v="24"/>
    <n v="9"/>
    <n v="0"/>
    <n v="0"/>
    <n v="0"/>
    <n v="0"/>
    <n v="4"/>
    <n v="1"/>
    <n v="0"/>
    <n v="0"/>
    <n v="0"/>
    <n v="0"/>
    <n v="0"/>
    <n v="2"/>
    <n v="0"/>
    <n v="0"/>
    <n v="1"/>
  </r>
  <r>
    <s v="ERECHIM2018/Jul"/>
    <x v="148"/>
    <x v="149"/>
    <m/>
    <x v="6"/>
    <n v="0"/>
    <n v="0"/>
    <n v="140"/>
    <n v="0"/>
    <n v="19"/>
    <n v="14"/>
    <n v="0"/>
    <n v="23"/>
    <n v="18"/>
    <n v="45"/>
    <n v="22"/>
    <n v="0"/>
    <n v="0"/>
    <n v="0"/>
    <n v="0"/>
    <n v="2"/>
    <n v="1"/>
    <n v="0"/>
    <n v="0"/>
    <n v="0"/>
    <n v="0"/>
    <n v="0"/>
    <n v="0"/>
    <n v="0"/>
    <n v="0"/>
    <n v="0"/>
  </r>
  <r>
    <s v="ERECHIM2018/Aug"/>
    <x v="148"/>
    <x v="149"/>
    <m/>
    <x v="7"/>
    <n v="0"/>
    <n v="0"/>
    <n v="129"/>
    <n v="1"/>
    <n v="13"/>
    <n v="21"/>
    <n v="2"/>
    <n v="31"/>
    <n v="16"/>
    <n v="25"/>
    <n v="14"/>
    <n v="0"/>
    <n v="0"/>
    <n v="0"/>
    <n v="0"/>
    <n v="2"/>
    <n v="2"/>
    <n v="0"/>
    <n v="0"/>
    <n v="0"/>
    <n v="0"/>
    <n v="0"/>
    <n v="1"/>
    <n v="0"/>
    <n v="0"/>
    <n v="0"/>
  </r>
  <r>
    <s v="ERECHIM2018/Sep"/>
    <x v="148"/>
    <x v="149"/>
    <m/>
    <x v="8"/>
    <n v="0"/>
    <n v="0"/>
    <n v="85"/>
    <n v="0"/>
    <n v="16"/>
    <n v="9"/>
    <n v="1"/>
    <n v="19"/>
    <n v="6"/>
    <n v="13"/>
    <n v="13"/>
    <n v="0"/>
    <n v="0"/>
    <n v="0"/>
    <n v="0"/>
    <n v="5"/>
    <n v="0"/>
    <n v="0"/>
    <n v="0"/>
    <n v="0"/>
    <n v="0"/>
    <n v="0"/>
    <n v="0"/>
    <n v="0"/>
    <n v="0"/>
    <n v="0"/>
  </r>
  <r>
    <s v="ERECHIM2018/Oct"/>
    <x v="148"/>
    <x v="149"/>
    <m/>
    <x v="9"/>
    <n v="2"/>
    <n v="0"/>
    <n v="85"/>
    <n v="1"/>
    <n v="8"/>
    <n v="5"/>
    <n v="2"/>
    <n v="25"/>
    <n v="14"/>
    <n v="18"/>
    <n v="19"/>
    <n v="0"/>
    <n v="0"/>
    <n v="0"/>
    <n v="0"/>
    <n v="0"/>
    <n v="0"/>
    <n v="0"/>
    <n v="0"/>
    <n v="0"/>
    <n v="0"/>
    <n v="0"/>
    <n v="0"/>
    <n v="0"/>
    <n v="0"/>
    <n v="2"/>
  </r>
  <r>
    <s v="ERECHIM2018/Nov"/>
    <x v="148"/>
    <x v="149"/>
    <m/>
    <x v="10"/>
    <n v="1"/>
    <n v="0"/>
    <n v="110"/>
    <n v="1"/>
    <n v="4"/>
    <n v="8"/>
    <n v="0"/>
    <n v="16"/>
    <n v="17"/>
    <n v="26"/>
    <n v="15"/>
    <n v="0"/>
    <n v="0"/>
    <n v="0"/>
    <n v="0"/>
    <n v="4"/>
    <n v="0"/>
    <n v="0"/>
    <n v="0"/>
    <n v="0"/>
    <n v="0"/>
    <n v="0"/>
    <n v="0"/>
    <n v="0"/>
    <n v="0"/>
    <n v="1"/>
  </r>
  <r>
    <s v="ERECHIM2018/Dec"/>
    <x v="148"/>
    <x v="149"/>
    <m/>
    <x v="11"/>
    <n v="1"/>
    <n v="0"/>
    <n v="98"/>
    <n v="1"/>
    <n v="2"/>
    <n v="7"/>
    <n v="3"/>
    <n v="15"/>
    <n v="24"/>
    <n v="17"/>
    <n v="14"/>
    <n v="0"/>
    <n v="0"/>
    <n v="0"/>
    <n v="0"/>
    <n v="5"/>
    <n v="0"/>
    <n v="0"/>
    <n v="0"/>
    <n v="0"/>
    <n v="0"/>
    <n v="0"/>
    <n v="0"/>
    <n v="0"/>
    <n v="0"/>
    <n v="1"/>
  </r>
  <r>
    <s v="ERNESTINA2018/Jan"/>
    <x v="149"/>
    <x v="150"/>
    <s v="ERNESTINA"/>
    <x v="0"/>
    <n v="0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Feb"/>
    <x v="149"/>
    <x v="150"/>
    <m/>
    <x v="1"/>
    <n v="0"/>
    <n v="0"/>
    <n v="9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r"/>
    <x v="149"/>
    <x v="15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pr"/>
    <x v="149"/>
    <x v="150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May"/>
    <x v="149"/>
    <x v="150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n"/>
    <x v="149"/>
    <x v="150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Jul"/>
    <x v="149"/>
    <x v="150"/>
    <m/>
    <x v="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Aug"/>
    <x v="149"/>
    <x v="150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Sep"/>
    <x v="149"/>
    <x v="15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Oct"/>
    <x v="149"/>
    <x v="1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Nov"/>
    <x v="149"/>
    <x v="150"/>
    <m/>
    <x v="10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RNESTINA2018/Dec"/>
    <x v="149"/>
    <x v="150"/>
    <m/>
    <x v="11"/>
    <n v="0"/>
    <n v="0"/>
    <n v="8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an"/>
    <x v="150"/>
    <x v="151"/>
    <s v="ERVAL GRANDE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8/Feb"/>
    <x v="150"/>
    <x v="1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r"/>
    <x v="150"/>
    <x v="151"/>
    <m/>
    <x v="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GRANDE2018/Apr"/>
    <x v="150"/>
    <x v="15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May"/>
    <x v="150"/>
    <x v="151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n"/>
    <x v="150"/>
    <x v="151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Aug"/>
    <x v="150"/>
    <x v="151"/>
    <m/>
    <x v="7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8/Sep"/>
    <x v="150"/>
    <x v="151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ERVAL GRANDE2018/Oct"/>
    <x v="150"/>
    <x v="15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Nov"/>
    <x v="150"/>
    <x v="151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8/Dec"/>
    <x v="150"/>
    <x v="151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an"/>
    <x v="151"/>
    <x v="152"/>
    <s v="ERVAL SECO"/>
    <x v="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Feb"/>
    <x v="151"/>
    <x v="152"/>
    <m/>
    <x v="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Mar"/>
    <x v="151"/>
    <x v="1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pr"/>
    <x v="151"/>
    <x v="152"/>
    <m/>
    <x v="3"/>
    <n v="1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8/May"/>
    <x v="151"/>
    <x v="152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n"/>
    <x v="151"/>
    <x v="152"/>
    <m/>
    <x v="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Jul"/>
    <x v="151"/>
    <x v="152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Aug"/>
    <x v="151"/>
    <x v="152"/>
    <m/>
    <x v="7"/>
    <n v="0"/>
    <n v="0"/>
    <n v="6"/>
    <n v="2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1"/>
    <n v="0"/>
    <n v="0"/>
    <n v="0"/>
  </r>
  <r>
    <s v="ERVAL SECO2018/Sep"/>
    <x v="151"/>
    <x v="152"/>
    <m/>
    <x v="8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Oct"/>
    <x v="151"/>
    <x v="15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Nov"/>
    <x v="151"/>
    <x v="1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8/Dec"/>
    <x v="151"/>
    <x v="15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an"/>
    <x v="152"/>
    <x v="153"/>
    <s v="ESMERALDA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Feb"/>
    <x v="152"/>
    <x v="153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r"/>
    <x v="152"/>
    <x v="153"/>
    <m/>
    <x v="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Apr"/>
    <x v="152"/>
    <x v="153"/>
    <m/>
    <x v="3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May"/>
    <x v="152"/>
    <x v="153"/>
    <m/>
    <x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n"/>
    <x v="152"/>
    <x v="15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Jul"/>
    <x v="152"/>
    <x v="153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8/Aug"/>
    <x v="152"/>
    <x v="15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Sep"/>
    <x v="152"/>
    <x v="153"/>
    <m/>
    <x v="8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Oct"/>
    <x v="152"/>
    <x v="153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Nov"/>
    <x v="152"/>
    <x v="153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8/Dec"/>
    <x v="152"/>
    <x v="153"/>
    <m/>
    <x v="1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an"/>
    <x v="153"/>
    <x v="154"/>
    <s v="ESPERANC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May"/>
    <x v="153"/>
    <x v="154"/>
    <m/>
    <x v="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Jun"/>
    <x v="153"/>
    <x v="154"/>
    <m/>
    <x v="5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8/Jul"/>
    <x v="153"/>
    <x v="15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Aug"/>
    <x v="153"/>
    <x v="1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Sep"/>
    <x v="153"/>
    <x v="154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Oct"/>
    <x v="153"/>
    <x v="1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Nov"/>
    <x v="153"/>
    <x v="154"/>
    <m/>
    <x v="1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8/Dec"/>
    <x v="153"/>
    <x v="1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Jan"/>
    <x v="154"/>
    <x v="155"/>
    <s v="ESPUMOSO"/>
    <x v="0"/>
    <n v="0"/>
    <n v="0"/>
    <n v="10"/>
    <n v="1"/>
    <n v="1"/>
    <n v="0"/>
    <n v="1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8/Feb"/>
    <x v="154"/>
    <x v="155"/>
    <m/>
    <x v="1"/>
    <n v="0"/>
    <n v="0"/>
    <n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Mar"/>
    <x v="154"/>
    <x v="155"/>
    <m/>
    <x v="2"/>
    <n v="0"/>
    <n v="0"/>
    <n v="12"/>
    <n v="1"/>
    <n v="3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PUMOSO2018/Apr"/>
    <x v="154"/>
    <x v="155"/>
    <m/>
    <x v="3"/>
    <n v="1"/>
    <n v="0"/>
    <n v="16"/>
    <n v="2"/>
    <n v="0"/>
    <n v="1"/>
    <n v="0"/>
    <n v="0"/>
    <n v="0"/>
    <n v="1"/>
    <n v="8"/>
    <n v="0"/>
    <n v="0"/>
    <n v="0"/>
    <n v="0"/>
    <n v="0"/>
    <n v="0"/>
    <n v="0"/>
    <n v="0"/>
    <n v="0"/>
    <n v="0"/>
    <n v="0"/>
    <n v="0"/>
    <n v="0"/>
    <n v="0"/>
    <n v="1"/>
  </r>
  <r>
    <s v="ESPUMOSO2018/May"/>
    <x v="154"/>
    <x v="155"/>
    <m/>
    <x v="4"/>
    <n v="0"/>
    <n v="0"/>
    <n v="14"/>
    <n v="3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18/Jun"/>
    <x v="154"/>
    <x v="155"/>
    <m/>
    <x v="5"/>
    <n v="0"/>
    <n v="0"/>
    <n v="13"/>
    <n v="3"/>
    <n v="1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ESPUMOSO2018/Jul"/>
    <x v="154"/>
    <x v="155"/>
    <m/>
    <x v="6"/>
    <n v="1"/>
    <n v="0"/>
    <n v="7"/>
    <n v="2"/>
    <n v="1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1"/>
  </r>
  <r>
    <s v="ESPUMOSO2018/Aug"/>
    <x v="154"/>
    <x v="155"/>
    <m/>
    <x v="7"/>
    <n v="0"/>
    <n v="0"/>
    <n v="13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8/Sep"/>
    <x v="154"/>
    <x v="155"/>
    <m/>
    <x v="8"/>
    <n v="0"/>
    <n v="0"/>
    <n v="14"/>
    <n v="1"/>
    <n v="1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UMOSO2018/Oct"/>
    <x v="154"/>
    <x v="155"/>
    <m/>
    <x v="9"/>
    <n v="0"/>
    <n v="0"/>
    <n v="6"/>
    <n v="0"/>
    <n v="1"/>
    <n v="0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PUMOSO2018/Nov"/>
    <x v="154"/>
    <x v="155"/>
    <m/>
    <x v="10"/>
    <n v="0"/>
    <n v="0"/>
    <n v="6"/>
    <n v="1"/>
    <n v="0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ESPUMOSO2018/Dec"/>
    <x v="154"/>
    <x v="155"/>
    <m/>
    <x v="11"/>
    <n v="0"/>
    <n v="0"/>
    <n v="8"/>
    <n v="1"/>
    <n v="1"/>
    <n v="2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CAO2018/Jan"/>
    <x v="155"/>
    <x v="156"/>
    <s v="ESTACAO"/>
    <x v="0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18/Feb"/>
    <x v="155"/>
    <x v="156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r"/>
    <x v="155"/>
    <x v="156"/>
    <m/>
    <x v="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Apr"/>
    <x v="155"/>
    <x v="15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May"/>
    <x v="155"/>
    <x v="156"/>
    <m/>
    <x v="4"/>
    <n v="0"/>
    <n v="0"/>
    <n v="4"/>
    <n v="2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n"/>
    <x v="155"/>
    <x v="156"/>
    <m/>
    <x v="5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Jul"/>
    <x v="155"/>
    <x v="156"/>
    <m/>
    <x v="6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TACAO2018/Aug"/>
    <x v="155"/>
    <x v="156"/>
    <m/>
    <x v="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8/Sep"/>
    <x v="155"/>
    <x v="156"/>
    <m/>
    <x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Oct"/>
    <x v="155"/>
    <x v="15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8/Nov"/>
    <x v="155"/>
    <x v="156"/>
    <m/>
    <x v="1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8/Dec"/>
    <x v="155"/>
    <x v="156"/>
    <m/>
    <x v="11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an"/>
    <x v="156"/>
    <x v="157"/>
    <s v="ESTANCIA VELHA"/>
    <x v="0"/>
    <n v="0"/>
    <n v="0"/>
    <n v="41"/>
    <n v="0"/>
    <n v="5"/>
    <n v="11"/>
    <n v="6"/>
    <n v="6"/>
    <n v="1"/>
    <n v="3"/>
    <n v="3"/>
    <n v="0"/>
    <n v="0"/>
    <n v="0"/>
    <n v="0"/>
    <n v="0"/>
    <n v="2"/>
    <n v="1"/>
    <n v="0"/>
    <n v="0"/>
    <n v="0"/>
    <n v="0"/>
    <n v="0"/>
    <n v="0"/>
    <n v="0"/>
    <n v="0"/>
  </r>
  <r>
    <s v="ESTANCIA VELHA2018/Feb"/>
    <x v="156"/>
    <x v="157"/>
    <m/>
    <x v="1"/>
    <n v="0"/>
    <n v="0"/>
    <n v="33"/>
    <n v="0"/>
    <n v="7"/>
    <n v="21"/>
    <n v="10"/>
    <n v="7"/>
    <n v="2"/>
    <n v="5"/>
    <n v="2"/>
    <n v="0"/>
    <n v="0"/>
    <n v="0"/>
    <n v="0"/>
    <n v="3"/>
    <n v="3"/>
    <n v="0"/>
    <n v="0"/>
    <n v="0"/>
    <n v="0"/>
    <n v="0"/>
    <n v="0"/>
    <n v="0"/>
    <n v="0"/>
    <n v="0"/>
  </r>
  <r>
    <s v="ESTANCIA VELHA2018/Mar"/>
    <x v="156"/>
    <x v="157"/>
    <m/>
    <x v="2"/>
    <n v="0"/>
    <n v="0"/>
    <n v="28"/>
    <n v="0"/>
    <n v="2"/>
    <n v="20"/>
    <n v="9"/>
    <n v="13"/>
    <n v="2"/>
    <n v="9"/>
    <n v="0"/>
    <n v="0"/>
    <n v="0"/>
    <n v="0"/>
    <n v="0"/>
    <n v="0"/>
    <n v="3"/>
    <n v="0"/>
    <n v="1"/>
    <n v="0"/>
    <n v="0"/>
    <n v="0"/>
    <n v="0"/>
    <n v="0"/>
    <n v="0"/>
    <n v="0"/>
  </r>
  <r>
    <s v="ESTANCIA VELHA2018/Apr"/>
    <x v="156"/>
    <x v="157"/>
    <m/>
    <x v="3"/>
    <n v="0"/>
    <n v="0"/>
    <n v="34"/>
    <n v="1"/>
    <n v="5"/>
    <n v="14"/>
    <n v="12"/>
    <n v="3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ESTANCIA VELHA2018/May"/>
    <x v="156"/>
    <x v="157"/>
    <m/>
    <x v="4"/>
    <n v="0"/>
    <n v="0"/>
    <n v="24"/>
    <n v="0"/>
    <n v="2"/>
    <n v="13"/>
    <n v="2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8/Jun"/>
    <x v="156"/>
    <x v="157"/>
    <m/>
    <x v="5"/>
    <n v="0"/>
    <n v="0"/>
    <n v="35"/>
    <n v="0"/>
    <n v="4"/>
    <n v="21"/>
    <n v="3"/>
    <n v="9"/>
    <n v="3"/>
    <n v="1"/>
    <n v="1"/>
    <n v="0"/>
    <n v="0"/>
    <n v="0"/>
    <n v="0"/>
    <n v="0"/>
    <n v="4"/>
    <n v="0"/>
    <n v="0"/>
    <n v="0"/>
    <n v="0"/>
    <n v="0"/>
    <n v="0"/>
    <n v="0"/>
    <n v="0"/>
    <n v="0"/>
  </r>
  <r>
    <s v="ESTANCIA VELHA2018/Jul"/>
    <x v="156"/>
    <x v="157"/>
    <m/>
    <x v="6"/>
    <n v="0"/>
    <n v="0"/>
    <n v="37"/>
    <n v="0"/>
    <n v="7"/>
    <n v="19"/>
    <n v="4"/>
    <n v="7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ESTANCIA VELHA2018/Aug"/>
    <x v="156"/>
    <x v="157"/>
    <m/>
    <x v="7"/>
    <n v="1"/>
    <n v="0"/>
    <n v="86"/>
    <n v="1"/>
    <n v="5"/>
    <n v="11"/>
    <n v="5"/>
    <n v="11"/>
    <n v="1"/>
    <n v="2"/>
    <n v="2"/>
    <n v="0"/>
    <n v="0"/>
    <n v="0"/>
    <n v="0"/>
    <n v="3"/>
    <n v="2"/>
    <n v="0"/>
    <n v="0"/>
    <n v="0"/>
    <n v="0"/>
    <n v="0"/>
    <n v="0"/>
    <n v="0"/>
    <n v="0"/>
    <n v="1"/>
  </r>
  <r>
    <s v="ESTANCIA VELHA2018/Sep"/>
    <x v="156"/>
    <x v="157"/>
    <m/>
    <x v="8"/>
    <n v="1"/>
    <n v="0"/>
    <n v="17"/>
    <n v="1"/>
    <n v="7"/>
    <n v="15"/>
    <n v="8"/>
    <n v="7"/>
    <n v="0"/>
    <n v="6"/>
    <n v="3"/>
    <n v="0"/>
    <n v="0"/>
    <n v="0"/>
    <n v="0"/>
    <n v="2"/>
    <n v="3"/>
    <n v="0"/>
    <n v="0"/>
    <n v="0"/>
    <n v="0"/>
    <n v="0"/>
    <n v="0"/>
    <n v="0"/>
    <n v="0"/>
    <n v="3"/>
  </r>
  <r>
    <s v="ESTANCIA VELHA2018/Oct"/>
    <x v="156"/>
    <x v="157"/>
    <m/>
    <x v="9"/>
    <n v="0"/>
    <n v="0"/>
    <n v="26"/>
    <n v="0"/>
    <n v="6"/>
    <n v="15"/>
    <n v="9"/>
    <n v="11"/>
    <n v="0"/>
    <n v="6"/>
    <n v="2"/>
    <n v="0"/>
    <n v="0"/>
    <n v="0"/>
    <n v="0"/>
    <n v="1"/>
    <n v="0"/>
    <n v="1"/>
    <n v="0"/>
    <n v="0"/>
    <n v="0"/>
    <n v="0"/>
    <n v="0"/>
    <n v="0"/>
    <n v="0"/>
    <n v="0"/>
  </r>
  <r>
    <s v="ESTANCIA VELHA2018/Nov"/>
    <x v="156"/>
    <x v="157"/>
    <m/>
    <x v="10"/>
    <n v="0"/>
    <n v="0"/>
    <n v="30"/>
    <n v="1"/>
    <n v="6"/>
    <n v="16"/>
    <n v="5"/>
    <n v="8"/>
    <n v="3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ESTANCIA VELHA2018/Dec"/>
    <x v="156"/>
    <x v="157"/>
    <m/>
    <x v="11"/>
    <n v="0"/>
    <n v="0"/>
    <n v="30"/>
    <n v="1"/>
    <n v="7"/>
    <n v="13"/>
    <n v="5"/>
    <n v="14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ESTEIO2018/Jan"/>
    <x v="157"/>
    <x v="158"/>
    <s v="ESTEIO"/>
    <x v="0"/>
    <n v="2"/>
    <n v="0"/>
    <n v="99"/>
    <n v="2"/>
    <n v="14"/>
    <n v="49"/>
    <n v="17"/>
    <n v="18"/>
    <n v="4"/>
    <n v="15"/>
    <n v="3"/>
    <n v="0"/>
    <n v="0"/>
    <n v="0"/>
    <n v="0"/>
    <n v="4"/>
    <n v="1"/>
    <n v="0"/>
    <n v="0"/>
    <n v="0"/>
    <n v="0"/>
    <n v="0"/>
    <n v="1"/>
    <n v="0"/>
    <n v="0"/>
    <n v="2"/>
  </r>
  <r>
    <s v="ESTEIO2018/Feb"/>
    <x v="157"/>
    <x v="158"/>
    <m/>
    <x v="1"/>
    <n v="1"/>
    <n v="0"/>
    <n v="61"/>
    <n v="0"/>
    <n v="10"/>
    <n v="49"/>
    <n v="11"/>
    <n v="26"/>
    <n v="2"/>
    <n v="18"/>
    <n v="6"/>
    <n v="0"/>
    <n v="0"/>
    <n v="0"/>
    <n v="0"/>
    <n v="10"/>
    <n v="2"/>
    <n v="0"/>
    <n v="0"/>
    <n v="0"/>
    <n v="0"/>
    <n v="0"/>
    <n v="1"/>
    <n v="0"/>
    <n v="0"/>
    <n v="1"/>
  </r>
  <r>
    <s v="ESTEIO2018/Mar"/>
    <x v="157"/>
    <x v="158"/>
    <m/>
    <x v="2"/>
    <n v="2"/>
    <n v="0"/>
    <n v="102"/>
    <n v="0"/>
    <n v="13"/>
    <n v="43"/>
    <n v="12"/>
    <n v="20"/>
    <n v="2"/>
    <n v="26"/>
    <n v="17"/>
    <n v="0"/>
    <n v="0"/>
    <n v="0"/>
    <n v="0"/>
    <n v="7"/>
    <n v="5"/>
    <n v="0"/>
    <n v="0"/>
    <n v="0"/>
    <n v="0"/>
    <n v="1"/>
    <n v="0"/>
    <n v="0"/>
    <n v="0"/>
    <n v="2"/>
  </r>
  <r>
    <s v="ESTEIO2018/Apr"/>
    <x v="157"/>
    <x v="158"/>
    <m/>
    <x v="3"/>
    <n v="1"/>
    <n v="0"/>
    <n v="94"/>
    <n v="0"/>
    <n v="9"/>
    <n v="71"/>
    <n v="10"/>
    <n v="19"/>
    <n v="1"/>
    <n v="19"/>
    <n v="14"/>
    <n v="0"/>
    <n v="0"/>
    <n v="0"/>
    <n v="0"/>
    <n v="6"/>
    <n v="3"/>
    <n v="0"/>
    <n v="0"/>
    <n v="0"/>
    <n v="0"/>
    <n v="0"/>
    <n v="2"/>
    <n v="0"/>
    <n v="0"/>
    <n v="1"/>
  </r>
  <r>
    <s v="ESTEIO2018/May"/>
    <x v="157"/>
    <x v="158"/>
    <m/>
    <x v="4"/>
    <n v="0"/>
    <n v="0"/>
    <n v="100"/>
    <n v="0"/>
    <n v="7"/>
    <n v="58"/>
    <n v="8"/>
    <n v="15"/>
    <n v="4"/>
    <n v="11"/>
    <n v="10"/>
    <n v="0"/>
    <n v="0"/>
    <n v="0"/>
    <n v="0"/>
    <n v="6"/>
    <n v="3"/>
    <n v="0"/>
    <n v="0"/>
    <n v="0"/>
    <n v="1"/>
    <n v="0"/>
    <n v="0"/>
    <n v="0"/>
    <n v="0"/>
    <n v="0"/>
  </r>
  <r>
    <s v="ESTEIO2018/Jun"/>
    <x v="157"/>
    <x v="158"/>
    <m/>
    <x v="5"/>
    <n v="3"/>
    <n v="0"/>
    <n v="78"/>
    <n v="0"/>
    <n v="4"/>
    <n v="47"/>
    <n v="12"/>
    <n v="11"/>
    <n v="6"/>
    <n v="9"/>
    <n v="12"/>
    <n v="0"/>
    <n v="0"/>
    <n v="0"/>
    <n v="0"/>
    <n v="8"/>
    <n v="3"/>
    <n v="0"/>
    <n v="0"/>
    <n v="0"/>
    <n v="0"/>
    <n v="0"/>
    <n v="1"/>
    <n v="0"/>
    <n v="0"/>
    <n v="3"/>
  </r>
  <r>
    <s v="ESTEIO2018/Jul"/>
    <x v="157"/>
    <x v="158"/>
    <m/>
    <x v="6"/>
    <n v="1"/>
    <n v="0"/>
    <n v="116"/>
    <n v="0"/>
    <n v="5"/>
    <n v="43"/>
    <n v="12"/>
    <n v="15"/>
    <n v="6"/>
    <n v="12"/>
    <n v="6"/>
    <n v="0"/>
    <n v="0"/>
    <n v="0"/>
    <n v="0"/>
    <n v="13"/>
    <n v="1"/>
    <n v="0"/>
    <n v="0"/>
    <n v="0"/>
    <n v="0"/>
    <n v="1"/>
    <n v="0"/>
    <n v="0"/>
    <n v="0"/>
    <n v="1"/>
  </r>
  <r>
    <s v="ESTEIO2018/Aug"/>
    <x v="157"/>
    <x v="158"/>
    <m/>
    <x v="7"/>
    <n v="3"/>
    <n v="0"/>
    <n v="92"/>
    <n v="0"/>
    <n v="21"/>
    <n v="60"/>
    <n v="11"/>
    <n v="23"/>
    <n v="3"/>
    <n v="15"/>
    <n v="5"/>
    <n v="0"/>
    <n v="0"/>
    <n v="0"/>
    <n v="0"/>
    <n v="4"/>
    <n v="3"/>
    <n v="0"/>
    <n v="0"/>
    <n v="0"/>
    <n v="0"/>
    <n v="0"/>
    <n v="1"/>
    <n v="0"/>
    <n v="0"/>
    <n v="4"/>
  </r>
  <r>
    <s v="ESTEIO2018/Sep"/>
    <x v="157"/>
    <x v="158"/>
    <m/>
    <x v="8"/>
    <n v="1"/>
    <n v="0"/>
    <n v="90"/>
    <n v="0"/>
    <n v="8"/>
    <n v="61"/>
    <n v="9"/>
    <n v="10"/>
    <n v="4"/>
    <n v="5"/>
    <n v="8"/>
    <n v="0"/>
    <n v="0"/>
    <n v="0"/>
    <n v="0"/>
    <n v="7"/>
    <n v="4"/>
    <n v="0"/>
    <n v="0"/>
    <n v="0"/>
    <n v="0"/>
    <n v="0"/>
    <n v="4"/>
    <n v="0"/>
    <n v="0"/>
    <n v="1"/>
  </r>
  <r>
    <s v="ESTEIO2018/Oct"/>
    <x v="157"/>
    <x v="158"/>
    <m/>
    <x v="9"/>
    <n v="1"/>
    <n v="0"/>
    <n v="94"/>
    <n v="0"/>
    <n v="8"/>
    <n v="48"/>
    <n v="4"/>
    <n v="15"/>
    <n v="0"/>
    <n v="12"/>
    <n v="9"/>
    <n v="0"/>
    <n v="0"/>
    <n v="0"/>
    <n v="0"/>
    <n v="9"/>
    <n v="3"/>
    <n v="0"/>
    <n v="0"/>
    <n v="0"/>
    <n v="0"/>
    <n v="0"/>
    <n v="5"/>
    <n v="0"/>
    <n v="0"/>
    <n v="1"/>
  </r>
  <r>
    <s v="ESTEIO2018/Nov"/>
    <x v="157"/>
    <x v="158"/>
    <m/>
    <x v="10"/>
    <n v="0"/>
    <n v="0"/>
    <n v="84"/>
    <n v="0"/>
    <n v="9"/>
    <n v="52"/>
    <n v="12"/>
    <n v="32"/>
    <n v="0"/>
    <n v="2"/>
    <n v="5"/>
    <n v="0"/>
    <n v="0"/>
    <n v="0"/>
    <n v="0"/>
    <n v="5"/>
    <n v="2"/>
    <n v="0"/>
    <n v="0"/>
    <n v="0"/>
    <n v="0"/>
    <n v="0"/>
    <n v="4"/>
    <n v="0"/>
    <n v="0"/>
    <n v="0"/>
  </r>
  <r>
    <s v="ESTEIO2018/Dec"/>
    <x v="157"/>
    <x v="158"/>
    <m/>
    <x v="11"/>
    <n v="0"/>
    <n v="0"/>
    <n v="70"/>
    <n v="0"/>
    <n v="8"/>
    <n v="48"/>
    <n v="12"/>
    <n v="31"/>
    <n v="3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ESTRELA2018/Jan"/>
    <x v="158"/>
    <x v="159"/>
    <s v="ESTRELA"/>
    <x v="0"/>
    <n v="2"/>
    <n v="0"/>
    <n v="39"/>
    <n v="3"/>
    <n v="8"/>
    <n v="23"/>
    <n v="3"/>
    <n v="7"/>
    <n v="1"/>
    <n v="4"/>
    <n v="2"/>
    <n v="0"/>
    <n v="0"/>
    <n v="0"/>
    <n v="0"/>
    <n v="3"/>
    <n v="8"/>
    <n v="0"/>
    <n v="0"/>
    <n v="0"/>
    <n v="0"/>
    <n v="0"/>
    <n v="0"/>
    <n v="0"/>
    <n v="0"/>
    <n v="3"/>
  </r>
  <r>
    <s v="ESTRELA2018/Feb"/>
    <x v="158"/>
    <x v="159"/>
    <m/>
    <x v="1"/>
    <n v="2"/>
    <n v="0"/>
    <n v="33"/>
    <n v="1"/>
    <n v="3"/>
    <n v="11"/>
    <n v="6"/>
    <n v="5"/>
    <n v="0"/>
    <n v="2"/>
    <n v="1"/>
    <n v="0"/>
    <n v="0"/>
    <n v="0"/>
    <n v="0"/>
    <n v="3"/>
    <n v="2"/>
    <n v="0"/>
    <n v="0"/>
    <n v="0"/>
    <n v="0"/>
    <n v="0"/>
    <n v="0"/>
    <n v="0"/>
    <n v="0"/>
    <n v="2"/>
  </r>
  <r>
    <s v="ESTRELA2018/Mar"/>
    <x v="158"/>
    <x v="159"/>
    <m/>
    <x v="2"/>
    <n v="2"/>
    <n v="0"/>
    <n v="39"/>
    <n v="1"/>
    <n v="5"/>
    <n v="13"/>
    <n v="3"/>
    <n v="3"/>
    <n v="0"/>
    <n v="5"/>
    <n v="4"/>
    <n v="0"/>
    <n v="0"/>
    <n v="0"/>
    <n v="0"/>
    <n v="4"/>
    <n v="3"/>
    <n v="0"/>
    <n v="0"/>
    <n v="0"/>
    <n v="0"/>
    <n v="0"/>
    <n v="0"/>
    <n v="0"/>
    <n v="0"/>
    <n v="2"/>
  </r>
  <r>
    <s v="ESTRELA2018/Apr"/>
    <x v="158"/>
    <x v="159"/>
    <m/>
    <x v="3"/>
    <n v="1"/>
    <n v="0"/>
    <n v="38"/>
    <n v="3"/>
    <n v="6"/>
    <n v="34"/>
    <n v="1"/>
    <n v="11"/>
    <n v="3"/>
    <n v="3"/>
    <n v="2"/>
    <n v="0"/>
    <n v="0"/>
    <n v="0"/>
    <n v="0"/>
    <n v="4"/>
    <n v="11"/>
    <n v="0"/>
    <n v="1"/>
    <n v="0"/>
    <n v="0"/>
    <n v="0"/>
    <n v="0"/>
    <n v="0"/>
    <n v="1"/>
    <n v="1"/>
  </r>
  <r>
    <s v="ESTRELA2018/May"/>
    <x v="158"/>
    <x v="159"/>
    <m/>
    <x v="4"/>
    <n v="0"/>
    <n v="0"/>
    <n v="32"/>
    <n v="0"/>
    <n v="2"/>
    <n v="10"/>
    <n v="2"/>
    <n v="6"/>
    <n v="2"/>
    <n v="6"/>
    <n v="0"/>
    <n v="0"/>
    <n v="0"/>
    <n v="0"/>
    <n v="0"/>
    <n v="4"/>
    <n v="4"/>
    <n v="1"/>
    <n v="0"/>
    <n v="0"/>
    <n v="0"/>
    <n v="0"/>
    <n v="0"/>
    <n v="0"/>
    <n v="0"/>
    <n v="0"/>
  </r>
  <r>
    <s v="ESTRELA2018/Jun"/>
    <x v="158"/>
    <x v="159"/>
    <m/>
    <x v="5"/>
    <n v="0"/>
    <n v="0"/>
    <n v="38"/>
    <n v="0"/>
    <n v="4"/>
    <n v="26"/>
    <n v="1"/>
    <n v="2"/>
    <n v="0"/>
    <n v="7"/>
    <n v="3"/>
    <n v="0"/>
    <n v="0"/>
    <n v="0"/>
    <n v="0"/>
    <n v="5"/>
    <n v="9"/>
    <n v="0"/>
    <n v="1"/>
    <n v="0"/>
    <n v="0"/>
    <n v="0"/>
    <n v="0"/>
    <n v="0"/>
    <n v="0"/>
    <n v="0"/>
  </r>
  <r>
    <s v="ESTRELA2018/Jul"/>
    <x v="158"/>
    <x v="159"/>
    <m/>
    <x v="6"/>
    <n v="1"/>
    <n v="0"/>
    <n v="42"/>
    <n v="0"/>
    <n v="9"/>
    <n v="2"/>
    <n v="0"/>
    <n v="8"/>
    <n v="2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ESTRELA2018/Aug"/>
    <x v="158"/>
    <x v="159"/>
    <m/>
    <x v="7"/>
    <n v="1"/>
    <n v="0"/>
    <n v="43"/>
    <n v="1"/>
    <n v="6"/>
    <n v="0"/>
    <n v="1"/>
    <n v="3"/>
    <n v="0"/>
    <n v="5"/>
    <n v="1"/>
    <n v="0"/>
    <n v="0"/>
    <n v="0"/>
    <n v="0"/>
    <n v="5"/>
    <n v="0"/>
    <n v="0"/>
    <n v="0"/>
    <n v="0"/>
    <n v="0"/>
    <n v="0"/>
    <n v="0"/>
    <n v="0"/>
    <n v="0"/>
    <n v="1"/>
  </r>
  <r>
    <s v="ESTRELA2018/Sep"/>
    <x v="158"/>
    <x v="159"/>
    <m/>
    <x v="8"/>
    <n v="0"/>
    <n v="1"/>
    <n v="45"/>
    <n v="1"/>
    <n v="3"/>
    <n v="9"/>
    <n v="0"/>
    <n v="6"/>
    <n v="0"/>
    <n v="5"/>
    <n v="1"/>
    <n v="0"/>
    <n v="0"/>
    <n v="0"/>
    <n v="0"/>
    <n v="4"/>
    <n v="3"/>
    <n v="1"/>
    <n v="0"/>
    <n v="0"/>
    <n v="0"/>
    <n v="0"/>
    <n v="0"/>
    <n v="0"/>
    <n v="0"/>
    <n v="0"/>
  </r>
  <r>
    <s v="ESTRELA2018/Oct"/>
    <x v="158"/>
    <x v="159"/>
    <m/>
    <x v="9"/>
    <n v="0"/>
    <n v="0"/>
    <n v="35"/>
    <n v="0"/>
    <n v="2"/>
    <n v="7"/>
    <n v="2"/>
    <n v="8"/>
    <n v="1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ESTRELA2018/Nov"/>
    <x v="158"/>
    <x v="159"/>
    <m/>
    <x v="10"/>
    <n v="1"/>
    <n v="0"/>
    <n v="23"/>
    <n v="0"/>
    <n v="3"/>
    <n v="7"/>
    <n v="0"/>
    <n v="12"/>
    <n v="0"/>
    <n v="11"/>
    <n v="3"/>
    <n v="0"/>
    <n v="0"/>
    <n v="0"/>
    <n v="0"/>
    <n v="2"/>
    <n v="0"/>
    <n v="0"/>
    <n v="0"/>
    <n v="0"/>
    <n v="0"/>
    <n v="0"/>
    <n v="0"/>
    <n v="0"/>
    <n v="0"/>
    <n v="2"/>
  </r>
  <r>
    <s v="ESTRELA2018/Dec"/>
    <x v="158"/>
    <x v="159"/>
    <m/>
    <x v="11"/>
    <n v="0"/>
    <n v="0"/>
    <n v="23"/>
    <n v="1"/>
    <n v="13"/>
    <n v="11"/>
    <n v="4"/>
    <n v="8"/>
    <n v="1"/>
    <n v="6"/>
    <n v="2"/>
    <n v="0"/>
    <n v="0"/>
    <n v="0"/>
    <n v="0"/>
    <n v="2"/>
    <n v="1"/>
    <n v="0"/>
    <n v="0"/>
    <n v="0"/>
    <n v="0"/>
    <n v="0"/>
    <n v="0"/>
    <n v="0"/>
    <n v="0"/>
    <n v="0"/>
  </r>
  <r>
    <s v="ESTRELA VELHA2018/Jan"/>
    <x v="159"/>
    <x v="160"/>
    <s v="ESTRELA VE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Feb"/>
    <x v="159"/>
    <x v="16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r"/>
    <x v="159"/>
    <x v="160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pr"/>
    <x v="159"/>
    <x v="16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May"/>
    <x v="159"/>
    <x v="1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n"/>
    <x v="159"/>
    <x v="16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Aug"/>
    <x v="159"/>
    <x v="16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Sep"/>
    <x v="159"/>
    <x v="160"/>
    <m/>
    <x v="8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Oct"/>
    <x v="159"/>
    <x v="16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8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an"/>
    <x v="160"/>
    <x v="161"/>
    <s v="EUGENIO DE CASTRO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Feb"/>
    <x v="160"/>
    <x v="161"/>
    <m/>
    <x v="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8/Mar"/>
    <x v="160"/>
    <x v="16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pr"/>
    <x v="160"/>
    <x v="161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May"/>
    <x v="160"/>
    <x v="16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n"/>
    <x v="160"/>
    <x v="161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Aug"/>
    <x v="160"/>
    <x v="161"/>
    <m/>
    <x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Sep"/>
    <x v="160"/>
    <x v="1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Oct"/>
    <x v="160"/>
    <x v="16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8/Dec"/>
    <x v="160"/>
    <x v="161"/>
    <m/>
    <x v="1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8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Feb"/>
    <x v="161"/>
    <x v="162"/>
    <m/>
    <x v="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r"/>
    <x v="161"/>
    <x v="16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pr"/>
    <x v="161"/>
    <x v="162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May"/>
    <x v="161"/>
    <x v="1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Jul"/>
    <x v="161"/>
    <x v="1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Sep"/>
    <x v="161"/>
    <x v="16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Oct"/>
    <x v="161"/>
    <x v="1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8/Nov"/>
    <x v="161"/>
    <x v="162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8/Dec"/>
    <x v="161"/>
    <x v="16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8/Jan"/>
    <x v="162"/>
    <x v="163"/>
    <s v="FARROUPILHA"/>
    <x v="0"/>
    <n v="0"/>
    <n v="0"/>
    <n v="72"/>
    <n v="0"/>
    <n v="8"/>
    <n v="12"/>
    <n v="5"/>
    <n v="11"/>
    <n v="3"/>
    <n v="4"/>
    <n v="5"/>
    <n v="0"/>
    <n v="0"/>
    <n v="0"/>
    <n v="0"/>
    <n v="2"/>
    <n v="1"/>
    <n v="0"/>
    <n v="1"/>
    <n v="0"/>
    <n v="0"/>
    <n v="0"/>
    <n v="1"/>
    <n v="0"/>
    <n v="0"/>
    <n v="0"/>
  </r>
  <r>
    <s v="FARROUPILHA2018/Feb"/>
    <x v="162"/>
    <x v="163"/>
    <m/>
    <x v="1"/>
    <n v="0"/>
    <n v="0"/>
    <n v="66"/>
    <n v="0"/>
    <n v="16"/>
    <n v="6"/>
    <n v="3"/>
    <n v="7"/>
    <n v="4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FARROUPILHA2018/Mar"/>
    <x v="162"/>
    <x v="163"/>
    <m/>
    <x v="2"/>
    <n v="1"/>
    <n v="0"/>
    <n v="61"/>
    <n v="0"/>
    <n v="9"/>
    <n v="11"/>
    <n v="6"/>
    <n v="5"/>
    <n v="2"/>
    <n v="5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18/Apr"/>
    <x v="162"/>
    <x v="163"/>
    <m/>
    <x v="3"/>
    <n v="0"/>
    <n v="0"/>
    <n v="70"/>
    <n v="0"/>
    <n v="10"/>
    <n v="11"/>
    <n v="7"/>
    <n v="9"/>
    <n v="6"/>
    <n v="12"/>
    <n v="5"/>
    <n v="0"/>
    <n v="0"/>
    <n v="0"/>
    <n v="0"/>
    <n v="0"/>
    <n v="1"/>
    <n v="0"/>
    <n v="0"/>
    <n v="0"/>
    <n v="0"/>
    <n v="0"/>
    <n v="1"/>
    <n v="0"/>
    <n v="0"/>
    <n v="0"/>
  </r>
  <r>
    <s v="FARROUPILHA2018/May"/>
    <x v="162"/>
    <x v="163"/>
    <m/>
    <x v="4"/>
    <n v="1"/>
    <n v="0"/>
    <n v="90"/>
    <n v="1"/>
    <n v="24"/>
    <n v="26"/>
    <n v="7"/>
    <n v="20"/>
    <n v="3"/>
    <n v="4"/>
    <n v="5"/>
    <n v="0"/>
    <n v="0"/>
    <n v="0"/>
    <n v="0"/>
    <n v="3"/>
    <n v="3"/>
    <n v="0"/>
    <n v="0"/>
    <n v="0"/>
    <n v="0"/>
    <n v="0"/>
    <n v="0"/>
    <n v="0"/>
    <n v="0"/>
    <n v="1"/>
  </r>
  <r>
    <s v="FARROUPILHA2018/Jun"/>
    <x v="162"/>
    <x v="163"/>
    <m/>
    <x v="5"/>
    <n v="1"/>
    <n v="0"/>
    <n v="83"/>
    <n v="3"/>
    <n v="31"/>
    <n v="14"/>
    <n v="4"/>
    <n v="19"/>
    <n v="1"/>
    <n v="9"/>
    <n v="3"/>
    <n v="0"/>
    <n v="0"/>
    <n v="0"/>
    <n v="0"/>
    <n v="4"/>
    <n v="3"/>
    <n v="0"/>
    <n v="0"/>
    <n v="0"/>
    <n v="0"/>
    <n v="0"/>
    <n v="0"/>
    <n v="0"/>
    <n v="0"/>
    <n v="1"/>
  </r>
  <r>
    <s v="FARROUPILHA2018/Jul"/>
    <x v="162"/>
    <x v="163"/>
    <m/>
    <x v="6"/>
    <n v="1"/>
    <n v="0"/>
    <n v="99"/>
    <n v="1"/>
    <n v="27"/>
    <n v="28"/>
    <n v="12"/>
    <n v="7"/>
    <n v="5"/>
    <n v="16"/>
    <n v="10"/>
    <n v="0"/>
    <n v="1"/>
    <n v="0"/>
    <n v="0"/>
    <n v="2"/>
    <n v="1"/>
    <n v="0"/>
    <n v="1"/>
    <n v="0"/>
    <n v="0"/>
    <n v="0"/>
    <n v="0"/>
    <n v="0"/>
    <n v="0"/>
    <n v="1"/>
  </r>
  <r>
    <s v="FARROUPILHA2018/Aug"/>
    <x v="162"/>
    <x v="163"/>
    <m/>
    <x v="7"/>
    <n v="0"/>
    <n v="0"/>
    <n v="74"/>
    <n v="0"/>
    <n v="19"/>
    <n v="19"/>
    <n v="6"/>
    <n v="16"/>
    <n v="6"/>
    <n v="8"/>
    <n v="7"/>
    <n v="0"/>
    <n v="0"/>
    <n v="0"/>
    <n v="0"/>
    <n v="0"/>
    <n v="2"/>
    <n v="0"/>
    <n v="1"/>
    <n v="0"/>
    <n v="0"/>
    <n v="0"/>
    <n v="0"/>
    <n v="0"/>
    <n v="0"/>
    <n v="0"/>
  </r>
  <r>
    <s v="FARROUPILHA2018/Sep"/>
    <x v="162"/>
    <x v="163"/>
    <m/>
    <x v="8"/>
    <n v="0"/>
    <n v="0"/>
    <n v="56"/>
    <n v="1"/>
    <n v="8"/>
    <n v="17"/>
    <n v="5"/>
    <n v="10"/>
    <n v="1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FARROUPILHA2018/Oct"/>
    <x v="162"/>
    <x v="163"/>
    <m/>
    <x v="9"/>
    <n v="0"/>
    <n v="0"/>
    <n v="83"/>
    <n v="2"/>
    <n v="8"/>
    <n v="17"/>
    <n v="15"/>
    <n v="19"/>
    <n v="2"/>
    <n v="6"/>
    <n v="6"/>
    <n v="0"/>
    <n v="0"/>
    <n v="0"/>
    <n v="0"/>
    <n v="5"/>
    <n v="3"/>
    <n v="0"/>
    <n v="0"/>
    <n v="0"/>
    <n v="0"/>
    <n v="0"/>
    <n v="0"/>
    <n v="0"/>
    <n v="0"/>
    <n v="0"/>
  </r>
  <r>
    <s v="FARROUPILHA2018/Nov"/>
    <x v="162"/>
    <x v="163"/>
    <m/>
    <x v="10"/>
    <n v="0"/>
    <n v="0"/>
    <n v="67"/>
    <n v="2"/>
    <n v="19"/>
    <n v="9"/>
    <n v="7"/>
    <n v="21"/>
    <n v="0"/>
    <n v="9"/>
    <n v="4"/>
    <n v="0"/>
    <n v="0"/>
    <n v="0"/>
    <n v="0"/>
    <n v="6"/>
    <n v="0"/>
    <n v="0"/>
    <n v="0"/>
    <n v="0"/>
    <n v="0"/>
    <n v="0"/>
    <n v="0"/>
    <n v="0"/>
    <n v="0"/>
    <n v="0"/>
  </r>
  <r>
    <s v="FARROUPILHA2018/Dec"/>
    <x v="162"/>
    <x v="163"/>
    <m/>
    <x v="11"/>
    <n v="1"/>
    <n v="0"/>
    <n v="80"/>
    <n v="1"/>
    <n v="21"/>
    <n v="9"/>
    <n v="2"/>
    <n v="19"/>
    <n v="3"/>
    <n v="5"/>
    <n v="3"/>
    <n v="0"/>
    <n v="0"/>
    <n v="0"/>
    <n v="0"/>
    <n v="4"/>
    <n v="0"/>
    <n v="0"/>
    <n v="0"/>
    <n v="0"/>
    <n v="0"/>
    <n v="0"/>
    <n v="0"/>
    <n v="0"/>
    <n v="0"/>
    <n v="1"/>
  </r>
  <r>
    <s v="FAXINAL DO SOTURNO2018/Jan"/>
    <x v="163"/>
    <x v="164"/>
    <s v="FAXINAL DO SOTURNO"/>
    <x v="0"/>
    <n v="0"/>
    <n v="0"/>
    <n v="6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Feb"/>
    <x v="163"/>
    <x v="164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r"/>
    <x v="163"/>
    <x v="164"/>
    <m/>
    <x v="2"/>
    <n v="0"/>
    <n v="0"/>
    <n v="19"/>
    <n v="0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FAXINAL DO SOTURNO2018/Apr"/>
    <x v="163"/>
    <x v="164"/>
    <m/>
    <x v="3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May"/>
    <x v="163"/>
    <x v="164"/>
    <m/>
    <x v="4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Jun"/>
    <x v="163"/>
    <x v="164"/>
    <m/>
    <x v="5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8/Jul"/>
    <x v="163"/>
    <x v="164"/>
    <m/>
    <x v="6"/>
    <n v="0"/>
    <n v="0"/>
    <n v="6"/>
    <n v="0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8/Aug"/>
    <x v="163"/>
    <x v="164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8/Sep"/>
    <x v="163"/>
    <x v="164"/>
    <m/>
    <x v="8"/>
    <n v="0"/>
    <n v="0"/>
    <n v="1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Oct"/>
    <x v="163"/>
    <x v="164"/>
    <m/>
    <x v="9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8/Nov"/>
    <x v="163"/>
    <x v="164"/>
    <m/>
    <x v="10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18/Dec"/>
    <x v="163"/>
    <x v="164"/>
    <m/>
    <x v="11"/>
    <n v="0"/>
    <n v="0"/>
    <n v="5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ZINHO2018/Jan"/>
    <x v="164"/>
    <x v="165"/>
    <s v="FAXINALZINH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Feb"/>
    <x v="164"/>
    <x v="165"/>
    <m/>
    <x v="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r"/>
    <x v="164"/>
    <x v="16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pr"/>
    <x v="164"/>
    <x v="16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May"/>
    <x v="164"/>
    <x v="165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n"/>
    <x v="164"/>
    <x v="165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Jul"/>
    <x v="164"/>
    <x v="165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Aug"/>
    <x v="164"/>
    <x v="1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Sep"/>
    <x v="164"/>
    <x v="1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Oct"/>
    <x v="164"/>
    <x v="165"/>
    <m/>
    <x v="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Nov"/>
    <x v="164"/>
    <x v="16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8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an"/>
    <x v="165"/>
    <x v="166"/>
    <s v="FAZENDA VILA NOVA"/>
    <x v="0"/>
    <n v="0"/>
    <n v="0"/>
    <n v="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Feb"/>
    <x v="165"/>
    <x v="166"/>
    <m/>
    <x v="1"/>
    <n v="0"/>
    <n v="0"/>
    <n v="4"/>
    <n v="3"/>
    <n v="1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Mar"/>
    <x v="165"/>
    <x v="166"/>
    <m/>
    <x v="2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pr"/>
    <x v="165"/>
    <x v="166"/>
    <m/>
    <x v="3"/>
    <n v="0"/>
    <n v="0"/>
    <n v="11"/>
    <n v="2"/>
    <n v="1"/>
    <n v="2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8/May"/>
    <x v="165"/>
    <x v="166"/>
    <m/>
    <x v="4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n"/>
    <x v="165"/>
    <x v="16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Jul"/>
    <x v="165"/>
    <x v="166"/>
    <m/>
    <x v="6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Aug"/>
    <x v="165"/>
    <x v="166"/>
    <m/>
    <x v="7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Sep"/>
    <x v="165"/>
    <x v="166"/>
    <m/>
    <x v="8"/>
    <n v="0"/>
    <n v="0"/>
    <n v="12"/>
    <n v="2"/>
    <n v="0"/>
    <n v="3"/>
    <n v="1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</r>
  <r>
    <s v="FAZENDA VILA NOVA2018/Oct"/>
    <x v="165"/>
    <x v="166"/>
    <m/>
    <x v="9"/>
    <n v="0"/>
    <n v="0"/>
    <n v="4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8/Nov"/>
    <x v="165"/>
    <x v="166"/>
    <m/>
    <x v="10"/>
    <n v="0"/>
    <n v="0"/>
    <n v="6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8/Dec"/>
    <x v="165"/>
    <x v="166"/>
    <m/>
    <x v="11"/>
    <n v="0"/>
    <n v="0"/>
    <n v="4"/>
    <n v="2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8/Jan"/>
    <x v="166"/>
    <x v="167"/>
    <s v="FELIZ"/>
    <x v="0"/>
    <n v="0"/>
    <n v="0"/>
    <n v="12"/>
    <n v="0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FELIZ2018/Feb"/>
    <x v="166"/>
    <x v="167"/>
    <m/>
    <x v="1"/>
    <n v="0"/>
    <n v="0"/>
    <n v="10"/>
    <n v="0"/>
    <n v="0"/>
    <n v="3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FELIZ2018/Mar"/>
    <x v="166"/>
    <x v="167"/>
    <m/>
    <x v="2"/>
    <n v="0"/>
    <n v="0"/>
    <n v="8"/>
    <n v="0"/>
    <n v="1"/>
    <n v="3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8/Apr"/>
    <x v="166"/>
    <x v="167"/>
    <m/>
    <x v="3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May"/>
    <x v="166"/>
    <x v="167"/>
    <m/>
    <x v="4"/>
    <n v="0"/>
    <n v="0"/>
    <n v="6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ELIZ2018/Jun"/>
    <x v="166"/>
    <x v="167"/>
    <m/>
    <x v="5"/>
    <n v="0"/>
    <n v="0"/>
    <n v="6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8/Jul"/>
    <x v="166"/>
    <x v="167"/>
    <m/>
    <x v="6"/>
    <n v="0"/>
    <n v="0"/>
    <n v="10"/>
    <n v="0"/>
    <n v="2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ELIZ2018/Aug"/>
    <x v="166"/>
    <x v="167"/>
    <m/>
    <x v="7"/>
    <n v="0"/>
    <n v="0"/>
    <n v="16"/>
    <n v="0"/>
    <n v="0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FELIZ2018/Sep"/>
    <x v="166"/>
    <x v="167"/>
    <m/>
    <x v="8"/>
    <n v="0"/>
    <n v="0"/>
    <n v="16"/>
    <n v="0"/>
    <n v="1"/>
    <n v="0"/>
    <n v="0"/>
    <n v="1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FELIZ2018/Oct"/>
    <x v="166"/>
    <x v="167"/>
    <m/>
    <x v="9"/>
    <n v="0"/>
    <n v="0"/>
    <n v="9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18/Nov"/>
    <x v="166"/>
    <x v="167"/>
    <m/>
    <x v="10"/>
    <n v="0"/>
    <n v="0"/>
    <n v="9"/>
    <n v="0"/>
    <n v="1"/>
    <n v="0"/>
    <n v="0"/>
    <n v="1"/>
    <n v="0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FELIZ2018/Dec"/>
    <x v="166"/>
    <x v="167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8/Jan"/>
    <x v="167"/>
    <x v="168"/>
    <s v="FLORES DA CUNHA"/>
    <x v="0"/>
    <n v="0"/>
    <n v="1"/>
    <n v="24"/>
    <n v="1"/>
    <n v="5"/>
    <n v="7"/>
    <n v="1"/>
    <n v="9"/>
    <n v="2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FLORES DA CUNHA2018/Feb"/>
    <x v="167"/>
    <x v="168"/>
    <m/>
    <x v="1"/>
    <n v="0"/>
    <n v="0"/>
    <n v="19"/>
    <n v="0"/>
    <n v="3"/>
    <n v="7"/>
    <n v="3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FLORES DA CUNHA2018/Mar"/>
    <x v="167"/>
    <x v="168"/>
    <m/>
    <x v="2"/>
    <n v="0"/>
    <n v="1"/>
    <n v="28"/>
    <n v="0"/>
    <n v="4"/>
    <n v="6"/>
    <n v="4"/>
    <n v="6"/>
    <n v="0"/>
    <n v="1"/>
    <n v="0"/>
    <n v="0"/>
    <n v="0"/>
    <n v="0"/>
    <n v="0"/>
    <n v="4"/>
    <n v="0"/>
    <n v="0"/>
    <n v="1"/>
    <n v="0"/>
    <n v="0"/>
    <n v="0"/>
    <n v="1"/>
    <n v="0"/>
    <n v="0"/>
    <n v="0"/>
  </r>
  <r>
    <s v="FLORES DA CUNHA2018/Apr"/>
    <x v="167"/>
    <x v="168"/>
    <m/>
    <x v="3"/>
    <n v="2"/>
    <n v="0"/>
    <n v="20"/>
    <n v="0"/>
    <n v="3"/>
    <n v="8"/>
    <n v="5"/>
    <n v="1"/>
    <n v="1"/>
    <n v="0"/>
    <n v="0"/>
    <n v="0"/>
    <n v="0"/>
    <n v="0"/>
    <n v="0"/>
    <n v="0"/>
    <n v="1"/>
    <n v="0"/>
    <n v="0"/>
    <n v="0"/>
    <n v="0"/>
    <n v="0"/>
    <n v="1"/>
    <n v="0"/>
    <n v="0"/>
    <n v="3"/>
  </r>
  <r>
    <s v="FLORES DA CUNHA2018/May"/>
    <x v="167"/>
    <x v="168"/>
    <m/>
    <x v="4"/>
    <n v="1"/>
    <n v="1"/>
    <n v="34"/>
    <n v="3"/>
    <n v="4"/>
    <n v="7"/>
    <n v="1"/>
    <n v="6"/>
    <n v="0"/>
    <n v="2"/>
    <n v="1"/>
    <n v="0"/>
    <n v="0"/>
    <n v="0"/>
    <n v="0"/>
    <n v="6"/>
    <n v="1"/>
    <n v="0"/>
    <n v="0"/>
    <n v="0"/>
    <n v="0"/>
    <n v="0"/>
    <n v="0"/>
    <n v="0"/>
    <n v="0"/>
    <n v="1"/>
  </r>
  <r>
    <s v="FLORES DA CUNHA2018/Jun"/>
    <x v="167"/>
    <x v="168"/>
    <m/>
    <x v="5"/>
    <n v="1"/>
    <n v="0"/>
    <n v="23"/>
    <n v="1"/>
    <n v="4"/>
    <n v="5"/>
    <n v="0"/>
    <n v="10"/>
    <n v="0"/>
    <n v="0"/>
    <n v="1"/>
    <n v="0"/>
    <n v="0"/>
    <n v="0"/>
    <n v="0"/>
    <n v="1"/>
    <n v="2"/>
    <n v="0"/>
    <n v="0"/>
    <n v="0"/>
    <n v="0"/>
    <n v="0"/>
    <n v="0"/>
    <n v="0"/>
    <n v="0"/>
    <n v="1"/>
  </r>
  <r>
    <s v="FLORES DA CUNHA2018/Jul"/>
    <x v="167"/>
    <x v="168"/>
    <m/>
    <x v="6"/>
    <n v="0"/>
    <n v="0"/>
    <n v="18"/>
    <n v="0"/>
    <n v="2"/>
    <n v="5"/>
    <n v="3"/>
    <n v="6"/>
    <n v="1"/>
    <n v="0"/>
    <n v="0"/>
    <n v="0"/>
    <n v="0"/>
    <n v="0"/>
    <n v="0"/>
    <n v="2"/>
    <n v="1"/>
    <n v="0"/>
    <n v="1"/>
    <n v="0"/>
    <n v="0"/>
    <n v="0"/>
    <n v="0"/>
    <n v="0"/>
    <n v="0"/>
    <n v="0"/>
  </r>
  <r>
    <s v="FLORES DA CUNHA2018/Aug"/>
    <x v="167"/>
    <x v="168"/>
    <m/>
    <x v="7"/>
    <n v="0"/>
    <n v="0"/>
    <n v="20"/>
    <n v="1"/>
    <n v="3"/>
    <n v="6"/>
    <n v="5"/>
    <n v="9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FLORES DA CUNHA2018/Sep"/>
    <x v="167"/>
    <x v="168"/>
    <m/>
    <x v="8"/>
    <n v="0"/>
    <n v="0"/>
    <n v="17"/>
    <n v="0"/>
    <n v="4"/>
    <n v="2"/>
    <n v="6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18/Oct"/>
    <x v="167"/>
    <x v="168"/>
    <m/>
    <x v="9"/>
    <n v="0"/>
    <n v="0"/>
    <n v="25"/>
    <n v="2"/>
    <n v="2"/>
    <n v="5"/>
    <n v="1"/>
    <n v="7"/>
    <n v="1"/>
    <n v="1"/>
    <n v="2"/>
    <n v="0"/>
    <n v="0"/>
    <n v="0"/>
    <n v="0"/>
    <n v="1"/>
    <n v="1"/>
    <n v="0"/>
    <n v="1"/>
    <n v="0"/>
    <n v="0"/>
    <n v="0"/>
    <n v="0"/>
    <n v="0"/>
    <n v="0"/>
    <n v="0"/>
  </r>
  <r>
    <s v="FLORES DA CUNHA2018/Nov"/>
    <x v="167"/>
    <x v="168"/>
    <m/>
    <x v="10"/>
    <n v="1"/>
    <n v="0"/>
    <n v="16"/>
    <n v="1"/>
    <n v="1"/>
    <n v="2"/>
    <n v="1"/>
    <n v="5"/>
    <n v="1"/>
    <n v="2"/>
    <n v="0"/>
    <n v="0"/>
    <n v="0"/>
    <n v="0"/>
    <n v="0"/>
    <n v="0"/>
    <n v="0"/>
    <n v="2"/>
    <n v="0"/>
    <n v="0"/>
    <n v="0"/>
    <n v="0"/>
    <n v="0"/>
    <n v="0"/>
    <n v="0"/>
    <n v="1"/>
  </r>
  <r>
    <s v="FLORES DA CUNHA2018/Dec"/>
    <x v="167"/>
    <x v="168"/>
    <m/>
    <x v="11"/>
    <n v="0"/>
    <n v="0"/>
    <n v="19"/>
    <n v="1"/>
    <n v="1"/>
    <n v="5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Feb"/>
    <x v="168"/>
    <x v="169"/>
    <m/>
    <x v="1"/>
    <n v="0"/>
    <n v="0"/>
    <n v="2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LORIANO PEIXOTO2018/Mar"/>
    <x v="168"/>
    <x v="1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8/May"/>
    <x v="168"/>
    <x v="16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n"/>
    <x v="168"/>
    <x v="1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Aug"/>
    <x v="168"/>
    <x v="1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Oct"/>
    <x v="168"/>
    <x v="1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Nov"/>
    <x v="168"/>
    <x v="1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8/Dec"/>
    <x v="168"/>
    <x v="16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an"/>
    <x v="169"/>
    <x v="170"/>
    <s v="FONTOURA XAVIER"/>
    <x v="0"/>
    <n v="0"/>
    <n v="0"/>
    <n v="17"/>
    <n v="1"/>
    <n v="1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8/Feb"/>
    <x v="169"/>
    <x v="170"/>
    <m/>
    <x v="1"/>
    <n v="0"/>
    <n v="0"/>
    <n v="8"/>
    <n v="3"/>
    <n v="2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8/Mar"/>
    <x v="169"/>
    <x v="170"/>
    <m/>
    <x v="2"/>
    <n v="1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18/Apr"/>
    <x v="169"/>
    <x v="170"/>
    <m/>
    <x v="3"/>
    <n v="0"/>
    <n v="0"/>
    <n v="12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8/May"/>
    <x v="169"/>
    <x v="170"/>
    <m/>
    <x v="4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Jun"/>
    <x v="169"/>
    <x v="170"/>
    <m/>
    <x v="5"/>
    <n v="0"/>
    <n v="0"/>
    <n v="20"/>
    <n v="1"/>
    <n v="1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8/Jul"/>
    <x v="169"/>
    <x v="170"/>
    <m/>
    <x v="6"/>
    <n v="0"/>
    <n v="0"/>
    <n v="13"/>
    <n v="2"/>
    <n v="1"/>
    <n v="1"/>
    <n v="0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FONTOURA XAVIER2018/Aug"/>
    <x v="169"/>
    <x v="170"/>
    <m/>
    <x v="7"/>
    <n v="0"/>
    <n v="0"/>
    <n v="8"/>
    <n v="2"/>
    <n v="1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</r>
  <r>
    <s v="FONTOURA XAVIER2018/Sep"/>
    <x v="169"/>
    <x v="170"/>
    <m/>
    <x v="8"/>
    <n v="0"/>
    <n v="0"/>
    <n v="5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Oct"/>
    <x v="169"/>
    <x v="170"/>
    <m/>
    <x v="9"/>
    <n v="0"/>
    <n v="0"/>
    <n v="7"/>
    <n v="1"/>
    <n v="1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8/Nov"/>
    <x v="169"/>
    <x v="170"/>
    <m/>
    <x v="10"/>
    <n v="0"/>
    <n v="0"/>
    <n v="18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8/Dec"/>
    <x v="169"/>
    <x v="170"/>
    <m/>
    <x v="11"/>
    <n v="0"/>
    <n v="0"/>
    <n v="10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8/Jan"/>
    <x v="170"/>
    <x v="171"/>
    <s v="FORMIGUEIRO"/>
    <x v="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Feb"/>
    <x v="170"/>
    <x v="171"/>
    <m/>
    <x v="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8/Mar"/>
    <x v="170"/>
    <x v="171"/>
    <m/>
    <x v="2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pr"/>
    <x v="170"/>
    <x v="171"/>
    <m/>
    <x v="3"/>
    <n v="0"/>
    <n v="0"/>
    <n v="1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May"/>
    <x v="170"/>
    <x v="171"/>
    <m/>
    <x v="4"/>
    <n v="0"/>
    <n v="0"/>
    <n v="9"/>
    <n v="4"/>
    <n v="0"/>
    <n v="2"/>
    <n v="0"/>
    <n v="0"/>
    <n v="4"/>
    <n v="0"/>
    <n v="1"/>
    <n v="1"/>
    <n v="1"/>
    <n v="0"/>
    <n v="0"/>
    <n v="0"/>
    <n v="1"/>
    <n v="0"/>
    <n v="0"/>
    <n v="0"/>
    <n v="0"/>
    <n v="0"/>
    <n v="0"/>
    <n v="0"/>
    <n v="0"/>
    <n v="0"/>
  </r>
  <r>
    <s v="FORMIGUEIRO2018/Jun"/>
    <x v="170"/>
    <x v="171"/>
    <m/>
    <x v="5"/>
    <n v="0"/>
    <n v="0"/>
    <n v="1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Jul"/>
    <x v="170"/>
    <x v="171"/>
    <m/>
    <x v="6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Aug"/>
    <x v="170"/>
    <x v="171"/>
    <m/>
    <x v="7"/>
    <n v="0"/>
    <n v="0"/>
    <n v="13"/>
    <n v="3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8/Sep"/>
    <x v="170"/>
    <x v="171"/>
    <m/>
    <x v="8"/>
    <n v="0"/>
    <n v="0"/>
    <n v="9"/>
    <n v="5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Oct"/>
    <x v="170"/>
    <x v="171"/>
    <m/>
    <x v="9"/>
    <n v="0"/>
    <n v="0"/>
    <n v="11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Nov"/>
    <x v="170"/>
    <x v="171"/>
    <m/>
    <x v="10"/>
    <n v="0"/>
    <n v="0"/>
    <n v="1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8/Dec"/>
    <x v="170"/>
    <x v="171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an"/>
    <x v="171"/>
    <x v="172"/>
    <s v="FORQUETINH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Feb"/>
    <x v="171"/>
    <x v="1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r"/>
    <x v="171"/>
    <x v="17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May"/>
    <x v="171"/>
    <x v="17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n"/>
    <x v="171"/>
    <x v="172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Jul"/>
    <x v="171"/>
    <x v="17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Sep"/>
    <x v="171"/>
    <x v="172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18/Oct"/>
    <x v="171"/>
    <x v="172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Nov"/>
    <x v="171"/>
    <x v="17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8/Dec"/>
    <x v="171"/>
    <x v="172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an"/>
    <x v="172"/>
    <x v="173"/>
    <s v="FORTALEZA DOS VALO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Feb"/>
    <x v="172"/>
    <x v="173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r"/>
    <x v="172"/>
    <x v="173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Apr"/>
    <x v="172"/>
    <x v="173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May"/>
    <x v="172"/>
    <x v="173"/>
    <m/>
    <x v="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n"/>
    <x v="172"/>
    <x v="173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Jul"/>
    <x v="172"/>
    <x v="173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8/Aug"/>
    <x v="172"/>
    <x v="173"/>
    <m/>
    <x v="7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Sep"/>
    <x v="172"/>
    <x v="173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Oct"/>
    <x v="172"/>
    <x v="173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Nov"/>
    <x v="172"/>
    <x v="173"/>
    <m/>
    <x v="1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8/Dec"/>
    <x v="172"/>
    <x v="173"/>
    <m/>
    <x v="1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8/Jan"/>
    <x v="173"/>
    <x v="174"/>
    <s v="FREDERICO WESTPHALEN"/>
    <x v="0"/>
    <n v="1"/>
    <n v="0"/>
    <n v="44"/>
    <n v="1"/>
    <n v="0"/>
    <n v="3"/>
    <n v="0"/>
    <n v="5"/>
    <n v="0"/>
    <n v="9"/>
    <n v="0"/>
    <n v="0"/>
    <n v="0"/>
    <n v="0"/>
    <n v="0"/>
    <n v="3"/>
    <n v="1"/>
    <n v="0"/>
    <n v="0"/>
    <n v="0"/>
    <n v="0"/>
    <n v="0"/>
    <n v="0"/>
    <n v="0"/>
    <n v="0"/>
    <n v="1"/>
  </r>
  <r>
    <s v="FREDERICO WESTPHALEN2018/Feb"/>
    <x v="173"/>
    <x v="174"/>
    <m/>
    <x v="1"/>
    <n v="0"/>
    <n v="0"/>
    <n v="29"/>
    <n v="1"/>
    <n v="3"/>
    <n v="4"/>
    <n v="0"/>
    <n v="4"/>
    <n v="3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FREDERICO WESTPHALEN2018/Mar"/>
    <x v="173"/>
    <x v="174"/>
    <m/>
    <x v="2"/>
    <n v="0"/>
    <n v="0"/>
    <n v="21"/>
    <n v="0"/>
    <n v="0"/>
    <n v="3"/>
    <n v="0"/>
    <n v="8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8/Apr"/>
    <x v="173"/>
    <x v="174"/>
    <m/>
    <x v="3"/>
    <n v="0"/>
    <n v="0"/>
    <n v="28"/>
    <n v="1"/>
    <n v="0"/>
    <n v="5"/>
    <n v="0"/>
    <n v="6"/>
    <n v="0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18/May"/>
    <x v="173"/>
    <x v="174"/>
    <m/>
    <x v="4"/>
    <n v="1"/>
    <n v="0"/>
    <n v="34"/>
    <n v="2"/>
    <n v="3"/>
    <n v="2"/>
    <n v="0"/>
    <n v="2"/>
    <n v="1"/>
    <n v="11"/>
    <n v="0"/>
    <n v="0"/>
    <n v="0"/>
    <n v="0"/>
    <n v="0"/>
    <n v="3"/>
    <n v="0"/>
    <n v="0"/>
    <n v="0"/>
    <n v="0"/>
    <n v="0"/>
    <n v="0"/>
    <n v="0"/>
    <n v="0"/>
    <n v="0"/>
    <n v="1"/>
  </r>
  <r>
    <s v="FREDERICO WESTPHALEN2018/Jun"/>
    <x v="173"/>
    <x v="174"/>
    <m/>
    <x v="5"/>
    <n v="0"/>
    <n v="0"/>
    <n v="20"/>
    <n v="1"/>
    <n v="3"/>
    <n v="0"/>
    <n v="1"/>
    <n v="4"/>
    <n v="2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8/Jul"/>
    <x v="173"/>
    <x v="174"/>
    <m/>
    <x v="6"/>
    <n v="0"/>
    <n v="0"/>
    <n v="37"/>
    <n v="1"/>
    <n v="4"/>
    <n v="3"/>
    <n v="0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8/Aug"/>
    <x v="173"/>
    <x v="174"/>
    <m/>
    <x v="7"/>
    <n v="0"/>
    <n v="0"/>
    <n v="27"/>
    <n v="0"/>
    <n v="1"/>
    <n v="2"/>
    <n v="0"/>
    <n v="3"/>
    <n v="3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FREDERICO WESTPHALEN2018/Sep"/>
    <x v="173"/>
    <x v="174"/>
    <m/>
    <x v="8"/>
    <n v="0"/>
    <n v="0"/>
    <n v="27"/>
    <n v="2"/>
    <n v="1"/>
    <n v="5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18/Oct"/>
    <x v="173"/>
    <x v="174"/>
    <m/>
    <x v="9"/>
    <n v="3"/>
    <n v="0"/>
    <n v="38"/>
    <n v="3"/>
    <n v="1"/>
    <n v="0"/>
    <n v="1"/>
    <n v="5"/>
    <n v="5"/>
    <n v="0"/>
    <n v="2"/>
    <n v="0"/>
    <n v="0"/>
    <n v="0"/>
    <n v="0"/>
    <n v="2"/>
    <n v="0"/>
    <n v="0"/>
    <n v="0"/>
    <n v="0"/>
    <n v="0"/>
    <n v="0"/>
    <n v="0"/>
    <n v="0"/>
    <n v="0"/>
    <n v="3"/>
  </r>
  <r>
    <s v="FREDERICO WESTPHALEN2018/Nov"/>
    <x v="173"/>
    <x v="174"/>
    <m/>
    <x v="10"/>
    <n v="0"/>
    <n v="0"/>
    <n v="23"/>
    <n v="2"/>
    <n v="1"/>
    <n v="0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8/Dec"/>
    <x v="173"/>
    <x v="174"/>
    <m/>
    <x v="11"/>
    <n v="0"/>
    <n v="0"/>
    <n v="23"/>
    <n v="2"/>
    <n v="2"/>
    <n v="1"/>
    <n v="0"/>
    <n v="7"/>
    <n v="0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GARIBALDI2018/Jan"/>
    <x v="174"/>
    <x v="175"/>
    <s v="GARIBALDI"/>
    <x v="0"/>
    <n v="0"/>
    <n v="0"/>
    <n v="31"/>
    <n v="0"/>
    <n v="4"/>
    <n v="6"/>
    <n v="0"/>
    <n v="5"/>
    <n v="1"/>
    <n v="2"/>
    <n v="3"/>
    <n v="0"/>
    <n v="0"/>
    <n v="0"/>
    <n v="0"/>
    <n v="4"/>
    <n v="1"/>
    <n v="0"/>
    <n v="0"/>
    <n v="0"/>
    <n v="0"/>
    <n v="0"/>
    <n v="0"/>
    <n v="0"/>
    <n v="0"/>
    <n v="0"/>
  </r>
  <r>
    <s v="GARIBALDI2018/Feb"/>
    <x v="174"/>
    <x v="175"/>
    <m/>
    <x v="1"/>
    <n v="2"/>
    <n v="0"/>
    <n v="37"/>
    <n v="0"/>
    <n v="4"/>
    <n v="1"/>
    <n v="4"/>
    <n v="4"/>
    <n v="3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GARIBALDI2018/Mar"/>
    <x v="174"/>
    <x v="175"/>
    <m/>
    <x v="2"/>
    <n v="0"/>
    <n v="0"/>
    <n v="38"/>
    <n v="0"/>
    <n v="6"/>
    <n v="8"/>
    <n v="3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GARIBALDI2018/Apr"/>
    <x v="174"/>
    <x v="175"/>
    <m/>
    <x v="3"/>
    <n v="1"/>
    <n v="0"/>
    <n v="18"/>
    <n v="1"/>
    <n v="5"/>
    <n v="10"/>
    <n v="2"/>
    <n v="2"/>
    <n v="4"/>
    <n v="4"/>
    <n v="2"/>
    <n v="0"/>
    <n v="0"/>
    <n v="0"/>
    <n v="0"/>
    <n v="1"/>
    <n v="2"/>
    <n v="0"/>
    <n v="0"/>
    <n v="0"/>
    <n v="0"/>
    <n v="0"/>
    <n v="0"/>
    <n v="0"/>
    <n v="0"/>
    <n v="1"/>
  </r>
  <r>
    <s v="GARIBALDI2018/May"/>
    <x v="174"/>
    <x v="175"/>
    <m/>
    <x v="4"/>
    <n v="0"/>
    <n v="0"/>
    <n v="26"/>
    <n v="0"/>
    <n v="4"/>
    <n v="3"/>
    <n v="0"/>
    <n v="2"/>
    <n v="0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GARIBALDI2018/Jun"/>
    <x v="174"/>
    <x v="175"/>
    <m/>
    <x v="5"/>
    <n v="0"/>
    <n v="0"/>
    <n v="30"/>
    <n v="1"/>
    <n v="6"/>
    <n v="2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18/Jul"/>
    <x v="174"/>
    <x v="175"/>
    <m/>
    <x v="6"/>
    <n v="1"/>
    <n v="0"/>
    <n v="29"/>
    <n v="0"/>
    <n v="7"/>
    <n v="2"/>
    <n v="0"/>
    <n v="3"/>
    <n v="2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GARIBALDI2018/Aug"/>
    <x v="174"/>
    <x v="175"/>
    <m/>
    <x v="7"/>
    <n v="0"/>
    <n v="0"/>
    <n v="21"/>
    <n v="0"/>
    <n v="6"/>
    <n v="8"/>
    <n v="0"/>
    <n v="1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GARIBALDI2018/Sep"/>
    <x v="174"/>
    <x v="175"/>
    <m/>
    <x v="8"/>
    <n v="0"/>
    <n v="0"/>
    <n v="26"/>
    <n v="0"/>
    <n v="6"/>
    <n v="13"/>
    <n v="2"/>
    <n v="1"/>
    <n v="0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GARIBALDI2018/Oct"/>
    <x v="174"/>
    <x v="175"/>
    <m/>
    <x v="9"/>
    <n v="0"/>
    <n v="0"/>
    <n v="34"/>
    <n v="0"/>
    <n v="1"/>
    <n v="4"/>
    <n v="0"/>
    <n v="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GARIBALDI2018/Nov"/>
    <x v="174"/>
    <x v="175"/>
    <m/>
    <x v="10"/>
    <n v="1"/>
    <n v="0"/>
    <n v="27"/>
    <n v="1"/>
    <n v="1"/>
    <n v="4"/>
    <n v="3"/>
    <n v="4"/>
    <n v="1"/>
    <n v="3"/>
    <n v="3"/>
    <n v="0"/>
    <n v="0"/>
    <n v="0"/>
    <n v="0"/>
    <n v="1"/>
    <n v="1"/>
    <n v="0"/>
    <n v="0"/>
    <n v="0"/>
    <n v="0"/>
    <n v="0"/>
    <n v="0"/>
    <n v="0"/>
    <n v="0"/>
    <n v="2"/>
  </r>
  <r>
    <s v="GARIBALDI2018/Dec"/>
    <x v="174"/>
    <x v="175"/>
    <m/>
    <x v="11"/>
    <n v="0"/>
    <n v="0"/>
    <n v="18"/>
    <n v="2"/>
    <n v="0"/>
    <n v="2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RUCHOS2018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Feb"/>
    <x v="175"/>
    <x v="176"/>
    <m/>
    <x v="1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r"/>
    <x v="175"/>
    <x v="17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pr"/>
    <x v="175"/>
    <x v="1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May"/>
    <x v="175"/>
    <x v="176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n"/>
    <x v="175"/>
    <x v="176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Jul"/>
    <x v="175"/>
    <x v="176"/>
    <m/>
    <x v="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Aug"/>
    <x v="175"/>
    <x v="176"/>
    <m/>
    <x v="7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RRUCHOS2018/Sep"/>
    <x v="175"/>
    <x v="176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Oct"/>
    <x v="175"/>
    <x v="176"/>
    <m/>
    <x v="9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Nov"/>
    <x v="175"/>
    <x v="176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8/Dec"/>
    <x v="175"/>
    <x v="176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an"/>
    <x v="176"/>
    <x v="177"/>
    <s v="GAURAM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Feb"/>
    <x v="176"/>
    <x v="177"/>
    <m/>
    <x v="1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r"/>
    <x v="176"/>
    <x v="1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pr"/>
    <x v="176"/>
    <x v="177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May"/>
    <x v="176"/>
    <x v="177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n"/>
    <x v="176"/>
    <x v="177"/>
    <m/>
    <x v="5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Jul"/>
    <x v="176"/>
    <x v="177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Aug"/>
    <x v="176"/>
    <x v="177"/>
    <m/>
    <x v="7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8/Sep"/>
    <x v="176"/>
    <x v="177"/>
    <m/>
    <x v="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Oct"/>
    <x v="176"/>
    <x v="17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8/Nov"/>
    <x v="176"/>
    <x v="177"/>
    <m/>
    <x v="10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AURAMA2018/Dec"/>
    <x v="176"/>
    <x v="17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an"/>
    <x v="177"/>
    <x v="178"/>
    <s v="GENERAL CAMARA"/>
    <x v="0"/>
    <n v="0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Feb"/>
    <x v="177"/>
    <x v="178"/>
    <m/>
    <x v="1"/>
    <n v="0"/>
    <n v="0"/>
    <n v="7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18/Mar"/>
    <x v="177"/>
    <x v="178"/>
    <m/>
    <x v="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Apr"/>
    <x v="177"/>
    <x v="178"/>
    <m/>
    <x v="3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May"/>
    <x v="177"/>
    <x v="178"/>
    <m/>
    <x v="4"/>
    <n v="0"/>
    <n v="0"/>
    <n v="10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8/Jun"/>
    <x v="177"/>
    <x v="178"/>
    <m/>
    <x v="5"/>
    <n v="0"/>
    <n v="0"/>
    <n v="6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Jul"/>
    <x v="177"/>
    <x v="178"/>
    <m/>
    <x v="6"/>
    <n v="0"/>
    <n v="0"/>
    <n v="19"/>
    <n v="2"/>
    <n v="0"/>
    <n v="4"/>
    <n v="0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GENERAL CAMARA2018/Aug"/>
    <x v="177"/>
    <x v="178"/>
    <m/>
    <x v="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Sep"/>
    <x v="177"/>
    <x v="178"/>
    <m/>
    <x v="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Oct"/>
    <x v="177"/>
    <x v="178"/>
    <m/>
    <x v="9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8/Nov"/>
    <x v="177"/>
    <x v="178"/>
    <m/>
    <x v="10"/>
    <n v="0"/>
    <n v="0"/>
    <n v="10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8/Dec"/>
    <x v="177"/>
    <x v="178"/>
    <m/>
    <x v="11"/>
    <n v="0"/>
    <n v="0"/>
    <n v="9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ENTIL2018/Jan"/>
    <x v="178"/>
    <x v="179"/>
    <s v="GENTIL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r"/>
    <x v="178"/>
    <x v="1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pr"/>
    <x v="178"/>
    <x v="17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May"/>
    <x v="178"/>
    <x v="179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n"/>
    <x v="178"/>
    <x v="179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Jul"/>
    <x v="178"/>
    <x v="179"/>
    <m/>
    <x v="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Aug"/>
    <x v="178"/>
    <x v="1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Sep"/>
    <x v="178"/>
    <x v="17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8/Nov"/>
    <x v="178"/>
    <x v="179"/>
    <m/>
    <x v="10"/>
    <n v="1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18/Dec"/>
    <x v="178"/>
    <x v="1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Jan"/>
    <x v="179"/>
    <x v="180"/>
    <s v="GETULIO VARGAS"/>
    <x v="0"/>
    <n v="0"/>
    <n v="0"/>
    <n v="20"/>
    <n v="0"/>
    <n v="4"/>
    <n v="0"/>
    <n v="0"/>
    <n v="4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8/Feb"/>
    <x v="179"/>
    <x v="180"/>
    <m/>
    <x v="1"/>
    <n v="1"/>
    <n v="0"/>
    <n v="9"/>
    <n v="1"/>
    <n v="1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GETULIO VARGAS2018/Mar"/>
    <x v="179"/>
    <x v="180"/>
    <m/>
    <x v="2"/>
    <n v="0"/>
    <n v="0"/>
    <n v="4"/>
    <n v="0"/>
    <n v="1"/>
    <n v="3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8/Apr"/>
    <x v="179"/>
    <x v="180"/>
    <m/>
    <x v="3"/>
    <n v="1"/>
    <n v="0"/>
    <n v="7"/>
    <n v="0"/>
    <n v="0"/>
    <n v="5"/>
    <n v="0"/>
    <n v="3"/>
    <n v="0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GETULIO VARGAS2018/May"/>
    <x v="179"/>
    <x v="180"/>
    <m/>
    <x v="4"/>
    <n v="0"/>
    <n v="0"/>
    <n v="9"/>
    <n v="1"/>
    <n v="0"/>
    <n v="5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8/Jun"/>
    <x v="179"/>
    <x v="180"/>
    <m/>
    <x v="5"/>
    <n v="0"/>
    <n v="0"/>
    <n v="10"/>
    <n v="2"/>
    <n v="0"/>
    <n v="6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8/Jul"/>
    <x v="179"/>
    <x v="180"/>
    <m/>
    <x v="6"/>
    <n v="0"/>
    <n v="0"/>
    <n v="14"/>
    <n v="1"/>
    <n v="1"/>
    <n v="3"/>
    <n v="2"/>
    <n v="4"/>
    <n v="3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18/Aug"/>
    <x v="179"/>
    <x v="180"/>
    <m/>
    <x v="7"/>
    <n v="0"/>
    <n v="0"/>
    <n v="6"/>
    <n v="0"/>
    <n v="0"/>
    <n v="3"/>
    <n v="0"/>
    <n v="3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ETULIO VARGAS2018/Sep"/>
    <x v="179"/>
    <x v="180"/>
    <m/>
    <x v="8"/>
    <n v="0"/>
    <n v="0"/>
    <n v="6"/>
    <n v="1"/>
    <n v="0"/>
    <n v="2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8/Oct"/>
    <x v="179"/>
    <x v="180"/>
    <m/>
    <x v="9"/>
    <n v="0"/>
    <n v="0"/>
    <n v="9"/>
    <n v="0"/>
    <n v="0"/>
    <n v="1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18/Nov"/>
    <x v="179"/>
    <x v="180"/>
    <m/>
    <x v="10"/>
    <n v="0"/>
    <n v="0"/>
    <n v="9"/>
    <n v="1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8/Dec"/>
    <x v="179"/>
    <x v="180"/>
    <m/>
    <x v="11"/>
    <n v="0"/>
    <n v="0"/>
    <n v="6"/>
    <n v="1"/>
    <n v="1"/>
    <n v="0"/>
    <n v="1"/>
    <n v="1"/>
    <n v="1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GIRUA2018/Jan"/>
    <x v="180"/>
    <x v="181"/>
    <s v="GIRUA"/>
    <x v="0"/>
    <n v="0"/>
    <n v="0"/>
    <n v="19"/>
    <n v="2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8/Feb"/>
    <x v="180"/>
    <x v="181"/>
    <m/>
    <x v="1"/>
    <n v="0"/>
    <n v="0"/>
    <n v="22"/>
    <n v="1"/>
    <n v="0"/>
    <n v="2"/>
    <n v="0"/>
    <n v="1"/>
    <n v="1"/>
    <n v="1"/>
    <n v="0"/>
    <n v="0"/>
    <n v="0"/>
    <n v="0"/>
    <n v="0"/>
    <n v="2"/>
    <n v="0"/>
    <n v="1"/>
    <n v="0"/>
    <n v="0"/>
    <n v="0"/>
    <n v="0"/>
    <n v="0"/>
    <n v="0"/>
    <n v="0"/>
    <n v="0"/>
  </r>
  <r>
    <s v="GIRUA2018/Mar"/>
    <x v="180"/>
    <x v="181"/>
    <m/>
    <x v="2"/>
    <n v="0"/>
    <n v="0"/>
    <n v="23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GIRUA2018/Apr"/>
    <x v="180"/>
    <x v="181"/>
    <m/>
    <x v="3"/>
    <n v="0"/>
    <n v="0"/>
    <n v="14"/>
    <n v="3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8/May"/>
    <x v="180"/>
    <x v="181"/>
    <m/>
    <x v="4"/>
    <n v="0"/>
    <n v="0"/>
    <n v="14"/>
    <n v="2"/>
    <n v="0"/>
    <n v="1"/>
    <n v="0"/>
    <n v="3"/>
    <n v="0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GIRUA2018/Jun"/>
    <x v="180"/>
    <x v="181"/>
    <m/>
    <x v="5"/>
    <n v="1"/>
    <n v="0"/>
    <n v="21"/>
    <n v="0"/>
    <n v="0"/>
    <n v="0"/>
    <n v="0"/>
    <n v="1"/>
    <n v="1"/>
    <n v="1"/>
    <n v="0"/>
    <n v="0"/>
    <n v="0"/>
    <n v="0"/>
    <n v="0"/>
    <n v="5"/>
    <n v="0"/>
    <n v="0"/>
    <n v="0"/>
    <n v="0"/>
    <n v="0"/>
    <n v="0"/>
    <n v="0"/>
    <n v="0"/>
    <n v="0"/>
    <n v="1"/>
  </r>
  <r>
    <s v="GIRUA2018/Jul"/>
    <x v="180"/>
    <x v="181"/>
    <m/>
    <x v="6"/>
    <n v="0"/>
    <n v="0"/>
    <n v="29"/>
    <n v="2"/>
    <n v="0"/>
    <n v="4"/>
    <n v="0"/>
    <n v="0"/>
    <n v="5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GIRUA2018/Aug"/>
    <x v="180"/>
    <x v="181"/>
    <m/>
    <x v="7"/>
    <n v="0"/>
    <n v="0"/>
    <n v="15"/>
    <n v="0"/>
    <n v="0"/>
    <n v="0"/>
    <n v="1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GIRUA2018/Sep"/>
    <x v="180"/>
    <x v="181"/>
    <m/>
    <x v="8"/>
    <n v="0"/>
    <n v="0"/>
    <n v="9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8/Oct"/>
    <x v="180"/>
    <x v="181"/>
    <m/>
    <x v="9"/>
    <n v="0"/>
    <n v="0"/>
    <n v="11"/>
    <n v="0"/>
    <n v="1"/>
    <n v="2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8/Nov"/>
    <x v="180"/>
    <x v="181"/>
    <m/>
    <x v="10"/>
    <n v="0"/>
    <n v="0"/>
    <n v="3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18/Dec"/>
    <x v="180"/>
    <x v="181"/>
    <m/>
    <x v="11"/>
    <n v="1"/>
    <n v="0"/>
    <n v="10"/>
    <n v="0"/>
    <n v="0"/>
    <n v="3"/>
    <n v="0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GLORINHA2018/Jan"/>
    <x v="181"/>
    <x v="182"/>
    <s v="GLORINHA"/>
    <x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Feb"/>
    <x v="181"/>
    <x v="182"/>
    <m/>
    <x v="1"/>
    <n v="0"/>
    <n v="0"/>
    <n v="1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r"/>
    <x v="181"/>
    <x v="182"/>
    <m/>
    <x v="2"/>
    <n v="0"/>
    <n v="0"/>
    <n v="21"/>
    <n v="8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8/Apr"/>
    <x v="181"/>
    <x v="182"/>
    <m/>
    <x v="3"/>
    <n v="0"/>
    <n v="0"/>
    <n v="11"/>
    <n v="8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May"/>
    <x v="181"/>
    <x v="182"/>
    <m/>
    <x v="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Jun"/>
    <x v="181"/>
    <x v="182"/>
    <m/>
    <x v="5"/>
    <n v="0"/>
    <n v="0"/>
    <n v="8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8/Jul"/>
    <x v="181"/>
    <x v="182"/>
    <m/>
    <x v="6"/>
    <n v="0"/>
    <n v="0"/>
    <n v="4"/>
    <n v="2"/>
    <n v="1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GLORINHA2018/Aug"/>
    <x v="181"/>
    <x v="182"/>
    <m/>
    <x v="7"/>
    <n v="0"/>
    <n v="0"/>
    <n v="10"/>
    <n v="5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LORINHA2018/Sep"/>
    <x v="181"/>
    <x v="182"/>
    <m/>
    <x v="8"/>
    <n v="0"/>
    <n v="0"/>
    <n v="6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8/Oct"/>
    <x v="181"/>
    <x v="182"/>
    <m/>
    <x v="9"/>
    <n v="0"/>
    <n v="0"/>
    <n v="8"/>
    <n v="3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LORINHA2018/Nov"/>
    <x v="181"/>
    <x v="182"/>
    <m/>
    <x v="10"/>
    <n v="0"/>
    <n v="0"/>
    <n v="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8/Dec"/>
    <x v="181"/>
    <x v="182"/>
    <m/>
    <x v="11"/>
    <n v="1"/>
    <n v="1"/>
    <n v="10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RAMADO2018/Jan"/>
    <x v="182"/>
    <x v="183"/>
    <s v="GRAMADO"/>
    <x v="0"/>
    <n v="0"/>
    <n v="0"/>
    <n v="33"/>
    <n v="0"/>
    <n v="2"/>
    <n v="4"/>
    <n v="0"/>
    <n v="6"/>
    <n v="0"/>
    <n v="6"/>
    <n v="12"/>
    <n v="0"/>
    <n v="0"/>
    <n v="0"/>
    <n v="0"/>
    <n v="3"/>
    <n v="2"/>
    <n v="0"/>
    <n v="0"/>
    <n v="0"/>
    <n v="0"/>
    <n v="0"/>
    <n v="0"/>
    <n v="0"/>
    <n v="0"/>
    <n v="0"/>
  </r>
  <r>
    <s v="GRAMADO2018/Feb"/>
    <x v="182"/>
    <x v="183"/>
    <m/>
    <x v="1"/>
    <n v="1"/>
    <n v="0"/>
    <n v="34"/>
    <n v="0"/>
    <n v="0"/>
    <n v="4"/>
    <n v="0"/>
    <n v="5"/>
    <n v="2"/>
    <n v="5"/>
    <n v="6"/>
    <n v="0"/>
    <n v="0"/>
    <n v="0"/>
    <n v="0"/>
    <n v="5"/>
    <n v="1"/>
    <n v="0"/>
    <n v="0"/>
    <n v="0"/>
    <n v="0"/>
    <n v="0"/>
    <n v="0"/>
    <n v="0"/>
    <n v="0"/>
    <n v="1"/>
  </r>
  <r>
    <s v="GRAMADO2018/Mar"/>
    <x v="182"/>
    <x v="183"/>
    <m/>
    <x v="2"/>
    <n v="3"/>
    <n v="0"/>
    <n v="44"/>
    <n v="0"/>
    <n v="4"/>
    <n v="3"/>
    <n v="0"/>
    <n v="6"/>
    <n v="0"/>
    <n v="4"/>
    <n v="2"/>
    <n v="0"/>
    <n v="0"/>
    <n v="0"/>
    <n v="0"/>
    <n v="3"/>
    <n v="1"/>
    <n v="0"/>
    <n v="0"/>
    <n v="0"/>
    <n v="0"/>
    <n v="0"/>
    <n v="0"/>
    <n v="0"/>
    <n v="0"/>
    <n v="3"/>
  </r>
  <r>
    <s v="GRAMADO2018/Apr"/>
    <x v="182"/>
    <x v="183"/>
    <m/>
    <x v="3"/>
    <n v="1"/>
    <n v="0"/>
    <n v="49"/>
    <n v="0"/>
    <n v="1"/>
    <n v="0"/>
    <n v="0"/>
    <n v="2"/>
    <n v="3"/>
    <n v="3"/>
    <n v="8"/>
    <n v="0"/>
    <n v="0"/>
    <n v="0"/>
    <n v="0"/>
    <n v="9"/>
    <n v="0"/>
    <n v="0"/>
    <n v="0"/>
    <n v="0"/>
    <n v="0"/>
    <n v="0"/>
    <n v="0"/>
    <n v="0"/>
    <n v="0"/>
    <n v="1"/>
  </r>
  <r>
    <s v="GRAMADO2018/May"/>
    <x v="182"/>
    <x v="183"/>
    <m/>
    <x v="4"/>
    <n v="0"/>
    <n v="0"/>
    <n v="39"/>
    <n v="0"/>
    <n v="2"/>
    <n v="4"/>
    <n v="0"/>
    <n v="9"/>
    <n v="1"/>
    <n v="8"/>
    <n v="4"/>
    <n v="0"/>
    <n v="0"/>
    <n v="0"/>
    <n v="0"/>
    <n v="3"/>
    <n v="3"/>
    <n v="0"/>
    <n v="0"/>
    <n v="0"/>
    <n v="0"/>
    <n v="0"/>
    <n v="0"/>
    <n v="0"/>
    <n v="0"/>
    <n v="0"/>
  </r>
  <r>
    <s v="GRAMADO2018/Jun"/>
    <x v="182"/>
    <x v="183"/>
    <m/>
    <x v="5"/>
    <n v="0"/>
    <n v="0"/>
    <n v="46"/>
    <n v="0"/>
    <n v="1"/>
    <n v="2"/>
    <n v="1"/>
    <n v="12"/>
    <n v="0"/>
    <n v="3"/>
    <n v="5"/>
    <n v="0"/>
    <n v="1"/>
    <n v="0"/>
    <n v="0"/>
    <n v="2"/>
    <n v="0"/>
    <n v="0"/>
    <n v="0"/>
    <n v="0"/>
    <n v="0"/>
    <n v="0"/>
    <n v="0"/>
    <n v="0"/>
    <n v="0"/>
    <n v="0"/>
  </r>
  <r>
    <s v="GRAMADO2018/Jul"/>
    <x v="182"/>
    <x v="183"/>
    <m/>
    <x v="6"/>
    <n v="1"/>
    <n v="0"/>
    <n v="27"/>
    <n v="1"/>
    <n v="2"/>
    <n v="3"/>
    <n v="1"/>
    <n v="13"/>
    <n v="3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GRAMADO2018/Aug"/>
    <x v="182"/>
    <x v="183"/>
    <m/>
    <x v="7"/>
    <n v="1"/>
    <n v="0"/>
    <n v="48"/>
    <n v="0"/>
    <n v="1"/>
    <n v="2"/>
    <n v="0"/>
    <n v="10"/>
    <n v="2"/>
    <n v="13"/>
    <n v="1"/>
    <n v="0"/>
    <n v="0"/>
    <n v="0"/>
    <n v="0"/>
    <n v="2"/>
    <n v="0"/>
    <n v="0"/>
    <n v="0"/>
    <n v="0"/>
    <n v="0"/>
    <n v="0"/>
    <n v="0"/>
    <n v="0"/>
    <n v="0"/>
    <n v="1"/>
  </r>
  <r>
    <s v="GRAMADO2018/Sep"/>
    <x v="182"/>
    <x v="183"/>
    <m/>
    <x v="8"/>
    <n v="0"/>
    <n v="0"/>
    <n v="21"/>
    <n v="0"/>
    <n v="0"/>
    <n v="0"/>
    <n v="0"/>
    <n v="8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RAMADO2018/Oct"/>
    <x v="182"/>
    <x v="183"/>
    <m/>
    <x v="9"/>
    <n v="0"/>
    <n v="0"/>
    <n v="38"/>
    <n v="0"/>
    <n v="2"/>
    <n v="0"/>
    <n v="0"/>
    <n v="16"/>
    <n v="1"/>
    <n v="12"/>
    <n v="4"/>
    <n v="0"/>
    <n v="0"/>
    <n v="0"/>
    <n v="0"/>
    <n v="1"/>
    <n v="0"/>
    <n v="0"/>
    <n v="0"/>
    <n v="0"/>
    <n v="0"/>
    <n v="0"/>
    <n v="0"/>
    <n v="0"/>
    <n v="0"/>
    <n v="0"/>
  </r>
  <r>
    <s v="GRAMADO2018/Nov"/>
    <x v="182"/>
    <x v="183"/>
    <m/>
    <x v="10"/>
    <n v="1"/>
    <n v="0"/>
    <n v="46"/>
    <n v="1"/>
    <n v="4"/>
    <n v="0"/>
    <n v="0"/>
    <n v="12"/>
    <n v="1"/>
    <n v="6"/>
    <n v="5"/>
    <n v="0"/>
    <n v="0"/>
    <n v="0"/>
    <n v="0"/>
    <n v="3"/>
    <n v="0"/>
    <n v="0"/>
    <n v="0"/>
    <n v="0"/>
    <n v="0"/>
    <n v="0"/>
    <n v="0"/>
    <n v="0"/>
    <n v="0"/>
    <n v="1"/>
  </r>
  <r>
    <s v="GRAMADO2018/Dec"/>
    <x v="182"/>
    <x v="183"/>
    <m/>
    <x v="11"/>
    <n v="1"/>
    <n v="0"/>
    <n v="81"/>
    <n v="1"/>
    <n v="3"/>
    <n v="2"/>
    <n v="0"/>
    <n v="19"/>
    <n v="2"/>
    <n v="14"/>
    <n v="3"/>
    <n v="0"/>
    <n v="0"/>
    <n v="0"/>
    <n v="0"/>
    <n v="0"/>
    <n v="0"/>
    <n v="0"/>
    <n v="0"/>
    <n v="0"/>
    <n v="0"/>
    <n v="0"/>
    <n v="0"/>
    <n v="0"/>
    <n v="0"/>
    <n v="1"/>
  </r>
  <r>
    <s v="GRAMADO DOS LOUREIROS2018/Jan"/>
    <x v="183"/>
    <x v="184"/>
    <s v="GRAMADO DOS LOUREIRO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Feb"/>
    <x v="183"/>
    <x v="184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r"/>
    <x v="183"/>
    <x v="18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May"/>
    <x v="183"/>
    <x v="1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Jul"/>
    <x v="183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Aug"/>
    <x v="183"/>
    <x v="18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Sep"/>
    <x v="183"/>
    <x v="18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Oct"/>
    <x v="183"/>
    <x v="18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Nov"/>
    <x v="183"/>
    <x v="1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8/Dec"/>
    <x v="183"/>
    <x v="184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an"/>
    <x v="184"/>
    <x v="185"/>
    <s v="GRAMADO XAVIE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Feb"/>
    <x v="184"/>
    <x v="1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r"/>
    <x v="184"/>
    <x v="18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May"/>
    <x v="184"/>
    <x v="1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n"/>
    <x v="184"/>
    <x v="18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Jul"/>
    <x v="184"/>
    <x v="185"/>
    <m/>
    <x v="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Aug"/>
    <x v="184"/>
    <x v="1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Sep"/>
    <x v="184"/>
    <x v="18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Oct"/>
    <x v="184"/>
    <x v="185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Nov"/>
    <x v="184"/>
    <x v="18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8/Dec"/>
    <x v="184"/>
    <x v="185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VATAI2018/Jan"/>
    <x v="185"/>
    <x v="186"/>
    <s v="GRAVATAI"/>
    <x v="0"/>
    <n v="8"/>
    <n v="0"/>
    <n v="190"/>
    <n v="7"/>
    <n v="49"/>
    <n v="242"/>
    <n v="41"/>
    <n v="52"/>
    <n v="5"/>
    <n v="9"/>
    <n v="15"/>
    <n v="0"/>
    <n v="0"/>
    <n v="0"/>
    <n v="0"/>
    <n v="7"/>
    <n v="17"/>
    <n v="1"/>
    <n v="0"/>
    <n v="0"/>
    <n v="3"/>
    <n v="0"/>
    <n v="2"/>
    <n v="0"/>
    <n v="0"/>
    <n v="8"/>
  </r>
  <r>
    <s v="GRAVATAI2018/Feb"/>
    <x v="185"/>
    <x v="186"/>
    <m/>
    <x v="1"/>
    <n v="5"/>
    <n v="2"/>
    <n v="154"/>
    <n v="7"/>
    <n v="31"/>
    <n v="158"/>
    <n v="28"/>
    <n v="33"/>
    <n v="8"/>
    <n v="13"/>
    <n v="16"/>
    <n v="0"/>
    <n v="0"/>
    <n v="0"/>
    <n v="0"/>
    <n v="9"/>
    <n v="10"/>
    <n v="0"/>
    <n v="0"/>
    <n v="0"/>
    <n v="0"/>
    <n v="0"/>
    <n v="2"/>
    <n v="0"/>
    <n v="0"/>
    <n v="6"/>
  </r>
  <r>
    <s v="GRAVATAI2018/Mar"/>
    <x v="185"/>
    <x v="186"/>
    <m/>
    <x v="2"/>
    <n v="10"/>
    <n v="0"/>
    <n v="226"/>
    <n v="10"/>
    <n v="55"/>
    <n v="188"/>
    <n v="47"/>
    <n v="49"/>
    <n v="11"/>
    <n v="7"/>
    <n v="27"/>
    <n v="0"/>
    <n v="0"/>
    <n v="0"/>
    <n v="0"/>
    <n v="3"/>
    <n v="8"/>
    <n v="0"/>
    <n v="0"/>
    <n v="0"/>
    <n v="2"/>
    <n v="0"/>
    <n v="2"/>
    <n v="0"/>
    <n v="0"/>
    <n v="11"/>
  </r>
  <r>
    <s v="GRAVATAI2018/Apr"/>
    <x v="185"/>
    <x v="186"/>
    <m/>
    <x v="3"/>
    <n v="3"/>
    <n v="1"/>
    <n v="228"/>
    <n v="5"/>
    <n v="30"/>
    <n v="197"/>
    <n v="37"/>
    <n v="47"/>
    <n v="11"/>
    <n v="15"/>
    <n v="19"/>
    <n v="0"/>
    <n v="0"/>
    <n v="0"/>
    <n v="0"/>
    <n v="17"/>
    <n v="11"/>
    <n v="1"/>
    <n v="1"/>
    <n v="0"/>
    <n v="3"/>
    <n v="0"/>
    <n v="4"/>
    <n v="0"/>
    <n v="1"/>
    <n v="3"/>
  </r>
  <r>
    <s v="GRAVATAI2018/May"/>
    <x v="185"/>
    <x v="186"/>
    <m/>
    <x v="4"/>
    <n v="6"/>
    <n v="0"/>
    <n v="200"/>
    <n v="3"/>
    <n v="24"/>
    <n v="196"/>
    <n v="41"/>
    <n v="58"/>
    <n v="6"/>
    <n v="9"/>
    <n v="23"/>
    <n v="0"/>
    <n v="0"/>
    <n v="0"/>
    <n v="0"/>
    <n v="9"/>
    <n v="7"/>
    <n v="0"/>
    <n v="0"/>
    <n v="0"/>
    <n v="2"/>
    <n v="0"/>
    <n v="0"/>
    <n v="0"/>
    <n v="1"/>
    <n v="6"/>
  </r>
  <r>
    <s v="GRAVATAI2018/Jun"/>
    <x v="185"/>
    <x v="186"/>
    <m/>
    <x v="5"/>
    <n v="2"/>
    <n v="0"/>
    <n v="213"/>
    <n v="5"/>
    <n v="41"/>
    <n v="218"/>
    <n v="46"/>
    <n v="53"/>
    <n v="11"/>
    <n v="14"/>
    <n v="29"/>
    <n v="0"/>
    <n v="0"/>
    <n v="0"/>
    <n v="0"/>
    <n v="3"/>
    <n v="11"/>
    <n v="1"/>
    <n v="0"/>
    <n v="0"/>
    <n v="2"/>
    <n v="1"/>
    <n v="17"/>
    <n v="0"/>
    <n v="0"/>
    <n v="4"/>
  </r>
  <r>
    <s v="GRAVATAI2018/Jul"/>
    <x v="185"/>
    <x v="186"/>
    <m/>
    <x v="6"/>
    <n v="4"/>
    <n v="1"/>
    <n v="207"/>
    <n v="9"/>
    <n v="42"/>
    <n v="176"/>
    <n v="38"/>
    <n v="57"/>
    <n v="10"/>
    <n v="13"/>
    <n v="25"/>
    <n v="2"/>
    <n v="0"/>
    <n v="0"/>
    <n v="0"/>
    <n v="16"/>
    <n v="3"/>
    <n v="0"/>
    <n v="0"/>
    <n v="0"/>
    <n v="1"/>
    <n v="0"/>
    <n v="6"/>
    <n v="0"/>
    <n v="0"/>
    <n v="4"/>
  </r>
  <r>
    <s v="GRAVATAI2018/Aug"/>
    <x v="185"/>
    <x v="186"/>
    <m/>
    <x v="7"/>
    <n v="4"/>
    <n v="0"/>
    <n v="226"/>
    <n v="5"/>
    <n v="36"/>
    <n v="192"/>
    <n v="56"/>
    <n v="48"/>
    <n v="9"/>
    <n v="7"/>
    <n v="25"/>
    <n v="0"/>
    <n v="0"/>
    <n v="0"/>
    <n v="0"/>
    <n v="17"/>
    <n v="3"/>
    <n v="1"/>
    <n v="1"/>
    <n v="0"/>
    <n v="3"/>
    <n v="1"/>
    <n v="11"/>
    <n v="0"/>
    <n v="0"/>
    <n v="4"/>
  </r>
  <r>
    <s v="GRAVATAI2018/Sep"/>
    <x v="185"/>
    <x v="186"/>
    <m/>
    <x v="8"/>
    <n v="6"/>
    <n v="0"/>
    <n v="180"/>
    <n v="4"/>
    <n v="36"/>
    <n v="183"/>
    <n v="32"/>
    <n v="58"/>
    <n v="11"/>
    <n v="4"/>
    <n v="17"/>
    <n v="1"/>
    <n v="0"/>
    <n v="0"/>
    <n v="0"/>
    <n v="14"/>
    <n v="5"/>
    <n v="0"/>
    <n v="0"/>
    <n v="0"/>
    <n v="0"/>
    <n v="0"/>
    <n v="2"/>
    <n v="0"/>
    <n v="0"/>
    <n v="6"/>
  </r>
  <r>
    <s v="GRAVATAI2018/Oct"/>
    <x v="185"/>
    <x v="186"/>
    <m/>
    <x v="9"/>
    <n v="9"/>
    <n v="0"/>
    <n v="214"/>
    <n v="5"/>
    <n v="43"/>
    <n v="231"/>
    <n v="45"/>
    <n v="62"/>
    <n v="4"/>
    <n v="6"/>
    <n v="18"/>
    <n v="0"/>
    <n v="0"/>
    <n v="0"/>
    <n v="0"/>
    <n v="9"/>
    <n v="10"/>
    <n v="0"/>
    <n v="0"/>
    <n v="0"/>
    <n v="2"/>
    <n v="1"/>
    <n v="7"/>
    <n v="0"/>
    <n v="0"/>
    <n v="9"/>
  </r>
  <r>
    <s v="GRAVATAI2018/Nov"/>
    <x v="185"/>
    <x v="186"/>
    <m/>
    <x v="10"/>
    <n v="4"/>
    <n v="0"/>
    <n v="176"/>
    <n v="5"/>
    <n v="27"/>
    <n v="158"/>
    <n v="53"/>
    <n v="48"/>
    <n v="43"/>
    <n v="8"/>
    <n v="11"/>
    <n v="1"/>
    <n v="0"/>
    <n v="0"/>
    <n v="0"/>
    <n v="7"/>
    <n v="6"/>
    <n v="0"/>
    <n v="0"/>
    <n v="0"/>
    <n v="1"/>
    <n v="0"/>
    <n v="2"/>
    <n v="0"/>
    <n v="0"/>
    <n v="5"/>
  </r>
  <r>
    <s v="GRAVATAI2018/Dec"/>
    <x v="185"/>
    <x v="186"/>
    <m/>
    <x v="11"/>
    <n v="4"/>
    <n v="0"/>
    <n v="171"/>
    <n v="2"/>
    <n v="31"/>
    <n v="147"/>
    <n v="36"/>
    <n v="62"/>
    <n v="51"/>
    <n v="7"/>
    <n v="16"/>
    <n v="0"/>
    <n v="0"/>
    <n v="0"/>
    <n v="0"/>
    <n v="7"/>
    <n v="6"/>
    <n v="0"/>
    <n v="1"/>
    <n v="0"/>
    <n v="3"/>
    <n v="0"/>
    <n v="4"/>
    <n v="0"/>
    <n v="0"/>
    <n v="4"/>
  </r>
  <r>
    <s v="GUABIJU2018/Jan"/>
    <x v="186"/>
    <x v="187"/>
    <s v="GUABIJU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Feb"/>
    <x v="186"/>
    <x v="1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r"/>
    <x v="186"/>
    <x v="18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pr"/>
    <x v="186"/>
    <x v="1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n"/>
    <x v="186"/>
    <x v="187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Jul"/>
    <x v="186"/>
    <x v="187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Aug"/>
    <x v="186"/>
    <x v="18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Nov"/>
    <x v="186"/>
    <x v="18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8/Dec"/>
    <x v="186"/>
    <x v="18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8/Jan"/>
    <x v="187"/>
    <x v="188"/>
    <s v="GUAIBA"/>
    <x v="0"/>
    <n v="5"/>
    <n v="0"/>
    <n v="71"/>
    <n v="1"/>
    <n v="7"/>
    <n v="67"/>
    <n v="6"/>
    <n v="15"/>
    <n v="3"/>
    <n v="37"/>
    <n v="7"/>
    <n v="0"/>
    <n v="0"/>
    <n v="0"/>
    <n v="0"/>
    <n v="2"/>
    <n v="6"/>
    <n v="0"/>
    <n v="0"/>
    <n v="0"/>
    <n v="0"/>
    <n v="0"/>
    <n v="2"/>
    <n v="0"/>
    <n v="0"/>
    <n v="6"/>
  </r>
  <r>
    <s v="GUAIBA2018/Feb"/>
    <x v="187"/>
    <x v="188"/>
    <m/>
    <x v="1"/>
    <n v="4"/>
    <n v="1"/>
    <n v="82"/>
    <n v="0"/>
    <n v="2"/>
    <n v="50"/>
    <n v="3"/>
    <n v="13"/>
    <n v="3"/>
    <n v="46"/>
    <n v="8"/>
    <n v="0"/>
    <n v="0"/>
    <n v="0"/>
    <n v="0"/>
    <n v="3"/>
    <n v="1"/>
    <n v="0"/>
    <n v="0"/>
    <n v="0"/>
    <n v="0"/>
    <n v="0"/>
    <n v="0"/>
    <n v="0"/>
    <n v="0"/>
    <n v="5"/>
  </r>
  <r>
    <s v="GUAIBA2018/Mar"/>
    <x v="187"/>
    <x v="188"/>
    <m/>
    <x v="2"/>
    <n v="1"/>
    <n v="0"/>
    <n v="82"/>
    <n v="1"/>
    <n v="11"/>
    <n v="53"/>
    <n v="5"/>
    <n v="12"/>
    <n v="10"/>
    <n v="22"/>
    <n v="9"/>
    <n v="1"/>
    <n v="0"/>
    <n v="0"/>
    <n v="0"/>
    <n v="6"/>
    <n v="1"/>
    <n v="0"/>
    <n v="0"/>
    <n v="0"/>
    <n v="0"/>
    <n v="0"/>
    <n v="2"/>
    <n v="0"/>
    <n v="0"/>
    <n v="1"/>
  </r>
  <r>
    <s v="GUAIBA2018/Apr"/>
    <x v="187"/>
    <x v="188"/>
    <m/>
    <x v="3"/>
    <n v="3"/>
    <n v="0"/>
    <n v="69"/>
    <n v="2"/>
    <n v="3"/>
    <n v="48"/>
    <n v="2"/>
    <n v="18"/>
    <n v="4"/>
    <n v="23"/>
    <n v="17"/>
    <n v="0"/>
    <n v="0"/>
    <n v="0"/>
    <n v="0"/>
    <n v="3"/>
    <n v="3"/>
    <n v="0"/>
    <n v="0"/>
    <n v="0"/>
    <n v="0"/>
    <n v="0"/>
    <n v="0"/>
    <n v="0"/>
    <n v="1"/>
    <n v="3"/>
  </r>
  <r>
    <s v="GUAIBA2018/May"/>
    <x v="187"/>
    <x v="188"/>
    <m/>
    <x v="4"/>
    <n v="2"/>
    <n v="0"/>
    <n v="64"/>
    <n v="0"/>
    <n v="3"/>
    <n v="42"/>
    <n v="4"/>
    <n v="13"/>
    <n v="4"/>
    <n v="27"/>
    <n v="8"/>
    <n v="0"/>
    <n v="0"/>
    <n v="0"/>
    <n v="0"/>
    <n v="4"/>
    <n v="1"/>
    <n v="0"/>
    <n v="0"/>
    <n v="0"/>
    <n v="0"/>
    <n v="0"/>
    <n v="0"/>
    <n v="0"/>
    <n v="0"/>
    <n v="2"/>
  </r>
  <r>
    <s v="GUAIBA2018/Jun"/>
    <x v="187"/>
    <x v="188"/>
    <m/>
    <x v="5"/>
    <n v="2"/>
    <n v="0"/>
    <n v="51"/>
    <n v="1"/>
    <n v="4"/>
    <n v="35"/>
    <n v="7"/>
    <n v="11"/>
    <n v="5"/>
    <n v="34"/>
    <n v="8"/>
    <n v="0"/>
    <n v="0"/>
    <n v="0"/>
    <n v="0"/>
    <n v="2"/>
    <n v="4"/>
    <n v="0"/>
    <n v="0"/>
    <n v="0"/>
    <n v="0"/>
    <n v="0"/>
    <n v="0"/>
    <n v="0"/>
    <n v="0"/>
    <n v="2"/>
  </r>
  <r>
    <s v="GUAIBA2018/Jul"/>
    <x v="187"/>
    <x v="188"/>
    <m/>
    <x v="6"/>
    <n v="1"/>
    <n v="0"/>
    <n v="55"/>
    <n v="1"/>
    <n v="6"/>
    <n v="59"/>
    <n v="3"/>
    <n v="11"/>
    <n v="9"/>
    <n v="37"/>
    <n v="14"/>
    <n v="0"/>
    <n v="0"/>
    <n v="0"/>
    <n v="0"/>
    <n v="2"/>
    <n v="7"/>
    <n v="0"/>
    <n v="0"/>
    <n v="0"/>
    <n v="0"/>
    <n v="0"/>
    <n v="2"/>
    <n v="0"/>
    <n v="1"/>
    <n v="1"/>
  </r>
  <r>
    <s v="GUAIBA2018/Aug"/>
    <x v="187"/>
    <x v="188"/>
    <m/>
    <x v="7"/>
    <n v="2"/>
    <n v="0"/>
    <n v="47"/>
    <n v="0"/>
    <n v="5"/>
    <n v="59"/>
    <n v="3"/>
    <n v="13"/>
    <n v="1"/>
    <n v="27"/>
    <n v="8"/>
    <n v="0"/>
    <n v="0"/>
    <n v="0"/>
    <n v="0"/>
    <n v="1"/>
    <n v="1"/>
    <n v="0"/>
    <n v="0"/>
    <n v="0"/>
    <n v="0"/>
    <n v="0"/>
    <n v="1"/>
    <n v="0"/>
    <n v="0"/>
    <n v="4"/>
  </r>
  <r>
    <s v="GUAIBA2018/Sep"/>
    <x v="187"/>
    <x v="188"/>
    <m/>
    <x v="8"/>
    <n v="0"/>
    <n v="0"/>
    <n v="54"/>
    <n v="0"/>
    <n v="10"/>
    <n v="36"/>
    <n v="3"/>
    <n v="12"/>
    <n v="4"/>
    <n v="22"/>
    <n v="0"/>
    <n v="0"/>
    <n v="0"/>
    <n v="0"/>
    <n v="0"/>
    <n v="1"/>
    <n v="1"/>
    <n v="0"/>
    <n v="0"/>
    <n v="0"/>
    <n v="0"/>
    <n v="0"/>
    <n v="0"/>
    <n v="0"/>
    <n v="2"/>
    <n v="0"/>
  </r>
  <r>
    <s v="GUAIBA2018/Oct"/>
    <x v="187"/>
    <x v="188"/>
    <m/>
    <x v="9"/>
    <n v="2"/>
    <n v="0"/>
    <n v="75"/>
    <n v="1"/>
    <n v="2"/>
    <n v="63"/>
    <n v="2"/>
    <n v="13"/>
    <n v="8"/>
    <n v="14"/>
    <n v="12"/>
    <n v="0"/>
    <n v="0"/>
    <n v="0"/>
    <n v="0"/>
    <n v="2"/>
    <n v="3"/>
    <n v="0"/>
    <n v="1"/>
    <n v="0"/>
    <n v="0"/>
    <n v="0"/>
    <n v="1"/>
    <n v="0"/>
    <n v="0"/>
    <n v="2"/>
  </r>
  <r>
    <s v="GUAIBA2018/Nov"/>
    <x v="187"/>
    <x v="188"/>
    <m/>
    <x v="10"/>
    <n v="3"/>
    <n v="0"/>
    <n v="53"/>
    <n v="1"/>
    <n v="5"/>
    <n v="36"/>
    <n v="4"/>
    <n v="11"/>
    <n v="6"/>
    <n v="4"/>
    <n v="6"/>
    <n v="0"/>
    <n v="0"/>
    <n v="0"/>
    <n v="0"/>
    <n v="1"/>
    <n v="2"/>
    <n v="1"/>
    <n v="0"/>
    <n v="0"/>
    <n v="0"/>
    <n v="0"/>
    <n v="1"/>
    <n v="0"/>
    <n v="0"/>
    <n v="5"/>
  </r>
  <r>
    <s v="GUAIBA2018/Dec"/>
    <x v="187"/>
    <x v="188"/>
    <m/>
    <x v="11"/>
    <n v="3"/>
    <n v="0"/>
    <n v="55"/>
    <n v="0"/>
    <n v="8"/>
    <n v="49"/>
    <n v="7"/>
    <n v="6"/>
    <n v="11"/>
    <n v="21"/>
    <n v="1"/>
    <n v="0"/>
    <n v="0"/>
    <n v="0"/>
    <n v="0"/>
    <n v="2"/>
    <n v="1"/>
    <n v="0"/>
    <n v="1"/>
    <n v="0"/>
    <n v="0"/>
    <n v="0"/>
    <n v="0"/>
    <n v="0"/>
    <n v="0"/>
    <n v="3"/>
  </r>
  <r>
    <s v="GUAPORE2018/Jan"/>
    <x v="188"/>
    <x v="189"/>
    <s v="GUAPORE"/>
    <x v="0"/>
    <n v="1"/>
    <n v="0"/>
    <n v="20"/>
    <n v="0"/>
    <n v="0"/>
    <n v="1"/>
    <n v="0"/>
    <n v="6"/>
    <n v="0"/>
    <n v="2"/>
    <n v="1"/>
    <n v="0"/>
    <n v="0"/>
    <n v="0"/>
    <n v="0"/>
    <n v="5"/>
    <n v="0"/>
    <n v="0"/>
    <n v="0"/>
    <n v="0"/>
    <n v="0"/>
    <n v="0"/>
    <n v="0"/>
    <n v="0"/>
    <n v="0"/>
    <n v="1"/>
  </r>
  <r>
    <s v="GUAPORE2018/Feb"/>
    <x v="188"/>
    <x v="189"/>
    <m/>
    <x v="1"/>
    <n v="0"/>
    <n v="0"/>
    <n v="30"/>
    <n v="1"/>
    <n v="4"/>
    <n v="2"/>
    <n v="0"/>
    <n v="2"/>
    <n v="1"/>
    <n v="3"/>
    <n v="5"/>
    <n v="0"/>
    <n v="0"/>
    <n v="0"/>
    <n v="0"/>
    <n v="5"/>
    <n v="1"/>
    <n v="0"/>
    <n v="0"/>
    <n v="0"/>
    <n v="0"/>
    <n v="0"/>
    <n v="0"/>
    <n v="0"/>
    <n v="0"/>
    <n v="0"/>
  </r>
  <r>
    <s v="GUAPORE2018/Mar"/>
    <x v="188"/>
    <x v="189"/>
    <m/>
    <x v="2"/>
    <n v="1"/>
    <n v="0"/>
    <n v="15"/>
    <n v="1"/>
    <n v="4"/>
    <n v="1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GUAPORE2018/Apr"/>
    <x v="188"/>
    <x v="189"/>
    <m/>
    <x v="3"/>
    <n v="0"/>
    <n v="0"/>
    <n v="18"/>
    <n v="0"/>
    <n v="0"/>
    <n v="3"/>
    <n v="1"/>
    <n v="6"/>
    <n v="1"/>
    <n v="7"/>
    <n v="1"/>
    <n v="0"/>
    <n v="0"/>
    <n v="0"/>
    <n v="0"/>
    <n v="2"/>
    <n v="1"/>
    <n v="0"/>
    <n v="0"/>
    <n v="0"/>
    <n v="0"/>
    <n v="0"/>
    <n v="0"/>
    <n v="0"/>
    <n v="0"/>
    <n v="0"/>
  </r>
  <r>
    <s v="GUAPORE2018/May"/>
    <x v="188"/>
    <x v="189"/>
    <m/>
    <x v="4"/>
    <n v="0"/>
    <n v="0"/>
    <n v="23"/>
    <n v="1"/>
    <n v="0"/>
    <n v="1"/>
    <n v="0"/>
    <n v="7"/>
    <n v="1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GUAPORE2018/Jun"/>
    <x v="188"/>
    <x v="189"/>
    <m/>
    <x v="5"/>
    <n v="0"/>
    <n v="0"/>
    <n v="23"/>
    <n v="0"/>
    <n v="0"/>
    <n v="2"/>
    <n v="0"/>
    <n v="4"/>
    <n v="0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GUAPORE2018/Jul"/>
    <x v="188"/>
    <x v="189"/>
    <m/>
    <x v="6"/>
    <n v="0"/>
    <n v="0"/>
    <n v="27"/>
    <n v="1"/>
    <n v="1"/>
    <n v="1"/>
    <n v="0"/>
    <n v="5"/>
    <n v="0"/>
    <n v="1"/>
    <n v="2"/>
    <n v="0"/>
    <n v="0"/>
    <n v="0"/>
    <n v="0"/>
    <n v="4"/>
    <n v="0"/>
    <n v="1"/>
    <n v="0"/>
    <n v="0"/>
    <n v="0"/>
    <n v="0"/>
    <n v="0"/>
    <n v="0"/>
    <n v="0"/>
    <n v="0"/>
  </r>
  <r>
    <s v="GUAPORE2018/Aug"/>
    <x v="188"/>
    <x v="189"/>
    <m/>
    <x v="7"/>
    <n v="0"/>
    <n v="0"/>
    <n v="26"/>
    <n v="0"/>
    <n v="1"/>
    <n v="2"/>
    <n v="0"/>
    <n v="3"/>
    <n v="2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GUAPORE2018/Sep"/>
    <x v="188"/>
    <x v="189"/>
    <m/>
    <x v="8"/>
    <n v="0"/>
    <n v="0"/>
    <n v="18"/>
    <n v="0"/>
    <n v="1"/>
    <n v="3"/>
    <n v="0"/>
    <n v="6"/>
    <n v="1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GUAPORE2018/Oct"/>
    <x v="188"/>
    <x v="189"/>
    <m/>
    <x v="9"/>
    <n v="0"/>
    <n v="0"/>
    <n v="31"/>
    <n v="1"/>
    <n v="4"/>
    <n v="2"/>
    <n v="2"/>
    <n v="9"/>
    <n v="0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GUAPORE2018/Nov"/>
    <x v="188"/>
    <x v="189"/>
    <m/>
    <x v="10"/>
    <n v="0"/>
    <n v="0"/>
    <n v="24"/>
    <n v="0"/>
    <n v="1"/>
    <n v="4"/>
    <n v="1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UAPORE2018/Dec"/>
    <x v="188"/>
    <x v="189"/>
    <m/>
    <x v="11"/>
    <n v="0"/>
    <n v="0"/>
    <n v="13"/>
    <n v="1"/>
    <n v="0"/>
    <n v="3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Jan"/>
    <x v="189"/>
    <x v="190"/>
    <s v="GUARANI DAS MISSOE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Feb"/>
    <x v="189"/>
    <x v="190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r"/>
    <x v="189"/>
    <x v="190"/>
    <m/>
    <x v="2"/>
    <n v="0"/>
    <n v="0"/>
    <n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pr"/>
    <x v="189"/>
    <x v="190"/>
    <m/>
    <x v="3"/>
    <n v="0"/>
    <n v="0"/>
    <n v="1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May"/>
    <x v="189"/>
    <x v="190"/>
    <m/>
    <x v="4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n"/>
    <x v="189"/>
    <x v="190"/>
    <m/>
    <x v="5"/>
    <n v="0"/>
    <n v="0"/>
    <n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Jul"/>
    <x v="189"/>
    <x v="190"/>
    <m/>
    <x v="6"/>
    <n v="0"/>
    <n v="0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Aug"/>
    <x v="189"/>
    <x v="190"/>
    <m/>
    <x v="7"/>
    <n v="0"/>
    <n v="0"/>
    <n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Sep"/>
    <x v="189"/>
    <x v="190"/>
    <m/>
    <x v="8"/>
    <n v="0"/>
    <n v="0"/>
    <n v="1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Oct"/>
    <x v="189"/>
    <x v="190"/>
    <m/>
    <x v="9"/>
    <n v="0"/>
    <n v="0"/>
    <n v="14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8/Nov"/>
    <x v="189"/>
    <x v="190"/>
    <m/>
    <x v="10"/>
    <n v="0"/>
    <n v="0"/>
    <n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8/Dec"/>
    <x v="189"/>
    <x v="190"/>
    <m/>
    <x v="11"/>
    <n v="0"/>
    <n v="0"/>
    <n v="1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an"/>
    <x v="190"/>
    <x v="191"/>
    <s v="HARMONIA"/>
    <x v="0"/>
    <n v="0"/>
    <n v="0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Feb"/>
    <x v="190"/>
    <x v="191"/>
    <m/>
    <x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r"/>
    <x v="190"/>
    <x v="1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pr"/>
    <x v="190"/>
    <x v="19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n"/>
    <x v="190"/>
    <x v="191"/>
    <m/>
    <x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Jul"/>
    <x v="190"/>
    <x v="191"/>
    <m/>
    <x v="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Aug"/>
    <x v="190"/>
    <x v="1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Sep"/>
    <x v="190"/>
    <x v="191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Oct"/>
    <x v="190"/>
    <x v="19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Nov"/>
    <x v="190"/>
    <x v="191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8/Dec"/>
    <x v="190"/>
    <x v="1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Jan"/>
    <x v="191"/>
    <x v="192"/>
    <s v="HERVAL"/>
    <x v="0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Feb"/>
    <x v="191"/>
    <x v="192"/>
    <m/>
    <x v="1"/>
    <n v="0"/>
    <n v="0"/>
    <n v="1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r"/>
    <x v="191"/>
    <x v="192"/>
    <m/>
    <x v="2"/>
    <n v="0"/>
    <n v="0"/>
    <n v="11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8/Apr"/>
    <x v="191"/>
    <x v="192"/>
    <m/>
    <x v="3"/>
    <n v="0"/>
    <n v="0"/>
    <n v="1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May"/>
    <x v="191"/>
    <x v="192"/>
    <m/>
    <x v="4"/>
    <n v="0"/>
    <n v="0"/>
    <n v="1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n"/>
    <x v="191"/>
    <x v="192"/>
    <m/>
    <x v="5"/>
    <n v="0"/>
    <n v="0"/>
    <n v="1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Jul"/>
    <x v="191"/>
    <x v="192"/>
    <m/>
    <x v="6"/>
    <n v="0"/>
    <n v="0"/>
    <n v="1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8/Aug"/>
    <x v="191"/>
    <x v="192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Sep"/>
    <x v="191"/>
    <x v="192"/>
    <m/>
    <x v="8"/>
    <n v="0"/>
    <n v="0"/>
    <n v="12"/>
    <n v="4"/>
    <n v="2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AL2018/Oct"/>
    <x v="191"/>
    <x v="192"/>
    <m/>
    <x v="9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8/Nov"/>
    <x v="191"/>
    <x v="192"/>
    <m/>
    <x v="10"/>
    <n v="0"/>
    <n v="0"/>
    <n v="6"/>
    <n v="3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HERVAL2018/Dec"/>
    <x v="191"/>
    <x v="192"/>
    <m/>
    <x v="1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8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Feb"/>
    <x v="192"/>
    <x v="193"/>
    <m/>
    <x v="1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HERVEIRAS2018/Mar"/>
    <x v="192"/>
    <x v="19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pr"/>
    <x v="192"/>
    <x v="1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May"/>
    <x v="192"/>
    <x v="1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n"/>
    <x v="192"/>
    <x v="193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Jul"/>
    <x v="192"/>
    <x v="1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Sep"/>
    <x v="192"/>
    <x v="193"/>
    <m/>
    <x v="8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Oct"/>
    <x v="192"/>
    <x v="1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Nov"/>
    <x v="192"/>
    <x v="1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8/Dec"/>
    <x v="192"/>
    <x v="19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Jan"/>
    <x v="193"/>
    <x v="194"/>
    <s v="HORIZONTINA"/>
    <x v="0"/>
    <n v="0"/>
    <n v="0"/>
    <n v="20"/>
    <n v="1"/>
    <n v="0"/>
    <n v="0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8/Feb"/>
    <x v="193"/>
    <x v="194"/>
    <m/>
    <x v="1"/>
    <n v="0"/>
    <n v="0"/>
    <n v="17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8/Mar"/>
    <x v="193"/>
    <x v="194"/>
    <m/>
    <x v="2"/>
    <n v="0"/>
    <n v="0"/>
    <n v="20"/>
    <n v="1"/>
    <n v="0"/>
    <n v="1"/>
    <n v="0"/>
    <n v="6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8/Apr"/>
    <x v="193"/>
    <x v="194"/>
    <m/>
    <x v="3"/>
    <n v="0"/>
    <n v="0"/>
    <n v="14"/>
    <n v="0"/>
    <n v="1"/>
    <n v="2"/>
    <n v="0"/>
    <n v="1"/>
    <n v="1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8/May"/>
    <x v="193"/>
    <x v="194"/>
    <m/>
    <x v="4"/>
    <n v="0"/>
    <n v="0"/>
    <n v="27"/>
    <n v="0"/>
    <n v="1"/>
    <n v="0"/>
    <n v="0"/>
    <n v="1"/>
    <n v="0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HORIZONTINA2018/Jun"/>
    <x v="193"/>
    <x v="194"/>
    <m/>
    <x v="5"/>
    <n v="0"/>
    <n v="0"/>
    <n v="36"/>
    <n v="0"/>
    <n v="1"/>
    <n v="0"/>
    <n v="0"/>
    <n v="2"/>
    <n v="1"/>
    <n v="2"/>
    <n v="1"/>
    <n v="0"/>
    <n v="0"/>
    <n v="0"/>
    <n v="0"/>
    <n v="7"/>
    <n v="0"/>
    <n v="0"/>
    <n v="0"/>
    <n v="0"/>
    <n v="0"/>
    <n v="0"/>
    <n v="0"/>
    <n v="0"/>
    <n v="0"/>
    <n v="0"/>
  </r>
  <r>
    <s v="HORIZONTINA2018/Jul"/>
    <x v="193"/>
    <x v="194"/>
    <m/>
    <x v="6"/>
    <n v="0"/>
    <n v="0"/>
    <n v="14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8/Aug"/>
    <x v="193"/>
    <x v="194"/>
    <m/>
    <x v="7"/>
    <n v="0"/>
    <n v="0"/>
    <n v="30"/>
    <n v="0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8/Sep"/>
    <x v="193"/>
    <x v="194"/>
    <m/>
    <x v="8"/>
    <n v="0"/>
    <n v="0"/>
    <n v="26"/>
    <n v="0"/>
    <n v="0"/>
    <n v="2"/>
    <n v="0"/>
    <n v="4"/>
    <n v="0"/>
    <n v="7"/>
    <n v="1"/>
    <n v="0"/>
    <n v="0"/>
    <n v="0"/>
    <n v="0"/>
    <n v="2"/>
    <n v="1"/>
    <n v="0"/>
    <n v="0"/>
    <n v="0"/>
    <n v="0"/>
    <n v="0"/>
    <n v="0"/>
    <n v="0"/>
    <n v="0"/>
    <n v="0"/>
  </r>
  <r>
    <s v="HORIZONTINA2018/Oct"/>
    <x v="193"/>
    <x v="194"/>
    <m/>
    <x v="9"/>
    <n v="0"/>
    <n v="0"/>
    <n v="20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8/Nov"/>
    <x v="193"/>
    <x v="194"/>
    <m/>
    <x v="10"/>
    <n v="0"/>
    <n v="0"/>
    <n v="20"/>
    <n v="1"/>
    <n v="0"/>
    <n v="1"/>
    <n v="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8/Dec"/>
    <x v="193"/>
    <x v="194"/>
    <m/>
    <x v="11"/>
    <n v="0"/>
    <n v="0"/>
    <n v="22"/>
    <n v="0"/>
    <n v="1"/>
    <n v="0"/>
    <n v="0"/>
    <n v="4"/>
    <n v="0"/>
    <n v="5"/>
    <n v="2"/>
    <n v="0"/>
    <n v="0"/>
    <n v="0"/>
    <n v="0"/>
    <n v="3"/>
    <n v="0"/>
    <n v="0"/>
    <n v="0"/>
    <n v="0"/>
    <n v="0"/>
    <n v="0"/>
    <n v="0"/>
    <n v="0"/>
    <n v="0"/>
    <n v="0"/>
  </r>
  <r>
    <s v="HULHA NEGRA2018/Jan"/>
    <x v="194"/>
    <x v="195"/>
    <s v="HULHA NEGR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Feb"/>
    <x v="194"/>
    <x v="195"/>
    <m/>
    <x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r"/>
    <x v="194"/>
    <x v="19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pr"/>
    <x v="194"/>
    <x v="19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May"/>
    <x v="194"/>
    <x v="195"/>
    <m/>
    <x v="4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n"/>
    <x v="194"/>
    <x v="195"/>
    <m/>
    <x v="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Aug"/>
    <x v="194"/>
    <x v="195"/>
    <m/>
    <x v="7"/>
    <n v="0"/>
    <n v="0"/>
    <n v="6"/>
    <n v="2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8/Sep"/>
    <x v="194"/>
    <x v="195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Oct"/>
    <x v="194"/>
    <x v="19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Nov"/>
    <x v="194"/>
    <x v="195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8/Dec"/>
    <x v="194"/>
    <x v="19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an"/>
    <x v="195"/>
    <x v="196"/>
    <s v="HUMAITA"/>
    <x v="0"/>
    <n v="0"/>
    <n v="0"/>
    <n v="5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HUMAITA2018/Feb"/>
    <x v="195"/>
    <x v="196"/>
    <m/>
    <x v="1"/>
    <n v="0"/>
    <n v="0"/>
    <n v="5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HUMAITA2018/Mar"/>
    <x v="195"/>
    <x v="196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pr"/>
    <x v="195"/>
    <x v="196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18/May"/>
    <x v="195"/>
    <x v="19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n"/>
    <x v="195"/>
    <x v="196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Jul"/>
    <x v="195"/>
    <x v="19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Aug"/>
    <x v="195"/>
    <x v="196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Sep"/>
    <x v="195"/>
    <x v="19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8/Oct"/>
    <x v="195"/>
    <x v="19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Nov"/>
    <x v="195"/>
    <x v="196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8/Dec"/>
    <x v="195"/>
    <x v="19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an"/>
    <x v="196"/>
    <x v="197"/>
    <s v="IBARAMA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Feb"/>
    <x v="196"/>
    <x v="19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r"/>
    <x v="196"/>
    <x v="197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pr"/>
    <x v="196"/>
    <x v="197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May"/>
    <x v="196"/>
    <x v="197"/>
    <m/>
    <x v="4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n"/>
    <x v="196"/>
    <x v="197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Jul"/>
    <x v="196"/>
    <x v="19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Aug"/>
    <x v="196"/>
    <x v="197"/>
    <m/>
    <x v="7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ARAMA2018/Sep"/>
    <x v="196"/>
    <x v="197"/>
    <m/>
    <x v="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Oct"/>
    <x v="196"/>
    <x v="197"/>
    <m/>
    <x v="9"/>
    <n v="0"/>
    <n v="0"/>
    <n v="2"/>
    <n v="1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ARAMA2018/Nov"/>
    <x v="196"/>
    <x v="197"/>
    <m/>
    <x v="10"/>
    <n v="0"/>
    <n v="0"/>
    <n v="8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8/Dec"/>
    <x v="196"/>
    <x v="197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an"/>
    <x v="197"/>
    <x v="198"/>
    <s v="IBIAC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8/Feb"/>
    <x v="197"/>
    <x v="198"/>
    <m/>
    <x v="1"/>
    <n v="0"/>
    <n v="0"/>
    <n v="16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ACA2018/Mar"/>
    <x v="197"/>
    <x v="19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pr"/>
    <x v="197"/>
    <x v="1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May"/>
    <x v="197"/>
    <x v="19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Jul"/>
    <x v="197"/>
    <x v="19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Aug"/>
    <x v="197"/>
    <x v="198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Oct"/>
    <x v="197"/>
    <x v="198"/>
    <m/>
    <x v="9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Nov"/>
    <x v="197"/>
    <x v="198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8/Dec"/>
    <x v="197"/>
    <x v="198"/>
    <m/>
    <x v="1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an"/>
    <x v="198"/>
    <x v="199"/>
    <s v="IBIRAIARA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Feb"/>
    <x v="198"/>
    <x v="199"/>
    <m/>
    <x v="1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r"/>
    <x v="198"/>
    <x v="199"/>
    <m/>
    <x v="2"/>
    <n v="0"/>
    <n v="0"/>
    <n v="9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BIRAIARAS2018/Apr"/>
    <x v="198"/>
    <x v="199"/>
    <m/>
    <x v="3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May"/>
    <x v="198"/>
    <x v="199"/>
    <m/>
    <x v="4"/>
    <n v="0"/>
    <n v="0"/>
    <n v="1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8/Jun"/>
    <x v="198"/>
    <x v="199"/>
    <m/>
    <x v="5"/>
    <n v="0"/>
    <n v="0"/>
    <n v="1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Jul"/>
    <x v="198"/>
    <x v="199"/>
    <m/>
    <x v="6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Aug"/>
    <x v="198"/>
    <x v="199"/>
    <m/>
    <x v="7"/>
    <n v="0"/>
    <n v="0"/>
    <n v="1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Sep"/>
    <x v="198"/>
    <x v="199"/>
    <m/>
    <x v="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8/Oct"/>
    <x v="198"/>
    <x v="199"/>
    <m/>
    <x v="9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Nov"/>
    <x v="198"/>
    <x v="199"/>
    <m/>
    <x v="1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8/Dec"/>
    <x v="198"/>
    <x v="199"/>
    <m/>
    <x v="11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an"/>
    <x v="199"/>
    <x v="200"/>
    <s v="IBIRAPUITA"/>
    <x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Feb"/>
    <x v="199"/>
    <x v="20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Mar"/>
    <x v="199"/>
    <x v="2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pr"/>
    <x v="199"/>
    <x v="200"/>
    <m/>
    <x v="3"/>
    <n v="0"/>
    <n v="1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May"/>
    <x v="199"/>
    <x v="2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Jun"/>
    <x v="199"/>
    <x v="200"/>
    <m/>
    <x v="5"/>
    <n v="0"/>
    <n v="0"/>
    <n v="4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Jul"/>
    <x v="199"/>
    <x v="20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Aug"/>
    <x v="199"/>
    <x v="200"/>
    <m/>
    <x v="7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8/Sep"/>
    <x v="199"/>
    <x v="20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Oct"/>
    <x v="199"/>
    <x v="20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Nov"/>
    <x v="199"/>
    <x v="200"/>
    <m/>
    <x v="1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8/Dec"/>
    <x v="199"/>
    <x v="200"/>
    <m/>
    <x v="11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8/Jan"/>
    <x v="200"/>
    <x v="201"/>
    <s v="IBIRUBA"/>
    <x v="0"/>
    <n v="0"/>
    <n v="0"/>
    <n v="16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IBIRUBA2018/Feb"/>
    <x v="200"/>
    <x v="201"/>
    <m/>
    <x v="1"/>
    <n v="0"/>
    <n v="0"/>
    <n v="12"/>
    <n v="0"/>
    <n v="1"/>
    <n v="1"/>
    <n v="1"/>
    <n v="5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IBIRUBA2018/Mar"/>
    <x v="200"/>
    <x v="201"/>
    <m/>
    <x v="2"/>
    <n v="1"/>
    <n v="0"/>
    <n v="21"/>
    <n v="1"/>
    <n v="2"/>
    <n v="0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IBIRUBA2018/Apr"/>
    <x v="200"/>
    <x v="201"/>
    <m/>
    <x v="3"/>
    <n v="0"/>
    <n v="0"/>
    <n v="10"/>
    <n v="1"/>
    <n v="2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18/May"/>
    <x v="200"/>
    <x v="201"/>
    <m/>
    <x v="4"/>
    <n v="0"/>
    <n v="0"/>
    <n v="11"/>
    <n v="0"/>
    <n v="0"/>
    <n v="2"/>
    <n v="1"/>
    <n v="4"/>
    <n v="0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IBIRUBA2018/Jun"/>
    <x v="200"/>
    <x v="201"/>
    <m/>
    <x v="5"/>
    <n v="0"/>
    <n v="0"/>
    <n v="12"/>
    <n v="0"/>
    <n v="0"/>
    <n v="3"/>
    <n v="0"/>
    <n v="3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IBIRUBA2018/Jul"/>
    <x v="200"/>
    <x v="201"/>
    <m/>
    <x v="6"/>
    <n v="0"/>
    <n v="0"/>
    <n v="15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BIRUBA2018/Aug"/>
    <x v="200"/>
    <x v="201"/>
    <m/>
    <x v="7"/>
    <n v="0"/>
    <n v="0"/>
    <n v="19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IBIRUBA2018/Sep"/>
    <x v="200"/>
    <x v="201"/>
    <m/>
    <x v="8"/>
    <n v="1"/>
    <n v="0"/>
    <n v="10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IBIRUBA2018/Oct"/>
    <x v="200"/>
    <x v="201"/>
    <m/>
    <x v="9"/>
    <n v="0"/>
    <n v="0"/>
    <n v="15"/>
    <n v="0"/>
    <n v="1"/>
    <n v="2"/>
    <n v="0"/>
    <n v="3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IBIRUBA2018/Nov"/>
    <x v="200"/>
    <x v="201"/>
    <m/>
    <x v="10"/>
    <n v="0"/>
    <n v="0"/>
    <n v="18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18/Dec"/>
    <x v="200"/>
    <x v="201"/>
    <m/>
    <x v="11"/>
    <n v="0"/>
    <n v="0"/>
    <n v="15"/>
    <n v="0"/>
    <n v="1"/>
    <n v="1"/>
    <n v="1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18/Jan"/>
    <x v="201"/>
    <x v="202"/>
    <s v="IGREJINHA"/>
    <x v="0"/>
    <n v="0"/>
    <n v="0"/>
    <n v="32"/>
    <n v="1"/>
    <n v="3"/>
    <n v="5"/>
    <n v="3"/>
    <n v="2"/>
    <n v="1"/>
    <n v="6"/>
    <n v="2"/>
    <n v="0"/>
    <n v="0"/>
    <n v="0"/>
    <n v="0"/>
    <n v="4"/>
    <n v="1"/>
    <n v="0"/>
    <n v="0"/>
    <n v="0"/>
    <n v="0"/>
    <n v="0"/>
    <n v="0"/>
    <n v="0"/>
    <n v="0"/>
    <n v="0"/>
  </r>
  <r>
    <s v="IGREJINHA2018/Feb"/>
    <x v="201"/>
    <x v="202"/>
    <m/>
    <x v="1"/>
    <n v="0"/>
    <n v="0"/>
    <n v="27"/>
    <n v="2"/>
    <n v="2"/>
    <n v="3"/>
    <n v="2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IGREJINHA2018/Mar"/>
    <x v="201"/>
    <x v="202"/>
    <m/>
    <x v="2"/>
    <n v="0"/>
    <n v="0"/>
    <n v="27"/>
    <n v="2"/>
    <n v="2"/>
    <n v="2"/>
    <n v="0"/>
    <n v="4"/>
    <n v="0"/>
    <n v="4"/>
    <n v="5"/>
    <n v="0"/>
    <n v="0"/>
    <n v="0"/>
    <n v="0"/>
    <n v="3"/>
    <n v="1"/>
    <n v="0"/>
    <n v="0"/>
    <n v="0"/>
    <n v="0"/>
    <n v="0"/>
    <n v="0"/>
    <n v="0"/>
    <n v="0"/>
    <n v="0"/>
  </r>
  <r>
    <s v="IGREJINHA2018/Apr"/>
    <x v="201"/>
    <x v="202"/>
    <m/>
    <x v="3"/>
    <n v="0"/>
    <n v="0"/>
    <n v="17"/>
    <n v="0"/>
    <n v="2"/>
    <n v="10"/>
    <n v="0"/>
    <n v="8"/>
    <n v="2"/>
    <n v="7"/>
    <n v="2"/>
    <n v="0"/>
    <n v="0"/>
    <n v="0"/>
    <n v="0"/>
    <n v="1"/>
    <n v="2"/>
    <n v="0"/>
    <n v="0"/>
    <n v="0"/>
    <n v="0"/>
    <n v="0"/>
    <n v="0"/>
    <n v="0"/>
    <n v="0"/>
    <n v="0"/>
  </r>
  <r>
    <s v="IGREJINHA2018/May"/>
    <x v="201"/>
    <x v="202"/>
    <m/>
    <x v="4"/>
    <n v="0"/>
    <n v="0"/>
    <n v="25"/>
    <n v="0"/>
    <n v="0"/>
    <n v="2"/>
    <n v="0"/>
    <n v="1"/>
    <n v="0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IGREJINHA2018/Jun"/>
    <x v="201"/>
    <x v="202"/>
    <m/>
    <x v="5"/>
    <n v="0"/>
    <n v="0"/>
    <n v="36"/>
    <n v="0"/>
    <n v="2"/>
    <n v="5"/>
    <n v="5"/>
    <n v="4"/>
    <n v="1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18/Jul"/>
    <x v="201"/>
    <x v="202"/>
    <m/>
    <x v="6"/>
    <n v="1"/>
    <n v="0"/>
    <n v="32"/>
    <n v="0"/>
    <n v="3"/>
    <n v="5"/>
    <n v="0"/>
    <n v="5"/>
    <n v="0"/>
    <n v="5"/>
    <n v="0"/>
    <n v="0"/>
    <n v="0"/>
    <n v="0"/>
    <n v="0"/>
    <n v="3"/>
    <n v="2"/>
    <n v="0"/>
    <n v="0"/>
    <n v="0"/>
    <n v="0"/>
    <n v="0"/>
    <n v="0"/>
    <n v="0"/>
    <n v="0"/>
    <n v="1"/>
  </r>
  <r>
    <s v="IGREJINHA2018/Aug"/>
    <x v="201"/>
    <x v="202"/>
    <m/>
    <x v="7"/>
    <n v="0"/>
    <n v="0"/>
    <n v="35"/>
    <n v="0"/>
    <n v="4"/>
    <n v="5"/>
    <n v="0"/>
    <n v="2"/>
    <n v="0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IGREJINHA2018/Sep"/>
    <x v="201"/>
    <x v="202"/>
    <m/>
    <x v="8"/>
    <n v="0"/>
    <n v="0"/>
    <n v="26"/>
    <n v="2"/>
    <n v="1"/>
    <n v="4"/>
    <n v="0"/>
    <n v="4"/>
    <n v="3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IGREJINHA2018/Oct"/>
    <x v="201"/>
    <x v="202"/>
    <m/>
    <x v="9"/>
    <n v="0"/>
    <n v="0"/>
    <n v="49"/>
    <n v="0"/>
    <n v="2"/>
    <n v="4"/>
    <n v="0"/>
    <n v="3"/>
    <n v="0"/>
    <n v="8"/>
    <n v="0"/>
    <n v="0"/>
    <n v="0"/>
    <n v="0"/>
    <n v="0"/>
    <n v="5"/>
    <n v="0"/>
    <n v="0"/>
    <n v="0"/>
    <n v="0"/>
    <n v="0"/>
    <n v="0"/>
    <n v="0"/>
    <n v="0"/>
    <n v="0"/>
    <n v="0"/>
  </r>
  <r>
    <s v="IGREJINHA2018/Nov"/>
    <x v="201"/>
    <x v="202"/>
    <m/>
    <x v="10"/>
    <n v="0"/>
    <n v="0"/>
    <n v="32"/>
    <n v="0"/>
    <n v="3"/>
    <n v="5"/>
    <n v="2"/>
    <n v="6"/>
    <n v="1"/>
    <n v="3"/>
    <n v="1"/>
    <n v="0"/>
    <n v="0"/>
    <n v="0"/>
    <n v="0"/>
    <n v="1"/>
    <n v="0"/>
    <n v="0"/>
    <n v="0"/>
    <n v="0"/>
    <n v="0"/>
    <n v="1"/>
    <n v="0"/>
    <n v="0"/>
    <n v="0"/>
    <n v="0"/>
  </r>
  <r>
    <s v="IGREJINHA2018/Dec"/>
    <x v="201"/>
    <x v="202"/>
    <m/>
    <x v="11"/>
    <n v="0"/>
    <n v="0"/>
    <n v="36"/>
    <n v="1"/>
    <n v="0"/>
    <n v="10"/>
    <n v="0"/>
    <n v="6"/>
    <n v="0"/>
    <n v="7"/>
    <n v="6"/>
    <n v="0"/>
    <n v="0"/>
    <n v="0"/>
    <n v="0"/>
    <n v="3"/>
    <n v="1"/>
    <n v="0"/>
    <n v="0"/>
    <n v="0"/>
    <n v="0"/>
    <n v="0"/>
    <n v="0"/>
    <n v="0"/>
    <n v="0"/>
    <n v="0"/>
  </r>
  <r>
    <s v="IJUI2018/Jan"/>
    <x v="202"/>
    <x v="203"/>
    <s v="IJUI"/>
    <x v="0"/>
    <n v="0"/>
    <n v="0"/>
    <n v="90"/>
    <n v="1"/>
    <n v="13"/>
    <n v="8"/>
    <n v="2"/>
    <n v="27"/>
    <n v="1"/>
    <n v="12"/>
    <n v="14"/>
    <n v="0"/>
    <n v="0"/>
    <n v="0"/>
    <n v="0"/>
    <n v="4"/>
    <n v="1"/>
    <n v="0"/>
    <n v="0"/>
    <n v="0"/>
    <n v="0"/>
    <n v="0"/>
    <n v="0"/>
    <n v="0"/>
    <n v="0"/>
    <n v="0"/>
  </r>
  <r>
    <s v="IJUI2018/Feb"/>
    <x v="202"/>
    <x v="203"/>
    <m/>
    <x v="1"/>
    <n v="0"/>
    <n v="0"/>
    <n v="63"/>
    <n v="2"/>
    <n v="8"/>
    <n v="9"/>
    <n v="1"/>
    <n v="18"/>
    <n v="3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IJUI2018/Mar"/>
    <x v="202"/>
    <x v="203"/>
    <m/>
    <x v="2"/>
    <n v="0"/>
    <n v="0"/>
    <n v="82"/>
    <n v="5"/>
    <n v="4"/>
    <n v="8"/>
    <n v="1"/>
    <n v="28"/>
    <n v="4"/>
    <n v="6"/>
    <n v="7"/>
    <n v="0"/>
    <n v="0"/>
    <n v="0"/>
    <n v="0"/>
    <n v="0"/>
    <n v="1"/>
    <n v="0"/>
    <n v="0"/>
    <n v="0"/>
    <n v="0"/>
    <n v="0"/>
    <n v="0"/>
    <n v="0"/>
    <n v="1"/>
    <n v="0"/>
  </r>
  <r>
    <s v="IJUI2018/Apr"/>
    <x v="202"/>
    <x v="203"/>
    <m/>
    <x v="3"/>
    <n v="0"/>
    <n v="0"/>
    <n v="83"/>
    <n v="1"/>
    <n v="11"/>
    <n v="9"/>
    <n v="1"/>
    <n v="13"/>
    <n v="6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IJUI2018/May"/>
    <x v="202"/>
    <x v="203"/>
    <m/>
    <x v="4"/>
    <n v="0"/>
    <n v="0"/>
    <n v="82"/>
    <n v="3"/>
    <n v="5"/>
    <n v="13"/>
    <n v="0"/>
    <n v="22"/>
    <n v="4"/>
    <n v="4"/>
    <n v="6"/>
    <n v="0"/>
    <n v="0"/>
    <n v="0"/>
    <n v="0"/>
    <n v="2"/>
    <n v="1"/>
    <n v="0"/>
    <n v="0"/>
    <n v="0"/>
    <n v="0"/>
    <n v="0"/>
    <n v="0"/>
    <n v="0"/>
    <n v="0"/>
    <n v="0"/>
  </r>
  <r>
    <s v="IJUI2018/Jun"/>
    <x v="202"/>
    <x v="203"/>
    <m/>
    <x v="5"/>
    <n v="1"/>
    <n v="0"/>
    <n v="86"/>
    <n v="3"/>
    <n v="3"/>
    <n v="10"/>
    <n v="0"/>
    <n v="13"/>
    <n v="3"/>
    <n v="9"/>
    <n v="5"/>
    <n v="0"/>
    <n v="0"/>
    <n v="0"/>
    <n v="0"/>
    <n v="3"/>
    <n v="1"/>
    <n v="0"/>
    <n v="0"/>
    <n v="0"/>
    <n v="0"/>
    <n v="0"/>
    <n v="0"/>
    <n v="0"/>
    <n v="0"/>
    <n v="1"/>
  </r>
  <r>
    <s v="IJUI2018/Jul"/>
    <x v="202"/>
    <x v="203"/>
    <m/>
    <x v="6"/>
    <n v="0"/>
    <n v="0"/>
    <n v="72"/>
    <n v="0"/>
    <n v="5"/>
    <n v="11"/>
    <n v="0"/>
    <n v="17"/>
    <n v="5"/>
    <n v="11"/>
    <n v="8"/>
    <n v="0"/>
    <n v="0"/>
    <n v="0"/>
    <n v="0"/>
    <n v="2"/>
    <n v="2"/>
    <n v="0"/>
    <n v="0"/>
    <n v="0"/>
    <n v="0"/>
    <n v="0"/>
    <n v="0"/>
    <n v="0"/>
    <n v="0"/>
    <n v="0"/>
  </r>
  <r>
    <s v="IJUI2018/Aug"/>
    <x v="202"/>
    <x v="203"/>
    <m/>
    <x v="7"/>
    <n v="1"/>
    <n v="0"/>
    <n v="83"/>
    <n v="1"/>
    <n v="4"/>
    <n v="8"/>
    <n v="0"/>
    <n v="17"/>
    <n v="3"/>
    <n v="8"/>
    <n v="8"/>
    <n v="0"/>
    <n v="0"/>
    <n v="0"/>
    <n v="0"/>
    <n v="3"/>
    <n v="2"/>
    <n v="0"/>
    <n v="0"/>
    <n v="0"/>
    <n v="0"/>
    <n v="0"/>
    <n v="0"/>
    <n v="0"/>
    <n v="0"/>
    <n v="1"/>
  </r>
  <r>
    <s v="IJUI2018/Sep"/>
    <x v="202"/>
    <x v="203"/>
    <m/>
    <x v="8"/>
    <n v="0"/>
    <n v="0"/>
    <n v="70"/>
    <n v="2"/>
    <n v="3"/>
    <n v="5"/>
    <n v="0"/>
    <n v="12"/>
    <n v="2"/>
    <n v="8"/>
    <n v="8"/>
    <n v="0"/>
    <n v="0"/>
    <n v="0"/>
    <n v="0"/>
    <n v="2"/>
    <n v="0"/>
    <n v="0"/>
    <n v="0"/>
    <n v="0"/>
    <n v="0"/>
    <n v="0"/>
    <n v="0"/>
    <n v="0"/>
    <n v="0"/>
    <n v="0"/>
  </r>
  <r>
    <s v="IJUI2018/Oct"/>
    <x v="202"/>
    <x v="203"/>
    <m/>
    <x v="9"/>
    <n v="2"/>
    <n v="0"/>
    <n v="77"/>
    <n v="0"/>
    <n v="6"/>
    <n v="9"/>
    <n v="0"/>
    <n v="15"/>
    <n v="3"/>
    <n v="4"/>
    <n v="5"/>
    <n v="0"/>
    <n v="0"/>
    <n v="0"/>
    <n v="0"/>
    <n v="2"/>
    <n v="0"/>
    <n v="0"/>
    <n v="0"/>
    <n v="0"/>
    <n v="0"/>
    <n v="0"/>
    <n v="0"/>
    <n v="0"/>
    <n v="0"/>
    <n v="2"/>
  </r>
  <r>
    <s v="IJUI2018/Nov"/>
    <x v="202"/>
    <x v="203"/>
    <m/>
    <x v="10"/>
    <n v="0"/>
    <n v="0"/>
    <n v="60"/>
    <n v="2"/>
    <n v="4"/>
    <n v="7"/>
    <n v="0"/>
    <n v="12"/>
    <n v="3"/>
    <n v="4"/>
    <n v="5"/>
    <n v="0"/>
    <n v="0"/>
    <n v="0"/>
    <n v="0"/>
    <n v="3"/>
    <n v="2"/>
    <n v="0"/>
    <n v="0"/>
    <n v="0"/>
    <n v="0"/>
    <n v="0"/>
    <n v="0"/>
    <n v="0"/>
    <n v="0"/>
    <n v="0"/>
  </r>
  <r>
    <s v="IJUI2018/Dec"/>
    <x v="202"/>
    <x v="203"/>
    <m/>
    <x v="11"/>
    <n v="0"/>
    <n v="0"/>
    <n v="75"/>
    <n v="0"/>
    <n v="2"/>
    <n v="13"/>
    <n v="0"/>
    <n v="18"/>
    <n v="7"/>
    <n v="7"/>
    <n v="9"/>
    <n v="0"/>
    <n v="0"/>
    <n v="0"/>
    <n v="0"/>
    <n v="3"/>
    <n v="0"/>
    <n v="0"/>
    <n v="0"/>
    <n v="0"/>
    <n v="0"/>
    <n v="0"/>
    <n v="1"/>
    <n v="0"/>
    <n v="0"/>
    <n v="0"/>
  </r>
  <r>
    <s v="ILOPOLIS2018/Jan"/>
    <x v="203"/>
    <x v="204"/>
    <s v="ILOPOLI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Feb"/>
    <x v="203"/>
    <x v="20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Mar"/>
    <x v="203"/>
    <x v="20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pr"/>
    <x v="203"/>
    <x v="204"/>
    <m/>
    <x v="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ILOPOLIS2018/May"/>
    <x v="203"/>
    <x v="204"/>
    <m/>
    <x v="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Jun"/>
    <x v="203"/>
    <x v="204"/>
    <m/>
    <x v="5"/>
    <n v="0"/>
    <n v="0"/>
    <n v="9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LOPOLIS2018/Jul"/>
    <x v="203"/>
    <x v="204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Aug"/>
    <x v="203"/>
    <x v="204"/>
    <m/>
    <x v="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8/Sep"/>
    <x v="203"/>
    <x v="204"/>
    <m/>
    <x v="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LOPOLIS2018/Oct"/>
    <x v="203"/>
    <x v="20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Nov"/>
    <x v="203"/>
    <x v="20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8/Dec"/>
    <x v="203"/>
    <x v="204"/>
    <m/>
    <x v="1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8/Jan"/>
    <x v="204"/>
    <x v="205"/>
    <s v="IMBE"/>
    <x v="0"/>
    <n v="0"/>
    <n v="0"/>
    <n v="135"/>
    <n v="0"/>
    <n v="6"/>
    <n v="35"/>
    <n v="0"/>
    <n v="12"/>
    <n v="8"/>
    <n v="8"/>
    <n v="7"/>
    <n v="0"/>
    <n v="0"/>
    <n v="0"/>
    <n v="0"/>
    <n v="0"/>
    <n v="1"/>
    <n v="0"/>
    <n v="0"/>
    <n v="0"/>
    <n v="0"/>
    <n v="0"/>
    <n v="1"/>
    <n v="0"/>
    <n v="0"/>
    <n v="0"/>
  </r>
  <r>
    <s v="IMBE2018/Feb"/>
    <x v="204"/>
    <x v="205"/>
    <m/>
    <x v="1"/>
    <n v="0"/>
    <n v="0"/>
    <n v="83"/>
    <n v="0"/>
    <n v="5"/>
    <n v="19"/>
    <n v="2"/>
    <n v="2"/>
    <n v="1"/>
    <n v="8"/>
    <n v="4"/>
    <n v="0"/>
    <n v="0"/>
    <n v="0"/>
    <n v="0"/>
    <n v="1"/>
    <n v="0"/>
    <n v="0"/>
    <n v="0"/>
    <n v="0"/>
    <n v="0"/>
    <n v="0"/>
    <n v="0"/>
    <n v="1"/>
    <n v="0"/>
    <n v="0"/>
  </r>
  <r>
    <s v="IMBE2018/Mar"/>
    <x v="204"/>
    <x v="205"/>
    <m/>
    <x v="2"/>
    <n v="1"/>
    <n v="0"/>
    <n v="79"/>
    <n v="3"/>
    <n v="0"/>
    <n v="11"/>
    <n v="3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MBE2018/Apr"/>
    <x v="204"/>
    <x v="205"/>
    <m/>
    <x v="3"/>
    <n v="1"/>
    <n v="0"/>
    <n v="53"/>
    <n v="0"/>
    <n v="0"/>
    <n v="11"/>
    <n v="1"/>
    <n v="4"/>
    <n v="4"/>
    <n v="2"/>
    <n v="2"/>
    <n v="0"/>
    <n v="0"/>
    <n v="0"/>
    <n v="0"/>
    <n v="2"/>
    <n v="2"/>
    <n v="0"/>
    <n v="0"/>
    <n v="0"/>
    <n v="0"/>
    <n v="0"/>
    <n v="0"/>
    <n v="0"/>
    <n v="0"/>
    <n v="1"/>
  </r>
  <r>
    <s v="IMBE2018/May"/>
    <x v="204"/>
    <x v="205"/>
    <m/>
    <x v="4"/>
    <n v="2"/>
    <n v="0"/>
    <n v="45"/>
    <n v="0"/>
    <n v="3"/>
    <n v="15"/>
    <n v="3"/>
    <n v="2"/>
    <n v="0"/>
    <n v="1"/>
    <n v="5"/>
    <n v="0"/>
    <n v="0"/>
    <n v="0"/>
    <n v="0"/>
    <n v="0"/>
    <n v="2"/>
    <n v="0"/>
    <n v="0"/>
    <n v="0"/>
    <n v="0"/>
    <n v="0"/>
    <n v="1"/>
    <n v="0"/>
    <n v="0"/>
    <n v="2"/>
  </r>
  <r>
    <s v="IMBE2018/Jun"/>
    <x v="204"/>
    <x v="205"/>
    <m/>
    <x v="5"/>
    <n v="0"/>
    <n v="0"/>
    <n v="44"/>
    <n v="1"/>
    <n v="2"/>
    <n v="9"/>
    <n v="1"/>
    <n v="5"/>
    <n v="0"/>
    <n v="0"/>
    <n v="4"/>
    <n v="0"/>
    <n v="0"/>
    <n v="0"/>
    <n v="0"/>
    <n v="0"/>
    <n v="2"/>
    <n v="0"/>
    <n v="0"/>
    <n v="0"/>
    <n v="0"/>
    <n v="0"/>
    <n v="0"/>
    <n v="0"/>
    <n v="0"/>
    <n v="0"/>
  </r>
  <r>
    <s v="IMBE2018/Jul"/>
    <x v="204"/>
    <x v="205"/>
    <m/>
    <x v="6"/>
    <n v="1"/>
    <n v="0"/>
    <n v="58"/>
    <n v="1"/>
    <n v="1"/>
    <n v="11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IMBE2018/Aug"/>
    <x v="204"/>
    <x v="205"/>
    <m/>
    <x v="7"/>
    <n v="0"/>
    <n v="0"/>
    <n v="42"/>
    <n v="0"/>
    <n v="1"/>
    <n v="8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8/Sep"/>
    <x v="204"/>
    <x v="205"/>
    <m/>
    <x v="8"/>
    <n v="0"/>
    <n v="0"/>
    <n v="49"/>
    <n v="1"/>
    <n v="0"/>
    <n v="17"/>
    <n v="4"/>
    <n v="6"/>
    <n v="2"/>
    <n v="4"/>
    <n v="0"/>
    <n v="0"/>
    <n v="0"/>
    <n v="0"/>
    <n v="0"/>
    <n v="0"/>
    <n v="1"/>
    <n v="0"/>
    <n v="0"/>
    <n v="0"/>
    <n v="0"/>
    <n v="0"/>
    <n v="3"/>
    <n v="0"/>
    <n v="0"/>
    <n v="0"/>
  </r>
  <r>
    <s v="IMBE2018/Oct"/>
    <x v="204"/>
    <x v="205"/>
    <m/>
    <x v="9"/>
    <n v="1"/>
    <n v="0"/>
    <n v="43"/>
    <n v="2"/>
    <n v="0"/>
    <n v="18"/>
    <n v="2"/>
    <n v="6"/>
    <n v="0"/>
    <n v="2"/>
    <n v="1"/>
    <n v="0"/>
    <n v="0"/>
    <n v="0"/>
    <n v="0"/>
    <n v="2"/>
    <n v="0"/>
    <n v="0"/>
    <n v="0"/>
    <n v="0"/>
    <n v="2"/>
    <n v="0"/>
    <n v="0"/>
    <n v="0"/>
    <n v="0"/>
    <n v="1"/>
  </r>
  <r>
    <s v="IMBE2018/Nov"/>
    <x v="204"/>
    <x v="205"/>
    <m/>
    <x v="10"/>
    <n v="0"/>
    <n v="0"/>
    <n v="56"/>
    <n v="1"/>
    <n v="4"/>
    <n v="11"/>
    <n v="3"/>
    <n v="11"/>
    <n v="1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IMBE2018/Dec"/>
    <x v="204"/>
    <x v="205"/>
    <m/>
    <x v="11"/>
    <n v="1"/>
    <n v="0"/>
    <n v="77"/>
    <n v="0"/>
    <n v="8"/>
    <n v="14"/>
    <n v="1"/>
    <n v="9"/>
    <n v="1"/>
    <n v="10"/>
    <n v="4"/>
    <n v="0"/>
    <n v="0"/>
    <n v="0"/>
    <n v="0"/>
    <n v="1"/>
    <n v="1"/>
    <n v="0"/>
    <n v="0"/>
    <n v="0"/>
    <n v="0"/>
    <n v="0"/>
    <n v="0"/>
    <n v="0"/>
    <n v="0"/>
    <n v="1"/>
  </r>
  <r>
    <s v="IMIGRANTE2018/Jan"/>
    <x v="205"/>
    <x v="206"/>
    <s v="IMIGRAN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Feb"/>
    <x v="205"/>
    <x v="206"/>
    <m/>
    <x v="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8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pr"/>
    <x v="205"/>
    <x v="20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May"/>
    <x v="205"/>
    <x v="206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Sep"/>
    <x v="205"/>
    <x v="20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Oct"/>
    <x v="205"/>
    <x v="20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8/Nov"/>
    <x v="205"/>
    <x v="206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8/Dec"/>
    <x v="205"/>
    <x v="20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an"/>
    <x v="206"/>
    <x v="207"/>
    <s v="INDEPENDENCIA"/>
    <x v="0"/>
    <n v="0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Feb"/>
    <x v="206"/>
    <x v="207"/>
    <m/>
    <x v="1"/>
    <n v="0"/>
    <n v="0"/>
    <n v="1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Mar"/>
    <x v="206"/>
    <x v="20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pr"/>
    <x v="206"/>
    <x v="207"/>
    <m/>
    <x v="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8/May"/>
    <x v="206"/>
    <x v="207"/>
    <m/>
    <x v="4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18/Jun"/>
    <x v="206"/>
    <x v="207"/>
    <m/>
    <x v="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Jul"/>
    <x v="206"/>
    <x v="207"/>
    <m/>
    <x v="6"/>
    <n v="0"/>
    <n v="0"/>
    <n v="4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Aug"/>
    <x v="206"/>
    <x v="207"/>
    <m/>
    <x v="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Sep"/>
    <x v="206"/>
    <x v="207"/>
    <m/>
    <x v="8"/>
    <n v="1"/>
    <n v="0"/>
    <n v="3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INDEPENDENCIA2018/Oct"/>
    <x v="206"/>
    <x v="207"/>
    <m/>
    <x v="9"/>
    <n v="0"/>
    <n v="0"/>
    <n v="1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Nov"/>
    <x v="206"/>
    <x v="207"/>
    <m/>
    <x v="1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8/Dec"/>
    <x v="206"/>
    <x v="207"/>
    <m/>
    <x v="11"/>
    <n v="0"/>
    <n v="0"/>
    <n v="9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INHACORA2018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Feb"/>
    <x v="207"/>
    <x v="208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Apr"/>
    <x v="207"/>
    <x v="208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May"/>
    <x v="207"/>
    <x v="2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n"/>
    <x v="207"/>
    <x v="2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Jul"/>
    <x v="207"/>
    <x v="208"/>
    <m/>
    <x v="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8/Aug"/>
    <x v="207"/>
    <x v="2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Oct"/>
    <x v="207"/>
    <x v="2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Nov"/>
    <x v="207"/>
    <x v="20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8/Dec"/>
    <x v="207"/>
    <x v="208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an"/>
    <x v="208"/>
    <x v="209"/>
    <s v="IPE"/>
    <x v="0"/>
    <n v="0"/>
    <n v="0"/>
    <n v="8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18/Feb"/>
    <x v="208"/>
    <x v="209"/>
    <m/>
    <x v="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r"/>
    <x v="208"/>
    <x v="20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8/Apr"/>
    <x v="208"/>
    <x v="20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May"/>
    <x v="208"/>
    <x v="209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8/Jun"/>
    <x v="208"/>
    <x v="209"/>
    <m/>
    <x v="5"/>
    <n v="0"/>
    <n v="0"/>
    <n v="8"/>
    <n v="3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Jul"/>
    <x v="208"/>
    <x v="209"/>
    <m/>
    <x v="6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PE2018/Aug"/>
    <x v="208"/>
    <x v="209"/>
    <m/>
    <x v="7"/>
    <n v="0"/>
    <n v="0"/>
    <n v="11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8/Sep"/>
    <x v="208"/>
    <x v="209"/>
    <m/>
    <x v="8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Oct"/>
    <x v="208"/>
    <x v="209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8/Nov"/>
    <x v="208"/>
    <x v="209"/>
    <m/>
    <x v="10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8/Dec"/>
    <x v="208"/>
    <x v="209"/>
    <m/>
    <x v="1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an"/>
    <x v="209"/>
    <x v="210"/>
    <s v="IPIRANG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Feb"/>
    <x v="209"/>
    <x v="210"/>
    <m/>
    <x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pr"/>
    <x v="209"/>
    <x v="21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May"/>
    <x v="209"/>
    <x v="210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Aug"/>
    <x v="209"/>
    <x v="21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Sep"/>
    <x v="209"/>
    <x v="21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Nov"/>
    <x v="209"/>
    <x v="21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8/Dec"/>
    <x v="209"/>
    <x v="210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Jan"/>
    <x v="210"/>
    <x v="211"/>
    <s v="IRAI"/>
    <x v="0"/>
    <n v="0"/>
    <n v="0"/>
    <n v="6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IRAI2018/Feb"/>
    <x v="210"/>
    <x v="211"/>
    <m/>
    <x v="1"/>
    <n v="0"/>
    <n v="0"/>
    <n v="5"/>
    <n v="0"/>
    <n v="0"/>
    <n v="0"/>
    <n v="0"/>
    <n v="1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IRAI2018/Mar"/>
    <x v="210"/>
    <x v="211"/>
    <m/>
    <x v="2"/>
    <n v="0"/>
    <n v="0"/>
    <n v="11"/>
    <n v="1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RAI2018/Apr"/>
    <x v="210"/>
    <x v="211"/>
    <m/>
    <x v="3"/>
    <n v="0"/>
    <n v="0"/>
    <n v="1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18/May"/>
    <x v="210"/>
    <x v="211"/>
    <m/>
    <x v="4"/>
    <n v="0"/>
    <n v="0"/>
    <n v="8"/>
    <n v="0"/>
    <n v="2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RAI2018/Jun"/>
    <x v="210"/>
    <x v="211"/>
    <m/>
    <x v="5"/>
    <n v="1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RAI2018/Jul"/>
    <x v="210"/>
    <x v="211"/>
    <m/>
    <x v="6"/>
    <n v="1"/>
    <n v="0"/>
    <n v="1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IRAI2018/Aug"/>
    <x v="210"/>
    <x v="211"/>
    <m/>
    <x v="7"/>
    <n v="0"/>
    <n v="0"/>
    <n v="11"/>
    <n v="3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18/Sep"/>
    <x v="210"/>
    <x v="211"/>
    <m/>
    <x v="8"/>
    <n v="1"/>
    <n v="0"/>
    <n v="7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IRAI2018/Oct"/>
    <x v="210"/>
    <x v="211"/>
    <m/>
    <x v="9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8/Nov"/>
    <x v="210"/>
    <x v="211"/>
    <m/>
    <x v="10"/>
    <n v="0"/>
    <n v="0"/>
    <n v="1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8/Dec"/>
    <x v="210"/>
    <x v="211"/>
    <m/>
    <x v="11"/>
    <n v="1"/>
    <n v="0"/>
    <n v="10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ARA2018/Jan"/>
    <x v="211"/>
    <x v="212"/>
    <s v="ITAARA"/>
    <x v="0"/>
    <n v="0"/>
    <n v="1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Feb"/>
    <x v="211"/>
    <x v="212"/>
    <m/>
    <x v="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Mar"/>
    <x v="211"/>
    <x v="21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pr"/>
    <x v="211"/>
    <x v="212"/>
    <m/>
    <x v="3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8/May"/>
    <x v="211"/>
    <x v="212"/>
    <m/>
    <x v="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n"/>
    <x v="211"/>
    <x v="212"/>
    <m/>
    <x v="5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Jul"/>
    <x v="211"/>
    <x v="212"/>
    <m/>
    <x v="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Aug"/>
    <x v="211"/>
    <x v="21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Sep"/>
    <x v="211"/>
    <x v="212"/>
    <m/>
    <x v="8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Oct"/>
    <x v="211"/>
    <x v="212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Nov"/>
    <x v="211"/>
    <x v="212"/>
    <m/>
    <x v="10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8/Dec"/>
    <x v="211"/>
    <x v="212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an"/>
    <x v="212"/>
    <x v="213"/>
    <s v="ITACURUBI"/>
    <x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Feb"/>
    <x v="212"/>
    <x v="213"/>
    <m/>
    <x v="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r"/>
    <x v="212"/>
    <x v="213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pr"/>
    <x v="212"/>
    <x v="213"/>
    <m/>
    <x v="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May"/>
    <x v="212"/>
    <x v="213"/>
    <m/>
    <x v="4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CURUBI2018/Jun"/>
    <x v="212"/>
    <x v="213"/>
    <m/>
    <x v="5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Jul"/>
    <x v="212"/>
    <x v="213"/>
    <m/>
    <x v="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Aug"/>
    <x v="212"/>
    <x v="213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Sep"/>
    <x v="212"/>
    <x v="21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Oct"/>
    <x v="212"/>
    <x v="21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Nov"/>
    <x v="212"/>
    <x v="21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8/Dec"/>
    <x v="212"/>
    <x v="213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an"/>
    <x v="213"/>
    <x v="214"/>
    <s v="ITAPUC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Feb"/>
    <x v="213"/>
    <x v="21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r"/>
    <x v="213"/>
    <x v="21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pr"/>
    <x v="213"/>
    <x v="2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May"/>
    <x v="213"/>
    <x v="214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n"/>
    <x v="213"/>
    <x v="21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Aug"/>
    <x v="213"/>
    <x v="214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Sep"/>
    <x v="213"/>
    <x v="21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Oct"/>
    <x v="213"/>
    <x v="214"/>
    <m/>
    <x v="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Nov"/>
    <x v="213"/>
    <x v="214"/>
    <m/>
    <x v="1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8/Dec"/>
    <x v="213"/>
    <x v="2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8/Jan"/>
    <x v="214"/>
    <x v="215"/>
    <s v="ITAQUI"/>
    <x v="0"/>
    <n v="0"/>
    <n v="0"/>
    <n v="44"/>
    <n v="1"/>
    <n v="0"/>
    <n v="3"/>
    <n v="0"/>
    <n v="8"/>
    <n v="3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ITAQUI2018/Feb"/>
    <x v="214"/>
    <x v="215"/>
    <m/>
    <x v="1"/>
    <n v="0"/>
    <n v="0"/>
    <n v="24"/>
    <n v="2"/>
    <n v="1"/>
    <n v="2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QUI2018/Mar"/>
    <x v="214"/>
    <x v="215"/>
    <m/>
    <x v="2"/>
    <n v="0"/>
    <n v="0"/>
    <n v="30"/>
    <n v="0"/>
    <n v="2"/>
    <n v="3"/>
    <n v="0"/>
    <n v="5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ITAQUI2018/Apr"/>
    <x v="214"/>
    <x v="215"/>
    <m/>
    <x v="3"/>
    <n v="0"/>
    <n v="0"/>
    <n v="35"/>
    <n v="0"/>
    <n v="1"/>
    <n v="9"/>
    <n v="0"/>
    <n v="6"/>
    <n v="4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18/May"/>
    <x v="214"/>
    <x v="215"/>
    <m/>
    <x v="4"/>
    <n v="2"/>
    <n v="0"/>
    <n v="44"/>
    <n v="2"/>
    <n v="0"/>
    <n v="4"/>
    <n v="0"/>
    <n v="4"/>
    <n v="3"/>
    <n v="5"/>
    <n v="0"/>
    <n v="0"/>
    <n v="0"/>
    <n v="0"/>
    <n v="0"/>
    <n v="0"/>
    <n v="2"/>
    <n v="0"/>
    <n v="0"/>
    <n v="0"/>
    <n v="0"/>
    <n v="0"/>
    <n v="0"/>
    <n v="0"/>
    <n v="0"/>
    <n v="3"/>
  </r>
  <r>
    <s v="ITAQUI2018/Jun"/>
    <x v="214"/>
    <x v="215"/>
    <m/>
    <x v="5"/>
    <n v="0"/>
    <n v="0"/>
    <n v="42"/>
    <n v="4"/>
    <n v="1"/>
    <n v="7"/>
    <n v="1"/>
    <n v="4"/>
    <n v="2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ITAQUI2018/Jul"/>
    <x v="214"/>
    <x v="215"/>
    <m/>
    <x v="6"/>
    <n v="0"/>
    <n v="0"/>
    <n v="32"/>
    <n v="4"/>
    <n v="1"/>
    <n v="7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ITAQUI2018/Aug"/>
    <x v="214"/>
    <x v="215"/>
    <m/>
    <x v="7"/>
    <n v="0"/>
    <n v="0"/>
    <n v="52"/>
    <n v="2"/>
    <n v="2"/>
    <n v="6"/>
    <n v="0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ITAQUI2018/Sep"/>
    <x v="214"/>
    <x v="215"/>
    <m/>
    <x v="8"/>
    <n v="0"/>
    <n v="0"/>
    <n v="41"/>
    <n v="3"/>
    <n v="1"/>
    <n v="9"/>
    <n v="0"/>
    <n v="3"/>
    <n v="2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ITAQUI2018/Oct"/>
    <x v="214"/>
    <x v="215"/>
    <m/>
    <x v="9"/>
    <n v="1"/>
    <n v="0"/>
    <n v="54"/>
    <n v="3"/>
    <n v="0"/>
    <n v="4"/>
    <n v="0"/>
    <n v="6"/>
    <n v="4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ITAQUI2018/Nov"/>
    <x v="214"/>
    <x v="215"/>
    <m/>
    <x v="10"/>
    <n v="2"/>
    <n v="0"/>
    <n v="38"/>
    <n v="3"/>
    <n v="0"/>
    <n v="7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ITAQUI2018/Dec"/>
    <x v="214"/>
    <x v="215"/>
    <m/>
    <x v="11"/>
    <n v="0"/>
    <n v="0"/>
    <n v="31"/>
    <n v="2"/>
    <n v="5"/>
    <n v="8"/>
    <n v="0"/>
    <n v="2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TATI2018/Jan"/>
    <x v="215"/>
    <x v="216"/>
    <s v="ITAT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Feb"/>
    <x v="215"/>
    <x v="216"/>
    <m/>
    <x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ITATI2018/Mar"/>
    <x v="215"/>
    <x v="216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May"/>
    <x v="215"/>
    <x v="216"/>
    <m/>
    <x v="4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8/Jun"/>
    <x v="215"/>
    <x v="216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Jul"/>
    <x v="215"/>
    <x v="21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Sep"/>
    <x v="215"/>
    <x v="216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18/Oct"/>
    <x v="215"/>
    <x v="216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8/Nov"/>
    <x v="215"/>
    <x v="216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8/Dec"/>
    <x v="215"/>
    <x v="216"/>
    <m/>
    <x v="11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18/Jan"/>
    <x v="216"/>
    <x v="217"/>
    <s v="ITATIB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Feb"/>
    <x v="216"/>
    <x v="217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r"/>
    <x v="216"/>
    <x v="217"/>
    <m/>
    <x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8/Apr"/>
    <x v="216"/>
    <x v="21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May"/>
    <x v="216"/>
    <x v="217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n"/>
    <x v="216"/>
    <x v="217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Jul"/>
    <x v="216"/>
    <x v="217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Aug"/>
    <x v="216"/>
    <x v="217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Sep"/>
    <x v="216"/>
    <x v="2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Oct"/>
    <x v="216"/>
    <x v="21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Nov"/>
    <x v="216"/>
    <x v="21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8/Dec"/>
    <x v="216"/>
    <x v="2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an"/>
    <x v="217"/>
    <x v="218"/>
    <s v="IV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Feb"/>
    <x v="217"/>
    <x v="2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r"/>
    <x v="217"/>
    <x v="2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pr"/>
    <x v="217"/>
    <x v="21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May"/>
    <x v="217"/>
    <x v="218"/>
    <m/>
    <x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8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Jul"/>
    <x v="217"/>
    <x v="21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Aug"/>
    <x v="217"/>
    <x v="2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Sep"/>
    <x v="217"/>
    <x v="218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RA2018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Nov"/>
    <x v="217"/>
    <x v="2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8/Dec"/>
    <x v="217"/>
    <x v="21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18/Jan"/>
    <x v="218"/>
    <x v="219"/>
    <s v="IVOTI"/>
    <x v="0"/>
    <n v="0"/>
    <n v="0"/>
    <n v="10"/>
    <n v="0"/>
    <n v="2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IVOTI2018/Feb"/>
    <x v="218"/>
    <x v="219"/>
    <m/>
    <x v="1"/>
    <n v="0"/>
    <n v="0"/>
    <n v="5"/>
    <n v="0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8/Mar"/>
    <x v="218"/>
    <x v="219"/>
    <m/>
    <x v="2"/>
    <n v="0"/>
    <n v="0"/>
    <n v="11"/>
    <n v="0"/>
    <n v="0"/>
    <n v="5"/>
    <n v="1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VOTI2018/Apr"/>
    <x v="218"/>
    <x v="219"/>
    <m/>
    <x v="3"/>
    <n v="0"/>
    <n v="0"/>
    <n v="11"/>
    <n v="0"/>
    <n v="1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18/May"/>
    <x v="218"/>
    <x v="219"/>
    <m/>
    <x v="4"/>
    <n v="0"/>
    <n v="0"/>
    <n v="1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Jun"/>
    <x v="218"/>
    <x v="219"/>
    <m/>
    <x v="5"/>
    <n v="1"/>
    <n v="0"/>
    <n v="7"/>
    <n v="0"/>
    <n v="1"/>
    <n v="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IVOTI2018/Jul"/>
    <x v="218"/>
    <x v="219"/>
    <m/>
    <x v="6"/>
    <n v="0"/>
    <n v="0"/>
    <n v="6"/>
    <n v="0"/>
    <n v="0"/>
    <n v="1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18/Aug"/>
    <x v="218"/>
    <x v="219"/>
    <m/>
    <x v="7"/>
    <n v="0"/>
    <n v="0"/>
    <n v="9"/>
    <n v="1"/>
    <n v="0"/>
    <n v="7"/>
    <n v="0"/>
    <n v="2"/>
    <n v="0"/>
    <n v="1"/>
    <n v="1"/>
    <n v="0"/>
    <n v="0"/>
    <n v="0"/>
    <n v="0"/>
    <n v="0"/>
    <n v="3"/>
    <n v="0"/>
    <n v="0"/>
    <n v="0"/>
    <n v="0"/>
    <n v="0"/>
    <n v="0"/>
    <n v="0"/>
    <n v="0"/>
    <n v="0"/>
  </r>
  <r>
    <s v="IVOTI2018/Sep"/>
    <x v="218"/>
    <x v="219"/>
    <m/>
    <x v="8"/>
    <n v="0"/>
    <n v="0"/>
    <n v="9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Oct"/>
    <x v="218"/>
    <x v="219"/>
    <m/>
    <x v="9"/>
    <n v="0"/>
    <n v="0"/>
    <n v="1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8/Nov"/>
    <x v="218"/>
    <x v="219"/>
    <m/>
    <x v="10"/>
    <n v="0"/>
    <n v="0"/>
    <n v="9"/>
    <n v="0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8/Dec"/>
    <x v="218"/>
    <x v="219"/>
    <m/>
    <x v="11"/>
    <n v="0"/>
    <n v="0"/>
    <n v="9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8/Jan"/>
    <x v="219"/>
    <x v="220"/>
    <s v="JABOTICABA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Feb"/>
    <x v="219"/>
    <x v="220"/>
    <m/>
    <x v="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r"/>
    <x v="219"/>
    <x v="22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pr"/>
    <x v="219"/>
    <x v="22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May"/>
    <x v="219"/>
    <x v="220"/>
    <m/>
    <x v="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n"/>
    <x v="219"/>
    <x v="22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Jul"/>
    <x v="219"/>
    <x v="220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Aug"/>
    <x v="219"/>
    <x v="220"/>
    <m/>
    <x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8/Sep"/>
    <x v="219"/>
    <x v="220"/>
    <m/>
    <x v="8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Oct"/>
    <x v="219"/>
    <x v="220"/>
    <m/>
    <x v="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Nov"/>
    <x v="219"/>
    <x v="220"/>
    <m/>
    <x v="1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8/Dec"/>
    <x v="219"/>
    <x v="220"/>
    <m/>
    <x v="1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an"/>
    <x v="220"/>
    <x v="221"/>
    <s v="JACUIZINH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r"/>
    <x v="220"/>
    <x v="22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pr"/>
    <x v="220"/>
    <x v="22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May"/>
    <x v="220"/>
    <x v="2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n"/>
    <x v="220"/>
    <x v="2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Jul"/>
    <x v="220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Aug"/>
    <x v="220"/>
    <x v="22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Oct"/>
    <x v="220"/>
    <x v="221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Nov"/>
    <x v="220"/>
    <x v="22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8/Dec"/>
    <x v="220"/>
    <x v="221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an"/>
    <x v="221"/>
    <x v="222"/>
    <s v="JACUTINGA"/>
    <x v="0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TINGA2018/Feb"/>
    <x v="221"/>
    <x v="22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pr"/>
    <x v="221"/>
    <x v="222"/>
    <m/>
    <x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CUTINGA2018/May"/>
    <x v="221"/>
    <x v="22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TINGA2018/Jun"/>
    <x v="221"/>
    <x v="222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Aug"/>
    <x v="221"/>
    <x v="222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8/Sep"/>
    <x v="221"/>
    <x v="222"/>
    <m/>
    <x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CUTINGA2018/Oct"/>
    <x v="221"/>
    <x v="2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Nov"/>
    <x v="221"/>
    <x v="2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8/Dec"/>
    <x v="221"/>
    <x v="22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8/Jan"/>
    <x v="222"/>
    <x v="223"/>
    <s v="JAGUARAO"/>
    <x v="0"/>
    <n v="2"/>
    <n v="0"/>
    <n v="53"/>
    <n v="1"/>
    <n v="3"/>
    <n v="6"/>
    <n v="0"/>
    <n v="2"/>
    <n v="0"/>
    <n v="6"/>
    <n v="3"/>
    <n v="0"/>
    <n v="0"/>
    <n v="0"/>
    <n v="0"/>
    <n v="8"/>
    <n v="1"/>
    <n v="0"/>
    <n v="0"/>
    <n v="0"/>
    <n v="0"/>
    <n v="0"/>
    <n v="0"/>
    <n v="0"/>
    <n v="0"/>
    <n v="2"/>
  </r>
  <r>
    <s v="JAGUARAO2018/Feb"/>
    <x v="222"/>
    <x v="223"/>
    <m/>
    <x v="1"/>
    <n v="0"/>
    <n v="0"/>
    <n v="47"/>
    <n v="2"/>
    <n v="2"/>
    <n v="2"/>
    <n v="0"/>
    <n v="5"/>
    <n v="0"/>
    <n v="9"/>
    <n v="7"/>
    <n v="0"/>
    <n v="0"/>
    <n v="0"/>
    <n v="0"/>
    <n v="5"/>
    <n v="0"/>
    <n v="0"/>
    <n v="1"/>
    <n v="0"/>
    <n v="0"/>
    <n v="0"/>
    <n v="0"/>
    <n v="0"/>
    <n v="0"/>
    <n v="0"/>
  </r>
  <r>
    <s v="JAGUARAO2018/Mar"/>
    <x v="222"/>
    <x v="223"/>
    <m/>
    <x v="2"/>
    <n v="0"/>
    <n v="0"/>
    <n v="54"/>
    <n v="2"/>
    <n v="1"/>
    <n v="8"/>
    <n v="0"/>
    <n v="0"/>
    <n v="0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JAGUARAO2018/Apr"/>
    <x v="222"/>
    <x v="223"/>
    <m/>
    <x v="3"/>
    <n v="0"/>
    <n v="0"/>
    <n v="52"/>
    <n v="4"/>
    <n v="4"/>
    <n v="8"/>
    <n v="1"/>
    <n v="3"/>
    <n v="1"/>
    <n v="2"/>
    <n v="3"/>
    <n v="0"/>
    <n v="0"/>
    <n v="0"/>
    <n v="0"/>
    <n v="4"/>
    <n v="0"/>
    <n v="0"/>
    <n v="0"/>
    <n v="0"/>
    <n v="0"/>
    <n v="0"/>
    <n v="0"/>
    <n v="0"/>
    <n v="0"/>
    <n v="0"/>
  </r>
  <r>
    <s v="JAGUARAO2018/May"/>
    <x v="222"/>
    <x v="223"/>
    <m/>
    <x v="4"/>
    <n v="0"/>
    <n v="0"/>
    <n v="62"/>
    <n v="5"/>
    <n v="3"/>
    <n v="11"/>
    <n v="1"/>
    <n v="2"/>
    <n v="0"/>
    <n v="1"/>
    <n v="1"/>
    <n v="0"/>
    <n v="0"/>
    <n v="0"/>
    <n v="0"/>
    <n v="7"/>
    <n v="0"/>
    <n v="0"/>
    <n v="1"/>
    <n v="0"/>
    <n v="0"/>
    <n v="0"/>
    <n v="0"/>
    <n v="0"/>
    <n v="0"/>
    <n v="0"/>
  </r>
  <r>
    <s v="JAGUARAO2018/Jun"/>
    <x v="222"/>
    <x v="223"/>
    <m/>
    <x v="5"/>
    <n v="0"/>
    <n v="0"/>
    <n v="46"/>
    <n v="5"/>
    <n v="3"/>
    <n v="5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AGUARAO2018/Jul"/>
    <x v="222"/>
    <x v="223"/>
    <m/>
    <x v="6"/>
    <n v="0"/>
    <n v="0"/>
    <n v="29"/>
    <n v="2"/>
    <n v="0"/>
    <n v="4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JAGUARAO2018/Aug"/>
    <x v="222"/>
    <x v="223"/>
    <m/>
    <x v="7"/>
    <n v="0"/>
    <n v="0"/>
    <n v="36"/>
    <n v="3"/>
    <n v="4"/>
    <n v="6"/>
    <n v="0"/>
    <n v="1"/>
    <n v="0"/>
    <n v="3"/>
    <n v="1"/>
    <n v="0"/>
    <n v="0"/>
    <n v="0"/>
    <n v="0"/>
    <n v="6"/>
    <n v="1"/>
    <n v="0"/>
    <n v="0"/>
    <n v="0"/>
    <n v="0"/>
    <n v="0"/>
    <n v="0"/>
    <n v="0"/>
    <n v="0"/>
    <n v="0"/>
  </r>
  <r>
    <s v="JAGUARAO2018/Sep"/>
    <x v="222"/>
    <x v="223"/>
    <m/>
    <x v="8"/>
    <n v="0"/>
    <n v="0"/>
    <n v="46"/>
    <n v="2"/>
    <n v="5"/>
    <n v="4"/>
    <n v="0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JAGUARAO2018/Oct"/>
    <x v="222"/>
    <x v="223"/>
    <m/>
    <x v="9"/>
    <n v="1"/>
    <n v="0"/>
    <n v="46"/>
    <n v="5"/>
    <n v="5"/>
    <n v="3"/>
    <n v="0"/>
    <n v="3"/>
    <n v="0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JAGUARAO2018/Nov"/>
    <x v="222"/>
    <x v="223"/>
    <m/>
    <x v="10"/>
    <n v="0"/>
    <n v="0"/>
    <n v="37"/>
    <n v="4"/>
    <n v="2"/>
    <n v="3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JAGUARAO2018/Dec"/>
    <x v="222"/>
    <x v="223"/>
    <m/>
    <x v="11"/>
    <n v="0"/>
    <n v="1"/>
    <n v="33"/>
    <n v="8"/>
    <n v="4"/>
    <n v="2"/>
    <n v="0"/>
    <n v="2"/>
    <n v="0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JAGUARI2018/Jan"/>
    <x v="223"/>
    <x v="224"/>
    <s v="JAGUARI"/>
    <x v="0"/>
    <n v="0"/>
    <n v="0"/>
    <n v="4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8/Feb"/>
    <x v="223"/>
    <x v="224"/>
    <m/>
    <x v="1"/>
    <n v="0"/>
    <n v="0"/>
    <n v="18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8/Mar"/>
    <x v="223"/>
    <x v="224"/>
    <m/>
    <x v="2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Apr"/>
    <x v="223"/>
    <x v="224"/>
    <m/>
    <x v="3"/>
    <n v="0"/>
    <n v="0"/>
    <n v="4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I2018/May"/>
    <x v="223"/>
    <x v="224"/>
    <m/>
    <x v="4"/>
    <n v="0"/>
    <n v="0"/>
    <n v="2"/>
    <n v="0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8/Jun"/>
    <x v="223"/>
    <x v="22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8/Jul"/>
    <x v="223"/>
    <x v="224"/>
    <m/>
    <x v="6"/>
    <n v="0"/>
    <n v="0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8/Aug"/>
    <x v="223"/>
    <x v="224"/>
    <m/>
    <x v="7"/>
    <n v="0"/>
    <n v="0"/>
    <n v="2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8/Sep"/>
    <x v="223"/>
    <x v="224"/>
    <m/>
    <x v="8"/>
    <n v="0"/>
    <n v="0"/>
    <n v="5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8/Oct"/>
    <x v="223"/>
    <x v="224"/>
    <m/>
    <x v="9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I2018/Nov"/>
    <x v="223"/>
    <x v="224"/>
    <m/>
    <x v="10"/>
    <n v="0"/>
    <n v="0"/>
    <n v="10"/>
    <n v="1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GUARI2018/Dec"/>
    <x v="223"/>
    <x v="224"/>
    <m/>
    <x v="11"/>
    <n v="0"/>
    <n v="0"/>
    <n v="6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Jan"/>
    <x v="224"/>
    <x v="225"/>
    <s v="JAQUIRAN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Feb"/>
    <x v="224"/>
    <x v="2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Mar"/>
    <x v="224"/>
    <x v="225"/>
    <m/>
    <x v="2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8/Apr"/>
    <x v="224"/>
    <x v="22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QUIRANA2018/May"/>
    <x v="224"/>
    <x v="225"/>
    <m/>
    <x v="4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8/Jun"/>
    <x v="224"/>
    <x v="225"/>
    <m/>
    <x v="5"/>
    <n v="0"/>
    <n v="0"/>
    <n v="6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8/Jul"/>
    <x v="224"/>
    <x v="225"/>
    <m/>
    <x v="6"/>
    <n v="0"/>
    <n v="0"/>
    <n v="8"/>
    <n v="2"/>
    <n v="0"/>
    <n v="4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JAQUIRANA2018/Aug"/>
    <x v="224"/>
    <x v="225"/>
    <m/>
    <x v="7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Sep"/>
    <x v="224"/>
    <x v="225"/>
    <m/>
    <x v="8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Oct"/>
    <x v="224"/>
    <x v="225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8/Nov"/>
    <x v="224"/>
    <x v="225"/>
    <m/>
    <x v="10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8/Dec"/>
    <x v="224"/>
    <x v="225"/>
    <m/>
    <x v="11"/>
    <n v="0"/>
    <n v="0"/>
    <n v="3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ARI2018/Jan"/>
    <x v="225"/>
    <x v="226"/>
    <s v="JAR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Feb"/>
    <x v="225"/>
    <x v="22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r"/>
    <x v="225"/>
    <x v="2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pr"/>
    <x v="225"/>
    <x v="226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May"/>
    <x v="225"/>
    <x v="2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Jul"/>
    <x v="225"/>
    <x v="226"/>
    <m/>
    <x v="6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Aug"/>
    <x v="225"/>
    <x v="22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Sep"/>
    <x v="225"/>
    <x v="226"/>
    <m/>
    <x v="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8/Oct"/>
    <x v="225"/>
    <x v="226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RI2018/Nov"/>
    <x v="225"/>
    <x v="226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8/Dec"/>
    <x v="225"/>
    <x v="22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an"/>
    <x v="226"/>
    <x v="227"/>
    <s v="JOIA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8/Feb"/>
    <x v="226"/>
    <x v="227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Mar"/>
    <x v="226"/>
    <x v="227"/>
    <m/>
    <x v="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pr"/>
    <x v="226"/>
    <x v="227"/>
    <m/>
    <x v="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8/May"/>
    <x v="226"/>
    <x v="227"/>
    <m/>
    <x v="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Jun"/>
    <x v="226"/>
    <x v="227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8/Jul"/>
    <x v="226"/>
    <x v="227"/>
    <m/>
    <x v="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Aug"/>
    <x v="226"/>
    <x v="227"/>
    <m/>
    <x v="7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8/Sep"/>
    <x v="226"/>
    <x v="227"/>
    <m/>
    <x v="8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OIA2018/Oct"/>
    <x v="226"/>
    <x v="227"/>
    <m/>
    <x v="9"/>
    <n v="0"/>
    <n v="0"/>
    <n v="6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OIA2018/Nov"/>
    <x v="226"/>
    <x v="227"/>
    <m/>
    <x v="10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8/Dec"/>
    <x v="226"/>
    <x v="227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8/Jan"/>
    <x v="227"/>
    <x v="228"/>
    <s v="JULIO DE CASTILHOS"/>
    <x v="0"/>
    <n v="0"/>
    <n v="0"/>
    <n v="24"/>
    <n v="2"/>
    <n v="0"/>
    <n v="4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</r>
  <r>
    <s v="JULIO DE CASTILHOS2018/Feb"/>
    <x v="227"/>
    <x v="228"/>
    <m/>
    <x v="1"/>
    <n v="2"/>
    <n v="0"/>
    <n v="13"/>
    <n v="4"/>
    <n v="2"/>
    <n v="3"/>
    <n v="0"/>
    <n v="3"/>
    <n v="2"/>
    <n v="10"/>
    <n v="1"/>
    <n v="0"/>
    <n v="0"/>
    <n v="0"/>
    <n v="0"/>
    <n v="0"/>
    <n v="0"/>
    <n v="0"/>
    <n v="0"/>
    <n v="0"/>
    <n v="0"/>
    <n v="0"/>
    <n v="0"/>
    <n v="0"/>
    <n v="0"/>
    <n v="3"/>
  </r>
  <r>
    <s v="JULIO DE CASTILHOS2018/Mar"/>
    <x v="227"/>
    <x v="228"/>
    <m/>
    <x v="2"/>
    <n v="0"/>
    <n v="0"/>
    <n v="19"/>
    <n v="2"/>
    <n v="1"/>
    <n v="1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8/Apr"/>
    <x v="227"/>
    <x v="228"/>
    <m/>
    <x v="3"/>
    <n v="0"/>
    <n v="0"/>
    <n v="16"/>
    <n v="1"/>
    <n v="2"/>
    <n v="3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18/May"/>
    <x v="227"/>
    <x v="228"/>
    <m/>
    <x v="4"/>
    <n v="0"/>
    <n v="0"/>
    <n v="17"/>
    <n v="1"/>
    <n v="0"/>
    <n v="4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ULIO DE CASTILHOS2018/Jun"/>
    <x v="227"/>
    <x v="228"/>
    <m/>
    <x v="5"/>
    <n v="0"/>
    <n v="0"/>
    <n v="18"/>
    <n v="4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8/Jul"/>
    <x v="227"/>
    <x v="228"/>
    <m/>
    <x v="6"/>
    <n v="1"/>
    <n v="0"/>
    <n v="16"/>
    <n v="1"/>
    <n v="1"/>
    <n v="3"/>
    <n v="0"/>
    <n v="4"/>
    <n v="0"/>
    <n v="6"/>
    <n v="0"/>
    <n v="0"/>
    <n v="0"/>
    <n v="0"/>
    <n v="0"/>
    <n v="2"/>
    <n v="2"/>
    <n v="0"/>
    <n v="0"/>
    <n v="0"/>
    <n v="0"/>
    <n v="0"/>
    <n v="0"/>
    <n v="0"/>
    <n v="0"/>
    <n v="1"/>
  </r>
  <r>
    <s v="JULIO DE CASTILHOS2018/Aug"/>
    <x v="227"/>
    <x v="228"/>
    <m/>
    <x v="7"/>
    <n v="0"/>
    <n v="0"/>
    <n v="13"/>
    <n v="0"/>
    <n v="2"/>
    <n v="3"/>
    <n v="0"/>
    <n v="2"/>
    <n v="1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JULIO DE CASTILHOS2018/Sep"/>
    <x v="227"/>
    <x v="228"/>
    <m/>
    <x v="8"/>
    <n v="0"/>
    <n v="0"/>
    <n v="25"/>
    <n v="4"/>
    <n v="1"/>
    <n v="1"/>
    <n v="0"/>
    <n v="2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JULIO DE CASTILHOS2018/Oct"/>
    <x v="227"/>
    <x v="228"/>
    <m/>
    <x v="9"/>
    <n v="0"/>
    <n v="0"/>
    <n v="27"/>
    <n v="3"/>
    <n v="2"/>
    <n v="2"/>
    <n v="0"/>
    <n v="1"/>
    <n v="1"/>
    <n v="14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8/Nov"/>
    <x v="227"/>
    <x v="228"/>
    <m/>
    <x v="10"/>
    <n v="0"/>
    <n v="0"/>
    <n v="25"/>
    <n v="2"/>
    <n v="0"/>
    <n v="1"/>
    <n v="0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18/Dec"/>
    <x v="227"/>
    <x v="228"/>
    <m/>
    <x v="11"/>
    <n v="0"/>
    <n v="0"/>
    <n v="30"/>
    <n v="3"/>
    <n v="0"/>
    <n v="1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8/Jan"/>
    <x v="228"/>
    <x v="229"/>
    <s v="LAGOA BONI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Feb"/>
    <x v="228"/>
    <x v="22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r"/>
    <x v="228"/>
    <x v="229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pr"/>
    <x v="228"/>
    <x v="22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May"/>
    <x v="228"/>
    <x v="22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n"/>
    <x v="228"/>
    <x v="229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Aug"/>
    <x v="228"/>
    <x v="22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Nov"/>
    <x v="228"/>
    <x v="2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8/Dec"/>
    <x v="228"/>
    <x v="2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an"/>
    <x v="229"/>
    <x v="230"/>
    <s v="LAGOA DOS TRES CANT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Feb"/>
    <x v="229"/>
    <x v="23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r"/>
    <x v="229"/>
    <x v="2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May"/>
    <x v="229"/>
    <x v="23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n"/>
    <x v="229"/>
    <x v="23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Aug"/>
    <x v="229"/>
    <x v="23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Sep"/>
    <x v="229"/>
    <x v="23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Oct"/>
    <x v="229"/>
    <x v="23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Nov"/>
    <x v="229"/>
    <x v="2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8/Dec"/>
    <x v="229"/>
    <x v="23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8/Jan"/>
    <x v="230"/>
    <x v="231"/>
    <s v="LAGOA VERMELHA"/>
    <x v="0"/>
    <n v="0"/>
    <n v="0"/>
    <n v="35"/>
    <n v="4"/>
    <n v="2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8/Feb"/>
    <x v="230"/>
    <x v="231"/>
    <m/>
    <x v="1"/>
    <n v="2"/>
    <n v="0"/>
    <n v="47"/>
    <n v="2"/>
    <n v="0"/>
    <n v="3"/>
    <n v="0"/>
    <n v="4"/>
    <n v="5"/>
    <n v="2"/>
    <n v="3"/>
    <n v="0"/>
    <n v="0"/>
    <n v="0"/>
    <n v="0"/>
    <n v="2"/>
    <n v="1"/>
    <n v="0"/>
    <n v="0"/>
    <n v="0"/>
    <n v="0"/>
    <n v="0"/>
    <n v="0"/>
    <n v="0"/>
    <n v="0"/>
    <n v="2"/>
  </r>
  <r>
    <s v="LAGOA VERMELHA2018/Mar"/>
    <x v="230"/>
    <x v="231"/>
    <m/>
    <x v="2"/>
    <n v="1"/>
    <n v="0"/>
    <n v="43"/>
    <n v="3"/>
    <n v="1"/>
    <n v="4"/>
    <n v="1"/>
    <n v="11"/>
    <n v="3"/>
    <n v="3"/>
    <n v="4"/>
    <n v="0"/>
    <n v="0"/>
    <n v="0"/>
    <n v="0"/>
    <n v="4"/>
    <n v="0"/>
    <n v="1"/>
    <n v="0"/>
    <n v="0"/>
    <n v="0"/>
    <n v="0"/>
    <n v="0"/>
    <n v="0"/>
    <n v="0"/>
    <n v="1"/>
  </r>
  <r>
    <s v="LAGOA VERMELHA2018/Apr"/>
    <x v="230"/>
    <x v="231"/>
    <m/>
    <x v="3"/>
    <n v="1"/>
    <n v="0"/>
    <n v="37"/>
    <n v="4"/>
    <n v="0"/>
    <n v="2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18/May"/>
    <x v="230"/>
    <x v="231"/>
    <m/>
    <x v="4"/>
    <n v="0"/>
    <n v="0"/>
    <n v="30"/>
    <n v="1"/>
    <n v="1"/>
    <n v="3"/>
    <n v="1"/>
    <n v="1"/>
    <n v="9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LAGOA VERMELHA2018/Jun"/>
    <x v="230"/>
    <x v="231"/>
    <m/>
    <x v="5"/>
    <n v="2"/>
    <n v="0"/>
    <n v="53"/>
    <n v="7"/>
    <n v="1"/>
    <n v="0"/>
    <n v="2"/>
    <n v="5"/>
    <n v="3"/>
    <n v="7"/>
    <n v="3"/>
    <n v="0"/>
    <n v="0"/>
    <n v="0"/>
    <n v="0"/>
    <n v="4"/>
    <n v="0"/>
    <n v="0"/>
    <n v="0"/>
    <n v="0"/>
    <n v="0"/>
    <n v="0"/>
    <n v="0"/>
    <n v="0"/>
    <n v="0"/>
    <n v="2"/>
  </r>
  <r>
    <s v="LAGOA VERMELHA2018/Jul"/>
    <x v="230"/>
    <x v="231"/>
    <m/>
    <x v="6"/>
    <n v="0"/>
    <n v="0"/>
    <n v="57"/>
    <n v="1"/>
    <n v="1"/>
    <n v="8"/>
    <n v="0"/>
    <n v="5"/>
    <n v="3"/>
    <n v="5"/>
    <n v="5"/>
    <n v="0"/>
    <n v="0"/>
    <n v="0"/>
    <n v="0"/>
    <n v="2"/>
    <n v="1"/>
    <n v="1"/>
    <n v="0"/>
    <n v="0"/>
    <n v="0"/>
    <n v="0"/>
    <n v="0"/>
    <n v="0"/>
    <n v="0"/>
    <n v="0"/>
  </r>
  <r>
    <s v="LAGOA VERMELHA2018/Aug"/>
    <x v="230"/>
    <x v="231"/>
    <m/>
    <x v="7"/>
    <n v="0"/>
    <n v="0"/>
    <n v="59"/>
    <n v="11"/>
    <n v="0"/>
    <n v="3"/>
    <n v="0"/>
    <n v="2"/>
    <n v="2"/>
    <n v="8"/>
    <n v="8"/>
    <n v="0"/>
    <n v="0"/>
    <n v="0"/>
    <n v="0"/>
    <n v="3"/>
    <n v="0"/>
    <n v="0"/>
    <n v="0"/>
    <n v="0"/>
    <n v="0"/>
    <n v="0"/>
    <n v="0"/>
    <n v="0"/>
    <n v="0"/>
    <n v="0"/>
  </r>
  <r>
    <s v="LAGOA VERMELHA2018/Sep"/>
    <x v="230"/>
    <x v="231"/>
    <m/>
    <x v="8"/>
    <n v="1"/>
    <n v="0"/>
    <n v="61"/>
    <n v="5"/>
    <n v="0"/>
    <n v="2"/>
    <n v="0"/>
    <n v="4"/>
    <n v="1"/>
    <n v="6"/>
    <n v="1"/>
    <n v="0"/>
    <n v="0"/>
    <n v="0"/>
    <n v="0"/>
    <n v="1"/>
    <n v="0"/>
    <n v="0"/>
    <n v="0"/>
    <n v="0"/>
    <n v="0"/>
    <n v="0"/>
    <n v="0"/>
    <n v="0"/>
    <n v="0"/>
    <n v="1"/>
  </r>
  <r>
    <s v="LAGOA VERMELHA2018/Oct"/>
    <x v="230"/>
    <x v="231"/>
    <m/>
    <x v="9"/>
    <n v="0"/>
    <n v="0"/>
    <n v="43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18/Nov"/>
    <x v="230"/>
    <x v="231"/>
    <m/>
    <x v="10"/>
    <n v="0"/>
    <n v="0"/>
    <n v="40"/>
    <n v="0"/>
    <n v="0"/>
    <n v="5"/>
    <n v="0"/>
    <n v="5"/>
    <n v="7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LAGOA VERMELHA2018/Dec"/>
    <x v="230"/>
    <x v="231"/>
    <m/>
    <x v="11"/>
    <n v="0"/>
    <n v="0"/>
    <n v="42"/>
    <n v="6"/>
    <n v="1"/>
    <n v="2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GOAO2018/Jan"/>
    <x v="231"/>
    <x v="232"/>
    <s v="LAGOAO"/>
    <x v="0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Feb"/>
    <x v="231"/>
    <x v="232"/>
    <m/>
    <x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r"/>
    <x v="231"/>
    <x v="232"/>
    <m/>
    <x v="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pr"/>
    <x v="231"/>
    <x v="232"/>
    <m/>
    <x v="3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May"/>
    <x v="231"/>
    <x v="232"/>
    <m/>
    <x v="4"/>
    <n v="0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8/Jun"/>
    <x v="231"/>
    <x v="232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Jul"/>
    <x v="231"/>
    <x v="232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Aug"/>
    <x v="231"/>
    <x v="232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Sep"/>
    <x v="231"/>
    <x v="232"/>
    <m/>
    <x v="8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Oct"/>
    <x v="231"/>
    <x v="232"/>
    <m/>
    <x v="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8/Dec"/>
    <x v="231"/>
    <x v="232"/>
    <m/>
    <x v="1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18/Jan"/>
    <x v="232"/>
    <x v="233"/>
    <s v="LAJEADO"/>
    <x v="0"/>
    <n v="0"/>
    <n v="0"/>
    <n v="88"/>
    <n v="1"/>
    <n v="29"/>
    <n v="32"/>
    <n v="11"/>
    <n v="15"/>
    <n v="1"/>
    <n v="1"/>
    <n v="8"/>
    <n v="0"/>
    <n v="0"/>
    <n v="0"/>
    <n v="0"/>
    <n v="1"/>
    <n v="4"/>
    <n v="1"/>
    <n v="0"/>
    <n v="0"/>
    <n v="0"/>
    <n v="0"/>
    <n v="0"/>
    <n v="0"/>
    <n v="0"/>
    <n v="0"/>
  </r>
  <r>
    <s v="LAJEADO2018/Feb"/>
    <x v="232"/>
    <x v="233"/>
    <m/>
    <x v="1"/>
    <n v="2"/>
    <n v="0"/>
    <n v="115"/>
    <n v="1"/>
    <n v="20"/>
    <n v="25"/>
    <n v="10"/>
    <n v="19"/>
    <n v="6"/>
    <n v="2"/>
    <n v="6"/>
    <n v="1"/>
    <n v="0"/>
    <n v="0"/>
    <n v="0"/>
    <n v="4"/>
    <n v="4"/>
    <n v="0"/>
    <n v="0"/>
    <n v="0"/>
    <n v="0"/>
    <n v="0"/>
    <n v="0"/>
    <n v="0"/>
    <n v="0"/>
    <n v="3"/>
  </r>
  <r>
    <s v="LAJEADO2018/Mar"/>
    <x v="232"/>
    <x v="233"/>
    <m/>
    <x v="2"/>
    <n v="0"/>
    <n v="0"/>
    <n v="115"/>
    <n v="0"/>
    <n v="28"/>
    <n v="20"/>
    <n v="10"/>
    <n v="22"/>
    <n v="8"/>
    <n v="6"/>
    <n v="13"/>
    <n v="0"/>
    <n v="0"/>
    <n v="0"/>
    <n v="0"/>
    <n v="6"/>
    <n v="9"/>
    <n v="0"/>
    <n v="1"/>
    <n v="0"/>
    <n v="0"/>
    <n v="0"/>
    <n v="0"/>
    <n v="0"/>
    <n v="0"/>
    <n v="0"/>
  </r>
  <r>
    <s v="LAJEADO2018/Apr"/>
    <x v="232"/>
    <x v="233"/>
    <m/>
    <x v="3"/>
    <n v="3"/>
    <n v="0"/>
    <n v="106"/>
    <n v="1"/>
    <n v="57"/>
    <n v="18"/>
    <n v="10"/>
    <n v="21"/>
    <n v="8"/>
    <n v="7"/>
    <n v="9"/>
    <n v="0"/>
    <n v="0"/>
    <n v="0"/>
    <n v="0"/>
    <n v="10"/>
    <n v="5"/>
    <n v="2"/>
    <n v="0"/>
    <n v="0"/>
    <n v="0"/>
    <n v="0"/>
    <n v="0"/>
    <n v="0"/>
    <n v="0"/>
    <n v="5"/>
  </r>
  <r>
    <s v="LAJEADO2018/May"/>
    <x v="232"/>
    <x v="233"/>
    <m/>
    <x v="4"/>
    <n v="2"/>
    <n v="1"/>
    <n v="86"/>
    <n v="1"/>
    <n v="22"/>
    <n v="32"/>
    <n v="6"/>
    <n v="16"/>
    <n v="2"/>
    <n v="3"/>
    <n v="12"/>
    <n v="0"/>
    <n v="0"/>
    <n v="0"/>
    <n v="0"/>
    <n v="4"/>
    <n v="9"/>
    <n v="0"/>
    <n v="0"/>
    <n v="0"/>
    <n v="0"/>
    <n v="0"/>
    <n v="0"/>
    <n v="0"/>
    <n v="0"/>
    <n v="2"/>
  </r>
  <r>
    <s v="LAJEADO2018/Jun"/>
    <x v="232"/>
    <x v="233"/>
    <m/>
    <x v="5"/>
    <n v="1"/>
    <n v="0"/>
    <n v="105"/>
    <n v="1"/>
    <n v="26"/>
    <n v="18"/>
    <n v="10"/>
    <n v="13"/>
    <n v="5"/>
    <n v="5"/>
    <n v="11"/>
    <n v="0"/>
    <n v="0"/>
    <n v="0"/>
    <n v="0"/>
    <n v="13"/>
    <n v="6"/>
    <n v="0"/>
    <n v="0"/>
    <n v="0"/>
    <n v="0"/>
    <n v="0"/>
    <n v="0"/>
    <n v="0"/>
    <n v="0"/>
    <n v="1"/>
  </r>
  <r>
    <s v="LAJEADO2018/Jul"/>
    <x v="232"/>
    <x v="233"/>
    <m/>
    <x v="6"/>
    <n v="0"/>
    <n v="0"/>
    <n v="97"/>
    <n v="0"/>
    <n v="42"/>
    <n v="20"/>
    <n v="4"/>
    <n v="18"/>
    <n v="7"/>
    <n v="5"/>
    <n v="14"/>
    <n v="0"/>
    <n v="0"/>
    <n v="0"/>
    <n v="0"/>
    <n v="1"/>
    <n v="5"/>
    <n v="0"/>
    <n v="0"/>
    <n v="0"/>
    <n v="0"/>
    <n v="0"/>
    <n v="0"/>
    <n v="0"/>
    <n v="0"/>
    <n v="0"/>
  </r>
  <r>
    <s v="LAJEADO2018/Aug"/>
    <x v="232"/>
    <x v="233"/>
    <m/>
    <x v="7"/>
    <n v="2"/>
    <n v="0"/>
    <n v="93"/>
    <n v="1"/>
    <n v="33"/>
    <n v="19"/>
    <n v="2"/>
    <n v="15"/>
    <n v="5"/>
    <n v="7"/>
    <n v="13"/>
    <n v="0"/>
    <n v="0"/>
    <n v="0"/>
    <n v="0"/>
    <n v="12"/>
    <n v="2"/>
    <n v="0"/>
    <n v="0"/>
    <n v="0"/>
    <n v="0"/>
    <n v="0"/>
    <n v="0"/>
    <n v="0"/>
    <n v="0"/>
    <n v="3"/>
  </r>
  <r>
    <s v="LAJEADO2018/Sep"/>
    <x v="232"/>
    <x v="233"/>
    <m/>
    <x v="8"/>
    <n v="4"/>
    <n v="0"/>
    <n v="130"/>
    <n v="1"/>
    <n v="38"/>
    <n v="11"/>
    <n v="2"/>
    <n v="20"/>
    <n v="2"/>
    <n v="3"/>
    <n v="8"/>
    <n v="1"/>
    <n v="0"/>
    <n v="0"/>
    <n v="0"/>
    <n v="19"/>
    <n v="2"/>
    <n v="0"/>
    <n v="0"/>
    <n v="0"/>
    <n v="0"/>
    <n v="0"/>
    <n v="0"/>
    <n v="0"/>
    <n v="0"/>
    <n v="4"/>
  </r>
  <r>
    <s v="LAJEADO2018/Oct"/>
    <x v="232"/>
    <x v="233"/>
    <m/>
    <x v="9"/>
    <n v="2"/>
    <n v="0"/>
    <n v="88"/>
    <n v="0"/>
    <n v="17"/>
    <n v="26"/>
    <n v="4"/>
    <n v="17"/>
    <n v="4"/>
    <n v="7"/>
    <n v="14"/>
    <n v="0"/>
    <n v="0"/>
    <n v="0"/>
    <n v="0"/>
    <n v="5"/>
    <n v="2"/>
    <n v="0"/>
    <n v="0"/>
    <n v="0"/>
    <n v="0"/>
    <n v="0"/>
    <n v="0"/>
    <n v="0"/>
    <n v="0"/>
    <n v="2"/>
  </r>
  <r>
    <s v="LAJEADO2018/Nov"/>
    <x v="232"/>
    <x v="233"/>
    <m/>
    <x v="10"/>
    <n v="2"/>
    <n v="0"/>
    <n v="89"/>
    <n v="0"/>
    <n v="13"/>
    <n v="16"/>
    <n v="4"/>
    <n v="13"/>
    <n v="3"/>
    <n v="8"/>
    <n v="15"/>
    <n v="0"/>
    <n v="0"/>
    <n v="0"/>
    <n v="0"/>
    <n v="6"/>
    <n v="4"/>
    <n v="0"/>
    <n v="0"/>
    <n v="0"/>
    <n v="0"/>
    <n v="0"/>
    <n v="0"/>
    <n v="0"/>
    <n v="0"/>
    <n v="2"/>
  </r>
  <r>
    <s v="LAJEADO2018/Dec"/>
    <x v="232"/>
    <x v="233"/>
    <m/>
    <x v="11"/>
    <n v="1"/>
    <n v="0"/>
    <n v="84"/>
    <n v="0"/>
    <n v="16"/>
    <n v="19"/>
    <n v="2"/>
    <n v="13"/>
    <n v="0"/>
    <n v="13"/>
    <n v="4"/>
    <n v="0"/>
    <n v="0"/>
    <n v="0"/>
    <n v="0"/>
    <n v="2"/>
    <n v="5"/>
    <n v="0"/>
    <n v="0"/>
    <n v="0"/>
    <n v="0"/>
    <n v="0"/>
    <n v="0"/>
    <n v="0"/>
    <n v="0"/>
    <n v="1"/>
  </r>
  <r>
    <s v="LAJEADO DO BUGRE2018/Jan"/>
    <x v="233"/>
    <x v="234"/>
    <s v="LAJEADO DO BU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Feb"/>
    <x v="233"/>
    <x v="23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r"/>
    <x v="233"/>
    <x v="234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pr"/>
    <x v="233"/>
    <x v="234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May"/>
    <x v="233"/>
    <x v="234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n"/>
    <x v="233"/>
    <x v="234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Jul"/>
    <x v="233"/>
    <x v="234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Aug"/>
    <x v="233"/>
    <x v="234"/>
    <m/>
    <x v="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8/Sep"/>
    <x v="233"/>
    <x v="2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Oct"/>
    <x v="233"/>
    <x v="234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Nov"/>
    <x v="233"/>
    <x v="23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8/Dec"/>
    <x v="233"/>
    <x v="2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an"/>
    <x v="234"/>
    <x v="235"/>
    <s v="LAVRAS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Feb"/>
    <x v="234"/>
    <x v="235"/>
    <m/>
    <x v="1"/>
    <n v="0"/>
    <n v="0"/>
    <n v="6"/>
    <n v="2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18/Mar"/>
    <x v="234"/>
    <x v="235"/>
    <m/>
    <x v="2"/>
    <n v="0"/>
    <n v="0"/>
    <n v="2"/>
    <n v="1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Apr"/>
    <x v="234"/>
    <x v="235"/>
    <m/>
    <x v="3"/>
    <n v="0"/>
    <n v="0"/>
    <n v="5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May"/>
    <x v="234"/>
    <x v="235"/>
    <m/>
    <x v="4"/>
    <n v="0"/>
    <n v="0"/>
    <n v="17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8/Jun"/>
    <x v="234"/>
    <x v="235"/>
    <m/>
    <x v="5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8/Jul"/>
    <x v="234"/>
    <x v="235"/>
    <m/>
    <x v="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8/Aug"/>
    <x v="234"/>
    <x v="235"/>
    <m/>
    <x v="7"/>
    <n v="0"/>
    <n v="0"/>
    <n v="7"/>
    <n v="3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8/Sep"/>
    <x v="234"/>
    <x v="235"/>
    <m/>
    <x v="8"/>
    <n v="1"/>
    <n v="0"/>
    <n v="2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18/Oct"/>
    <x v="234"/>
    <x v="235"/>
    <m/>
    <x v="9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18/Nov"/>
    <x v="234"/>
    <x v="235"/>
    <m/>
    <x v="1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8/Dec"/>
    <x v="234"/>
    <x v="235"/>
    <m/>
    <x v="11"/>
    <n v="0"/>
    <n v="0"/>
    <n v="8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8/Jan"/>
    <x v="235"/>
    <x v="236"/>
    <s v="LIBERATO SALZA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Feb"/>
    <x v="235"/>
    <x v="236"/>
    <m/>
    <x v="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8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pr"/>
    <x v="235"/>
    <x v="236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May"/>
    <x v="235"/>
    <x v="23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n"/>
    <x v="235"/>
    <x v="236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Jul"/>
    <x v="235"/>
    <x v="23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Aug"/>
    <x v="235"/>
    <x v="236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Sep"/>
    <x v="235"/>
    <x v="2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Oct"/>
    <x v="235"/>
    <x v="23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Nov"/>
    <x v="235"/>
    <x v="2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8/Dec"/>
    <x v="235"/>
    <x v="2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Jan"/>
    <x v="236"/>
    <x v="237"/>
    <s v="LINDOLFO COLLOR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Feb"/>
    <x v="236"/>
    <x v="2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r"/>
    <x v="236"/>
    <x v="237"/>
    <m/>
    <x v="2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8/Apr"/>
    <x v="236"/>
    <x v="2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May"/>
    <x v="236"/>
    <x v="237"/>
    <m/>
    <x v="4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INDOLFO COLLOR2018/Jun"/>
    <x v="236"/>
    <x v="237"/>
    <m/>
    <x v="5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INDOLFO COLLOR2018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Sep"/>
    <x v="236"/>
    <x v="2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Oct"/>
    <x v="236"/>
    <x v="237"/>
    <m/>
    <x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18/Nov"/>
    <x v="236"/>
    <x v="23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8/Dec"/>
    <x v="236"/>
    <x v="237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r"/>
    <x v="237"/>
    <x v="23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Jul"/>
    <x v="237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8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an"/>
    <x v="238"/>
    <x v="239"/>
    <s v="MACAMBARA"/>
    <x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Feb"/>
    <x v="238"/>
    <x v="23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r"/>
    <x v="238"/>
    <x v="239"/>
    <m/>
    <x v="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pr"/>
    <x v="238"/>
    <x v="23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May"/>
    <x v="238"/>
    <x v="23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n"/>
    <x v="238"/>
    <x v="239"/>
    <m/>
    <x v="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Jul"/>
    <x v="238"/>
    <x v="239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Aug"/>
    <x v="238"/>
    <x v="239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Sep"/>
    <x v="238"/>
    <x v="239"/>
    <m/>
    <x v="8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Oct"/>
    <x v="238"/>
    <x v="2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Nov"/>
    <x v="238"/>
    <x v="23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8/Dec"/>
    <x v="238"/>
    <x v="23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an"/>
    <x v="239"/>
    <x v="240"/>
    <s v="MACHADINHO"/>
    <x v="0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Feb"/>
    <x v="239"/>
    <x v="240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r"/>
    <x v="239"/>
    <x v="240"/>
    <m/>
    <x v="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pr"/>
    <x v="239"/>
    <x v="240"/>
    <m/>
    <x v="3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May"/>
    <x v="239"/>
    <x v="240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n"/>
    <x v="239"/>
    <x v="240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Jul"/>
    <x v="239"/>
    <x v="240"/>
    <m/>
    <x v="6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Sep"/>
    <x v="239"/>
    <x v="240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Oct"/>
    <x v="239"/>
    <x v="240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8/Nov"/>
    <x v="239"/>
    <x v="240"/>
    <m/>
    <x v="10"/>
    <n v="1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CHADINHO2018/Dec"/>
    <x v="239"/>
    <x v="240"/>
    <m/>
    <x v="1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8/Jan"/>
    <x v="240"/>
    <x v="241"/>
    <s v="MAMPITUB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8/Feb"/>
    <x v="240"/>
    <x v="2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pr"/>
    <x v="240"/>
    <x v="241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May"/>
    <x v="240"/>
    <x v="2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n"/>
    <x v="240"/>
    <x v="24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Jul"/>
    <x v="240"/>
    <x v="241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Aug"/>
    <x v="240"/>
    <x v="241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8/Sep"/>
    <x v="240"/>
    <x v="2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Oct"/>
    <x v="240"/>
    <x v="2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Nov"/>
    <x v="240"/>
    <x v="24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8/Dec"/>
    <x v="240"/>
    <x v="2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an"/>
    <x v="241"/>
    <x v="242"/>
    <s v="MANOEL VIANA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Feb"/>
    <x v="241"/>
    <x v="242"/>
    <m/>
    <x v="1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Mar"/>
    <x v="241"/>
    <x v="242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pr"/>
    <x v="241"/>
    <x v="242"/>
    <m/>
    <x v="3"/>
    <n v="0"/>
    <n v="0"/>
    <n v="6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May"/>
    <x v="241"/>
    <x v="242"/>
    <m/>
    <x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8/Jun"/>
    <x v="241"/>
    <x v="242"/>
    <m/>
    <x v="5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Jul"/>
    <x v="241"/>
    <x v="242"/>
    <m/>
    <x v="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Aug"/>
    <x v="241"/>
    <x v="242"/>
    <m/>
    <x v="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Sep"/>
    <x v="241"/>
    <x v="242"/>
    <m/>
    <x v="8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8/Oct"/>
    <x v="241"/>
    <x v="24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Nov"/>
    <x v="241"/>
    <x v="242"/>
    <m/>
    <x v="1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8/Dec"/>
    <x v="241"/>
    <x v="242"/>
    <m/>
    <x v="11"/>
    <n v="0"/>
    <n v="0"/>
    <n v="6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Jan"/>
    <x v="242"/>
    <x v="243"/>
    <s v="MAQUINE"/>
    <x v="0"/>
    <n v="0"/>
    <n v="0"/>
    <n v="8"/>
    <n v="1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8/Feb"/>
    <x v="242"/>
    <x v="243"/>
    <m/>
    <x v="1"/>
    <n v="0"/>
    <n v="0"/>
    <n v="9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Mar"/>
    <x v="242"/>
    <x v="243"/>
    <m/>
    <x v="2"/>
    <n v="0"/>
    <n v="0"/>
    <n v="1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8/Apr"/>
    <x v="242"/>
    <x v="243"/>
    <m/>
    <x v="3"/>
    <n v="0"/>
    <n v="0"/>
    <n v="9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May"/>
    <x v="242"/>
    <x v="243"/>
    <m/>
    <x v="4"/>
    <n v="1"/>
    <n v="0"/>
    <n v="9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QUINE2018/Jun"/>
    <x v="242"/>
    <x v="243"/>
    <m/>
    <x v="5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8/Jul"/>
    <x v="242"/>
    <x v="243"/>
    <m/>
    <x v="6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Aug"/>
    <x v="242"/>
    <x v="243"/>
    <m/>
    <x v="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Sep"/>
    <x v="242"/>
    <x v="243"/>
    <m/>
    <x v="8"/>
    <n v="0"/>
    <n v="0"/>
    <n v="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8/Oct"/>
    <x v="242"/>
    <x v="243"/>
    <m/>
    <x v="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Nov"/>
    <x v="242"/>
    <x v="243"/>
    <m/>
    <x v="10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8/Dec"/>
    <x v="242"/>
    <x v="243"/>
    <m/>
    <x v="11"/>
    <n v="0"/>
    <n v="0"/>
    <n v="5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8/Jan"/>
    <x v="243"/>
    <x v="244"/>
    <s v="MARA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Feb"/>
    <x v="243"/>
    <x v="24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Mar"/>
    <x v="243"/>
    <x v="2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pr"/>
    <x v="243"/>
    <x v="244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8/May"/>
    <x v="243"/>
    <x v="244"/>
    <m/>
    <x v="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n"/>
    <x v="243"/>
    <x v="244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Jul"/>
    <x v="243"/>
    <x v="244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Aug"/>
    <x v="243"/>
    <x v="2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Sep"/>
    <x v="243"/>
    <x v="24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Oct"/>
    <x v="243"/>
    <x v="2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Nov"/>
    <x v="243"/>
    <x v="24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8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8/Jan"/>
    <x v="244"/>
    <x v="245"/>
    <s v="MARAU"/>
    <x v="0"/>
    <n v="1"/>
    <n v="1"/>
    <n v="32"/>
    <n v="4"/>
    <n v="6"/>
    <n v="2"/>
    <n v="0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MARAU2018/Feb"/>
    <x v="244"/>
    <x v="245"/>
    <m/>
    <x v="1"/>
    <n v="0"/>
    <n v="0"/>
    <n v="26"/>
    <n v="2"/>
    <n v="2"/>
    <n v="6"/>
    <n v="0"/>
    <n v="7"/>
    <n v="3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MARAU2018/Mar"/>
    <x v="244"/>
    <x v="245"/>
    <m/>
    <x v="2"/>
    <n v="0"/>
    <n v="0"/>
    <n v="40"/>
    <n v="2"/>
    <n v="2"/>
    <n v="3"/>
    <n v="1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RAU2018/Apr"/>
    <x v="244"/>
    <x v="245"/>
    <m/>
    <x v="3"/>
    <n v="0"/>
    <n v="0"/>
    <n v="31"/>
    <n v="1"/>
    <n v="1"/>
    <n v="4"/>
    <n v="1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MARAU2018/May"/>
    <x v="244"/>
    <x v="245"/>
    <m/>
    <x v="4"/>
    <n v="0"/>
    <n v="0"/>
    <n v="33"/>
    <n v="2"/>
    <n v="6"/>
    <n v="3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RAU2018/Jun"/>
    <x v="244"/>
    <x v="245"/>
    <m/>
    <x v="5"/>
    <n v="0"/>
    <n v="0"/>
    <n v="28"/>
    <n v="2"/>
    <n v="3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18/Jul"/>
    <x v="244"/>
    <x v="245"/>
    <m/>
    <x v="6"/>
    <n v="0"/>
    <n v="0"/>
    <n v="27"/>
    <n v="2"/>
    <n v="3"/>
    <n v="3"/>
    <n v="0"/>
    <n v="8"/>
    <n v="1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MARAU2018/Aug"/>
    <x v="244"/>
    <x v="245"/>
    <m/>
    <x v="7"/>
    <n v="0"/>
    <n v="0"/>
    <n v="27"/>
    <n v="5"/>
    <n v="4"/>
    <n v="4"/>
    <n v="2"/>
    <n v="6"/>
    <n v="1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MARAU2018/Sep"/>
    <x v="244"/>
    <x v="245"/>
    <m/>
    <x v="8"/>
    <n v="0"/>
    <n v="0"/>
    <n v="37"/>
    <n v="0"/>
    <n v="2"/>
    <n v="2"/>
    <n v="1"/>
    <n v="3"/>
    <n v="4"/>
    <n v="3"/>
    <n v="0"/>
    <n v="0"/>
    <n v="0"/>
    <n v="0"/>
    <n v="0"/>
    <n v="6"/>
    <n v="0"/>
    <n v="0"/>
    <n v="0"/>
    <n v="0"/>
    <n v="0"/>
    <n v="0"/>
    <n v="0"/>
    <n v="0"/>
    <n v="0"/>
    <n v="0"/>
  </r>
  <r>
    <s v="MARAU2018/Oct"/>
    <x v="244"/>
    <x v="245"/>
    <m/>
    <x v="9"/>
    <n v="0"/>
    <n v="0"/>
    <n v="24"/>
    <n v="0"/>
    <n v="4"/>
    <n v="1"/>
    <n v="0"/>
    <n v="8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8/Nov"/>
    <x v="244"/>
    <x v="245"/>
    <m/>
    <x v="10"/>
    <n v="0"/>
    <n v="0"/>
    <n v="30"/>
    <n v="0"/>
    <n v="0"/>
    <n v="5"/>
    <n v="0"/>
    <n v="6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8/Dec"/>
    <x v="244"/>
    <x v="245"/>
    <m/>
    <x v="11"/>
    <n v="0"/>
    <n v="0"/>
    <n v="24"/>
    <n v="0"/>
    <n v="0"/>
    <n v="6"/>
    <n v="1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an"/>
    <x v="245"/>
    <x v="246"/>
    <s v="MARCELINO RAMOS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Feb"/>
    <x v="245"/>
    <x v="246"/>
    <m/>
    <x v="1"/>
    <n v="0"/>
    <n v="0"/>
    <n v="9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MARCELINO RAMOS2018/Mar"/>
    <x v="245"/>
    <x v="246"/>
    <m/>
    <x v="2"/>
    <n v="0"/>
    <n v="0"/>
    <n v="0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pr"/>
    <x v="245"/>
    <x v="246"/>
    <m/>
    <x v="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8/May"/>
    <x v="245"/>
    <x v="246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n"/>
    <x v="245"/>
    <x v="2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Jul"/>
    <x v="245"/>
    <x v="246"/>
    <m/>
    <x v="6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Aug"/>
    <x v="245"/>
    <x v="246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8/Sep"/>
    <x v="245"/>
    <x v="246"/>
    <m/>
    <x v="8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CELINO RAMOS2018/Oct"/>
    <x v="245"/>
    <x v="246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Nov"/>
    <x v="245"/>
    <x v="246"/>
    <m/>
    <x v="1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8/Dec"/>
    <x v="245"/>
    <x v="24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an"/>
    <x v="246"/>
    <x v="247"/>
    <s v="MARIANA PIMENTEL"/>
    <x v="0"/>
    <n v="0"/>
    <n v="0"/>
    <n v="6"/>
    <n v="4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Feb"/>
    <x v="246"/>
    <x v="247"/>
    <m/>
    <x v="1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8/Mar"/>
    <x v="246"/>
    <x v="247"/>
    <m/>
    <x v="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Apr"/>
    <x v="246"/>
    <x v="247"/>
    <m/>
    <x v="3"/>
    <n v="0"/>
    <n v="0"/>
    <n v="4"/>
    <n v="2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May"/>
    <x v="246"/>
    <x v="247"/>
    <m/>
    <x v="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n"/>
    <x v="246"/>
    <x v="247"/>
    <m/>
    <x v="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8/Jul"/>
    <x v="246"/>
    <x v="247"/>
    <m/>
    <x v="6"/>
    <n v="0"/>
    <n v="1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Aug"/>
    <x v="246"/>
    <x v="247"/>
    <m/>
    <x v="7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8/Sep"/>
    <x v="246"/>
    <x v="247"/>
    <m/>
    <x v="8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8/Oct"/>
    <x v="246"/>
    <x v="247"/>
    <m/>
    <x v="9"/>
    <n v="0"/>
    <n v="0"/>
    <n v="6"/>
    <n v="1"/>
    <n v="0"/>
    <n v="6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</r>
  <r>
    <s v="MARIANA PIMENTEL2018/Nov"/>
    <x v="246"/>
    <x v="247"/>
    <m/>
    <x v="10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8/Dec"/>
    <x v="246"/>
    <x v="24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an"/>
    <x v="247"/>
    <x v="248"/>
    <s v="MARIANO MO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r"/>
    <x v="247"/>
    <x v="24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Apr"/>
    <x v="247"/>
    <x v="2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May"/>
    <x v="247"/>
    <x v="24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n"/>
    <x v="247"/>
    <x v="2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Jul"/>
    <x v="247"/>
    <x v="248"/>
    <m/>
    <x v="6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MARIANO MORO2018/Aug"/>
    <x v="247"/>
    <x v="24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Sep"/>
    <x v="247"/>
    <x v="24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Oct"/>
    <x v="247"/>
    <x v="248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Nov"/>
    <x v="247"/>
    <x v="2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8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an"/>
    <x v="248"/>
    <x v="249"/>
    <s v="MARQUES DE SOUZA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Feb"/>
    <x v="248"/>
    <x v="24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r"/>
    <x v="248"/>
    <x v="2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pr"/>
    <x v="248"/>
    <x v="249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May"/>
    <x v="248"/>
    <x v="2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n"/>
    <x v="248"/>
    <x v="2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Jul"/>
    <x v="248"/>
    <x v="249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Aug"/>
    <x v="248"/>
    <x v="249"/>
    <m/>
    <x v="7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QUES DE SOUZA2018/Sep"/>
    <x v="248"/>
    <x v="249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Oct"/>
    <x v="248"/>
    <x v="2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Nov"/>
    <x v="248"/>
    <x v="249"/>
    <m/>
    <x v="1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8/Dec"/>
    <x v="248"/>
    <x v="249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an"/>
    <x v="249"/>
    <x v="250"/>
    <s v="MATA"/>
    <x v="0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Feb"/>
    <x v="249"/>
    <x v="250"/>
    <m/>
    <x v="1"/>
    <n v="1"/>
    <n v="0"/>
    <n v="8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1"/>
  </r>
  <r>
    <s v="MATA2018/Mar"/>
    <x v="249"/>
    <x v="250"/>
    <m/>
    <x v="2"/>
    <n v="0"/>
    <n v="0"/>
    <n v="15"/>
    <n v="5"/>
    <n v="0"/>
    <n v="0"/>
    <n v="0"/>
    <n v="0"/>
    <n v="0"/>
    <n v="2"/>
    <n v="0"/>
    <n v="1"/>
    <n v="0"/>
    <n v="0"/>
    <n v="0"/>
    <n v="4"/>
    <n v="0"/>
    <n v="0"/>
    <n v="0"/>
    <n v="0"/>
    <n v="0"/>
    <n v="0"/>
    <n v="0"/>
    <n v="0"/>
    <n v="0"/>
    <n v="0"/>
  </r>
  <r>
    <s v="MATA2018/Apr"/>
    <x v="249"/>
    <x v="250"/>
    <m/>
    <x v="3"/>
    <n v="0"/>
    <n v="0"/>
    <n v="6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May"/>
    <x v="249"/>
    <x v="250"/>
    <m/>
    <x v="4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n"/>
    <x v="249"/>
    <x v="250"/>
    <m/>
    <x v="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Jul"/>
    <x v="249"/>
    <x v="250"/>
    <m/>
    <x v="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8/Aug"/>
    <x v="249"/>
    <x v="250"/>
    <m/>
    <x v="7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18/Sep"/>
    <x v="249"/>
    <x v="25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Oct"/>
    <x v="249"/>
    <x v="250"/>
    <m/>
    <x v="9"/>
    <n v="0"/>
    <n v="0"/>
    <n v="1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Nov"/>
    <x v="249"/>
    <x v="250"/>
    <m/>
    <x v="10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8/Dec"/>
    <x v="249"/>
    <x v="250"/>
    <m/>
    <x v="11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an"/>
    <x v="250"/>
    <x v="251"/>
    <s v="MATO CASTELHAN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Feb"/>
    <x v="250"/>
    <x v="251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r"/>
    <x v="250"/>
    <x v="251"/>
    <m/>
    <x v="2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pr"/>
    <x v="250"/>
    <x v="251"/>
    <m/>
    <x v="3"/>
    <n v="0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May"/>
    <x v="250"/>
    <x v="25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n"/>
    <x v="250"/>
    <x v="251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Jul"/>
    <x v="250"/>
    <x v="25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Aug"/>
    <x v="250"/>
    <x v="25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8/Sep"/>
    <x v="250"/>
    <x v="251"/>
    <m/>
    <x v="8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8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8/Nov"/>
    <x v="250"/>
    <x v="251"/>
    <m/>
    <x v="1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8/Dec"/>
    <x v="250"/>
    <x v="251"/>
    <m/>
    <x v="11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Jan"/>
    <x v="251"/>
    <x v="252"/>
    <s v="MATO LEITAO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Feb"/>
    <x v="251"/>
    <x v="252"/>
    <m/>
    <x v="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Mar"/>
    <x v="251"/>
    <x v="252"/>
    <m/>
    <x v="2"/>
    <n v="0"/>
    <n v="0"/>
    <n v="6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MATO LEITAO2018/Apr"/>
    <x v="251"/>
    <x v="252"/>
    <m/>
    <x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May"/>
    <x v="251"/>
    <x v="2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Jun"/>
    <x v="251"/>
    <x v="252"/>
    <m/>
    <x v="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Jul"/>
    <x v="251"/>
    <x v="252"/>
    <m/>
    <x v="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8/Aug"/>
    <x v="251"/>
    <x v="252"/>
    <m/>
    <x v="7"/>
    <n v="0"/>
    <n v="0"/>
    <n v="3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MATO LEITAO2018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Oct"/>
    <x v="251"/>
    <x v="252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Nov"/>
    <x v="251"/>
    <x v="25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8/Dec"/>
    <x v="251"/>
    <x v="252"/>
    <m/>
    <x v="11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n"/>
    <x v="252"/>
    <x v="2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Jul"/>
    <x v="252"/>
    <x v="25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Nov"/>
    <x v="252"/>
    <x v="2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8/Dec"/>
    <x v="252"/>
    <x v="25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an"/>
    <x v="253"/>
    <x v="254"/>
    <s v="MAXIMILIANO DE ALMEID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Feb"/>
    <x v="253"/>
    <x v="254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r"/>
    <x v="253"/>
    <x v="25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pr"/>
    <x v="253"/>
    <x v="254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Jun"/>
    <x v="253"/>
    <x v="254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8/Jul"/>
    <x v="253"/>
    <x v="2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Aug"/>
    <x v="253"/>
    <x v="254"/>
    <m/>
    <x v="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Sep"/>
    <x v="253"/>
    <x v="254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8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Nov"/>
    <x v="253"/>
    <x v="254"/>
    <m/>
    <x v="1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8/Dec"/>
    <x v="253"/>
    <x v="254"/>
    <m/>
    <x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8/Jan"/>
    <x v="254"/>
    <x v="255"/>
    <s v="MINAS DO LEAO"/>
    <x v="0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Feb"/>
    <x v="254"/>
    <x v="255"/>
    <m/>
    <x v="1"/>
    <n v="0"/>
    <n v="0"/>
    <n v="7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18/Mar"/>
    <x v="254"/>
    <x v="255"/>
    <m/>
    <x v="2"/>
    <n v="0"/>
    <n v="0"/>
    <n v="13"/>
    <n v="3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NAS DO LEAO2018/Apr"/>
    <x v="254"/>
    <x v="255"/>
    <m/>
    <x v="3"/>
    <n v="0"/>
    <n v="0"/>
    <n v="8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May"/>
    <x v="254"/>
    <x v="255"/>
    <m/>
    <x v="4"/>
    <n v="0"/>
    <n v="0"/>
    <n v="5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18/Jun"/>
    <x v="254"/>
    <x v="255"/>
    <m/>
    <x v="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Jul"/>
    <x v="254"/>
    <x v="255"/>
    <m/>
    <x v="6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8/Aug"/>
    <x v="254"/>
    <x v="255"/>
    <m/>
    <x v="7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Sep"/>
    <x v="254"/>
    <x v="255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8/Oct"/>
    <x v="254"/>
    <x v="255"/>
    <m/>
    <x v="9"/>
    <n v="0"/>
    <n v="0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8/Nov"/>
    <x v="254"/>
    <x v="255"/>
    <m/>
    <x v="10"/>
    <n v="1"/>
    <n v="0"/>
    <n v="4"/>
    <n v="0"/>
    <n v="0"/>
    <n v="5"/>
    <n v="0"/>
    <n v="0"/>
    <n v="0"/>
    <n v="4"/>
    <n v="1"/>
    <n v="0"/>
    <n v="0"/>
    <n v="0"/>
    <n v="0"/>
    <n v="0"/>
    <n v="4"/>
    <n v="0"/>
    <n v="0"/>
    <n v="0"/>
    <n v="0"/>
    <n v="0"/>
    <n v="0"/>
    <n v="0"/>
    <n v="0"/>
    <n v="1"/>
  </r>
  <r>
    <s v="MINAS DO LEAO2018/Dec"/>
    <x v="254"/>
    <x v="255"/>
    <m/>
    <x v="11"/>
    <n v="0"/>
    <n v="0"/>
    <n v="6"/>
    <n v="0"/>
    <n v="0"/>
    <n v="2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MIRAGUAI2018/Jan"/>
    <x v="255"/>
    <x v="256"/>
    <s v="MIRAGUAI"/>
    <x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Feb"/>
    <x v="255"/>
    <x v="256"/>
    <m/>
    <x v="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r"/>
    <x v="255"/>
    <x v="256"/>
    <m/>
    <x v="2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18/Apr"/>
    <x v="255"/>
    <x v="256"/>
    <m/>
    <x v="3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May"/>
    <x v="255"/>
    <x v="256"/>
    <m/>
    <x v="4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n"/>
    <x v="255"/>
    <x v="256"/>
    <m/>
    <x v="5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Aug"/>
    <x v="255"/>
    <x v="256"/>
    <m/>
    <x v="7"/>
    <n v="0"/>
    <n v="0"/>
    <n v="11"/>
    <n v="0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18/Sep"/>
    <x v="255"/>
    <x v="256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Oct"/>
    <x v="255"/>
    <x v="256"/>
    <m/>
    <x v="9"/>
    <n v="0"/>
    <n v="0"/>
    <n v="10"/>
    <n v="1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MIRAGUAI2018/Nov"/>
    <x v="255"/>
    <x v="256"/>
    <m/>
    <x v="1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8/Dec"/>
    <x v="255"/>
    <x v="256"/>
    <m/>
    <x v="1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an"/>
    <x v="256"/>
    <x v="257"/>
    <s v="MONTAURI"/>
    <x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AURI2018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pr"/>
    <x v="256"/>
    <x v="257"/>
    <m/>
    <x v="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AURI2018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Aug"/>
    <x v="256"/>
    <x v="25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Nov"/>
    <x v="256"/>
    <x v="25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8/Dec"/>
    <x v="256"/>
    <x v="2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an"/>
    <x v="257"/>
    <x v="258"/>
    <s v="MONTE ALEGRE DOS CAMPOS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Feb"/>
    <x v="257"/>
    <x v="258"/>
    <m/>
    <x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Mar"/>
    <x v="257"/>
    <x v="258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pr"/>
    <x v="257"/>
    <x v="258"/>
    <m/>
    <x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8/May"/>
    <x v="257"/>
    <x v="2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n"/>
    <x v="257"/>
    <x v="25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Aug"/>
    <x v="257"/>
    <x v="258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Sep"/>
    <x v="257"/>
    <x v="258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Oct"/>
    <x v="257"/>
    <x v="258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8/Nov"/>
    <x v="257"/>
    <x v="258"/>
    <m/>
    <x v="1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8/Dec"/>
    <x v="257"/>
    <x v="2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an"/>
    <x v="258"/>
    <x v="259"/>
    <s v="MONTE BELO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Feb"/>
    <x v="258"/>
    <x v="259"/>
    <m/>
    <x v="1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r"/>
    <x v="258"/>
    <x v="259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pr"/>
    <x v="258"/>
    <x v="259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May"/>
    <x v="258"/>
    <x v="25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n"/>
    <x v="258"/>
    <x v="259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Jul"/>
    <x v="258"/>
    <x v="25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Aug"/>
    <x v="258"/>
    <x v="2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Sep"/>
    <x v="258"/>
    <x v="2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Nov"/>
    <x v="258"/>
    <x v="259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8/Dec"/>
    <x v="258"/>
    <x v="259"/>
    <m/>
    <x v="1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8/Jan"/>
    <x v="259"/>
    <x v="260"/>
    <s v="MONTENEGRO"/>
    <x v="0"/>
    <n v="0"/>
    <n v="0"/>
    <n v="66"/>
    <n v="2"/>
    <n v="4"/>
    <n v="11"/>
    <n v="1"/>
    <n v="15"/>
    <n v="2"/>
    <n v="7"/>
    <n v="5"/>
    <n v="0"/>
    <n v="0"/>
    <n v="0"/>
    <n v="0"/>
    <n v="10"/>
    <n v="2"/>
    <n v="0"/>
    <n v="0"/>
    <n v="0"/>
    <n v="0"/>
    <n v="0"/>
    <n v="0"/>
    <n v="0"/>
    <n v="0"/>
    <n v="0"/>
  </r>
  <r>
    <s v="MONTENEGRO2018/Feb"/>
    <x v="259"/>
    <x v="260"/>
    <m/>
    <x v="1"/>
    <n v="1"/>
    <n v="0"/>
    <n v="46"/>
    <n v="1"/>
    <n v="3"/>
    <n v="8"/>
    <n v="1"/>
    <n v="7"/>
    <n v="1"/>
    <n v="10"/>
    <n v="1"/>
    <n v="0"/>
    <n v="0"/>
    <n v="0"/>
    <n v="0"/>
    <n v="2"/>
    <n v="0"/>
    <n v="0"/>
    <n v="0"/>
    <n v="0"/>
    <n v="0"/>
    <n v="0"/>
    <n v="0"/>
    <n v="0"/>
    <n v="0"/>
    <n v="1"/>
  </r>
  <r>
    <s v="MONTENEGRO2018/Mar"/>
    <x v="259"/>
    <x v="260"/>
    <m/>
    <x v="2"/>
    <n v="0"/>
    <n v="0"/>
    <n v="68"/>
    <n v="1"/>
    <n v="1"/>
    <n v="6"/>
    <n v="0"/>
    <n v="6"/>
    <n v="0"/>
    <n v="19"/>
    <n v="6"/>
    <n v="0"/>
    <n v="0"/>
    <n v="0"/>
    <n v="0"/>
    <n v="5"/>
    <n v="1"/>
    <n v="0"/>
    <n v="0"/>
    <n v="0"/>
    <n v="0"/>
    <n v="0"/>
    <n v="0"/>
    <n v="0"/>
    <n v="0"/>
    <n v="0"/>
  </r>
  <r>
    <s v="MONTENEGRO2018/Apr"/>
    <x v="259"/>
    <x v="260"/>
    <m/>
    <x v="3"/>
    <n v="0"/>
    <n v="0"/>
    <n v="65"/>
    <n v="2"/>
    <n v="4"/>
    <n v="5"/>
    <n v="2"/>
    <n v="9"/>
    <n v="0"/>
    <n v="23"/>
    <n v="10"/>
    <n v="0"/>
    <n v="0"/>
    <n v="0"/>
    <n v="0"/>
    <n v="6"/>
    <n v="0"/>
    <n v="0"/>
    <n v="0"/>
    <n v="0"/>
    <n v="0"/>
    <n v="0"/>
    <n v="0"/>
    <n v="0"/>
    <n v="0"/>
    <n v="0"/>
  </r>
  <r>
    <s v="MONTENEGRO2018/May"/>
    <x v="259"/>
    <x v="260"/>
    <m/>
    <x v="4"/>
    <n v="0"/>
    <n v="0"/>
    <n v="55"/>
    <n v="1"/>
    <n v="3"/>
    <n v="21"/>
    <n v="2"/>
    <n v="10"/>
    <n v="1"/>
    <n v="21"/>
    <n v="12"/>
    <n v="0"/>
    <n v="0"/>
    <n v="0"/>
    <n v="0"/>
    <n v="2"/>
    <n v="4"/>
    <n v="0"/>
    <n v="1"/>
    <n v="0"/>
    <n v="0"/>
    <n v="0"/>
    <n v="0"/>
    <n v="0"/>
    <n v="0"/>
    <n v="0"/>
  </r>
  <r>
    <s v="MONTENEGRO2018/Jun"/>
    <x v="259"/>
    <x v="260"/>
    <m/>
    <x v="5"/>
    <n v="0"/>
    <n v="0"/>
    <n v="52"/>
    <n v="3"/>
    <n v="9"/>
    <n v="13"/>
    <n v="0"/>
    <n v="10"/>
    <n v="6"/>
    <n v="30"/>
    <n v="12"/>
    <n v="0"/>
    <n v="0"/>
    <n v="0"/>
    <n v="0"/>
    <n v="2"/>
    <n v="1"/>
    <n v="1"/>
    <n v="0"/>
    <n v="0"/>
    <n v="0"/>
    <n v="0"/>
    <n v="0"/>
    <n v="0"/>
    <n v="0"/>
    <n v="0"/>
  </r>
  <r>
    <s v="MONTENEGRO2018/Jul"/>
    <x v="259"/>
    <x v="260"/>
    <m/>
    <x v="6"/>
    <n v="0"/>
    <n v="0"/>
    <n v="62"/>
    <n v="3"/>
    <n v="0"/>
    <n v="14"/>
    <n v="3"/>
    <n v="8"/>
    <n v="2"/>
    <n v="22"/>
    <n v="12"/>
    <n v="0"/>
    <n v="0"/>
    <n v="0"/>
    <n v="0"/>
    <n v="6"/>
    <n v="2"/>
    <n v="0"/>
    <n v="0"/>
    <n v="0"/>
    <n v="0"/>
    <n v="0"/>
    <n v="0"/>
    <n v="0"/>
    <n v="0"/>
    <n v="0"/>
  </r>
  <r>
    <s v="MONTENEGRO2018/Aug"/>
    <x v="259"/>
    <x v="260"/>
    <m/>
    <x v="7"/>
    <n v="0"/>
    <n v="0"/>
    <n v="54"/>
    <n v="2"/>
    <n v="6"/>
    <n v="10"/>
    <n v="2"/>
    <n v="11"/>
    <n v="2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MONTENEGRO2018/Sep"/>
    <x v="259"/>
    <x v="260"/>
    <m/>
    <x v="8"/>
    <n v="0"/>
    <n v="0"/>
    <n v="50"/>
    <n v="1"/>
    <n v="3"/>
    <n v="12"/>
    <n v="4"/>
    <n v="6"/>
    <n v="0"/>
    <n v="15"/>
    <n v="4"/>
    <n v="0"/>
    <n v="0"/>
    <n v="0"/>
    <n v="0"/>
    <n v="0"/>
    <n v="2"/>
    <n v="0"/>
    <n v="0"/>
    <n v="0"/>
    <n v="0"/>
    <n v="1"/>
    <n v="0"/>
    <n v="0"/>
    <n v="0"/>
    <n v="0"/>
  </r>
  <r>
    <s v="MONTENEGRO2018/Oct"/>
    <x v="259"/>
    <x v="260"/>
    <m/>
    <x v="9"/>
    <n v="0"/>
    <n v="0"/>
    <n v="63"/>
    <n v="2"/>
    <n v="3"/>
    <n v="15"/>
    <n v="0"/>
    <n v="4"/>
    <n v="2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MONTENEGRO2018/Nov"/>
    <x v="259"/>
    <x v="260"/>
    <m/>
    <x v="10"/>
    <n v="2"/>
    <n v="0"/>
    <n v="63"/>
    <n v="5"/>
    <n v="1"/>
    <n v="7"/>
    <n v="2"/>
    <n v="8"/>
    <n v="2"/>
    <n v="14"/>
    <n v="8"/>
    <n v="0"/>
    <n v="0"/>
    <n v="0"/>
    <n v="0"/>
    <n v="1"/>
    <n v="2"/>
    <n v="0"/>
    <n v="0"/>
    <n v="0"/>
    <n v="0"/>
    <n v="0"/>
    <n v="0"/>
    <n v="0"/>
    <n v="0"/>
    <n v="2"/>
  </r>
  <r>
    <s v="MONTENEGRO2018/Dec"/>
    <x v="259"/>
    <x v="260"/>
    <m/>
    <x v="11"/>
    <n v="0"/>
    <n v="0"/>
    <n v="51"/>
    <n v="0"/>
    <n v="6"/>
    <n v="15"/>
    <n v="6"/>
    <n v="12"/>
    <n v="3"/>
    <n v="12"/>
    <n v="4"/>
    <n v="0"/>
    <n v="0"/>
    <n v="0"/>
    <n v="0"/>
    <n v="1"/>
    <n v="3"/>
    <n v="0"/>
    <n v="1"/>
    <n v="0"/>
    <n v="0"/>
    <n v="0"/>
    <n v="0"/>
    <n v="0"/>
    <n v="0"/>
    <n v="0"/>
  </r>
  <r>
    <s v="MORMACO2018/Jan"/>
    <x v="260"/>
    <x v="261"/>
    <s v="MORMAC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Feb"/>
    <x v="260"/>
    <x v="261"/>
    <m/>
    <x v="1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MORMACO2018/Mar"/>
    <x v="260"/>
    <x v="26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pr"/>
    <x v="260"/>
    <x v="2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May"/>
    <x v="260"/>
    <x v="26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n"/>
    <x v="260"/>
    <x v="261"/>
    <m/>
    <x v="5"/>
    <n v="0"/>
    <n v="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Jul"/>
    <x v="260"/>
    <x v="26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Sep"/>
    <x v="260"/>
    <x v="26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Oct"/>
    <x v="260"/>
    <x v="2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8/Nov"/>
    <x v="260"/>
    <x v="261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RMACO2018/Dec"/>
    <x v="260"/>
    <x v="261"/>
    <m/>
    <x v="1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8/Jan"/>
    <x v="261"/>
    <x v="262"/>
    <s v="MORRINHOS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Feb"/>
    <x v="261"/>
    <x v="26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r"/>
    <x v="261"/>
    <x v="262"/>
    <m/>
    <x v="2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ORRINHOS DO SUL2018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May"/>
    <x v="261"/>
    <x v="2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n"/>
    <x v="261"/>
    <x v="26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Jul"/>
    <x v="261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Aug"/>
    <x v="261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Sep"/>
    <x v="261"/>
    <x v="2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Oct"/>
    <x v="261"/>
    <x v="2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8/Nov"/>
    <x v="261"/>
    <x v="262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8/Dec"/>
    <x v="261"/>
    <x v="26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an"/>
    <x v="262"/>
    <x v="263"/>
    <s v="MORRO REDONDO"/>
    <x v="0"/>
    <n v="0"/>
    <n v="0"/>
    <n v="3"/>
    <n v="1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Feb"/>
    <x v="262"/>
    <x v="263"/>
    <m/>
    <x v="1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18/Mar"/>
    <x v="262"/>
    <x v="263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Apr"/>
    <x v="262"/>
    <x v="26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May"/>
    <x v="262"/>
    <x v="26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n"/>
    <x v="262"/>
    <x v="263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Jul"/>
    <x v="262"/>
    <x v="263"/>
    <m/>
    <x v="6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8/Aug"/>
    <x v="262"/>
    <x v="263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Sep"/>
    <x v="262"/>
    <x v="263"/>
    <m/>
    <x v="8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Oct"/>
    <x v="262"/>
    <x v="263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Nov"/>
    <x v="262"/>
    <x v="26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8/Dec"/>
    <x v="262"/>
    <x v="263"/>
    <m/>
    <x v="1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an"/>
    <x v="263"/>
    <x v="264"/>
    <s v="MORRO REUTER"/>
    <x v="0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Feb"/>
    <x v="263"/>
    <x v="264"/>
    <m/>
    <x v="1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ORRO REUTER2018/Mar"/>
    <x v="263"/>
    <x v="264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pr"/>
    <x v="263"/>
    <x v="264"/>
    <m/>
    <x v="3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ORRO REUTER2018/May"/>
    <x v="263"/>
    <x v="264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8/Jun"/>
    <x v="263"/>
    <x v="26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Jul"/>
    <x v="263"/>
    <x v="264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Aug"/>
    <x v="263"/>
    <x v="26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Sep"/>
    <x v="263"/>
    <x v="264"/>
    <m/>
    <x v="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Oct"/>
    <x v="263"/>
    <x v="264"/>
    <m/>
    <x v="9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8/Nov"/>
    <x v="263"/>
    <x v="264"/>
    <m/>
    <x v="10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8/Dec"/>
    <x v="263"/>
    <x v="264"/>
    <m/>
    <x v="1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8/Jan"/>
    <x v="264"/>
    <x v="265"/>
    <s v="MOSTARDAS"/>
    <x v="0"/>
    <n v="0"/>
    <n v="0"/>
    <n v="27"/>
    <n v="9"/>
    <n v="0"/>
    <n v="1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MOSTARDAS2018/Feb"/>
    <x v="264"/>
    <x v="265"/>
    <m/>
    <x v="1"/>
    <n v="0"/>
    <n v="0"/>
    <n v="18"/>
    <n v="4"/>
    <n v="0"/>
    <n v="1"/>
    <n v="0"/>
    <n v="1"/>
    <n v="7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STARDAS2018/Mar"/>
    <x v="264"/>
    <x v="265"/>
    <m/>
    <x v="2"/>
    <n v="2"/>
    <n v="0"/>
    <n v="29"/>
    <n v="5"/>
    <n v="0"/>
    <n v="4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MOSTARDAS2018/Apr"/>
    <x v="264"/>
    <x v="265"/>
    <m/>
    <x v="3"/>
    <n v="0"/>
    <n v="0"/>
    <n v="16"/>
    <n v="4"/>
    <n v="0"/>
    <n v="0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MOSTARDAS2018/May"/>
    <x v="264"/>
    <x v="265"/>
    <m/>
    <x v="4"/>
    <n v="0"/>
    <n v="0"/>
    <n v="20"/>
    <n v="5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STARDAS2018/Jun"/>
    <x v="264"/>
    <x v="265"/>
    <m/>
    <x v="5"/>
    <n v="0"/>
    <n v="0"/>
    <n v="8"/>
    <n v="3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OSTARDAS2018/Jul"/>
    <x v="264"/>
    <x v="265"/>
    <m/>
    <x v="6"/>
    <n v="1"/>
    <n v="0"/>
    <n v="27"/>
    <n v="8"/>
    <n v="0"/>
    <n v="3"/>
    <n v="0"/>
    <n v="1"/>
    <n v="2"/>
    <n v="2"/>
    <n v="2"/>
    <n v="0"/>
    <n v="0"/>
    <n v="0"/>
    <n v="0"/>
    <n v="3"/>
    <n v="0"/>
    <n v="0"/>
    <n v="0"/>
    <n v="0"/>
    <n v="0"/>
    <n v="0"/>
    <n v="0"/>
    <n v="0"/>
    <n v="0"/>
    <n v="1"/>
  </r>
  <r>
    <s v="MOSTARDAS2018/Aug"/>
    <x v="264"/>
    <x v="265"/>
    <m/>
    <x v="7"/>
    <n v="0"/>
    <n v="0"/>
    <n v="23"/>
    <n v="7"/>
    <n v="3"/>
    <n v="1"/>
    <n v="1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MOSTARDAS2018/Sep"/>
    <x v="264"/>
    <x v="265"/>
    <m/>
    <x v="8"/>
    <n v="0"/>
    <n v="0"/>
    <n v="19"/>
    <n v="4"/>
    <n v="0"/>
    <n v="3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MOSTARDAS2018/Oct"/>
    <x v="264"/>
    <x v="265"/>
    <m/>
    <x v="9"/>
    <n v="0"/>
    <n v="0"/>
    <n v="27"/>
    <n v="5"/>
    <n v="0"/>
    <n v="0"/>
    <n v="0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MOSTARDAS2018/Nov"/>
    <x v="264"/>
    <x v="265"/>
    <m/>
    <x v="10"/>
    <n v="0"/>
    <n v="0"/>
    <n v="22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STARDAS2018/Dec"/>
    <x v="264"/>
    <x v="265"/>
    <m/>
    <x v="11"/>
    <n v="0"/>
    <n v="0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UCUM2018/Jan"/>
    <x v="265"/>
    <x v="266"/>
    <s v="MUCUM"/>
    <x v="0"/>
    <n v="1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18/Feb"/>
    <x v="265"/>
    <x v="266"/>
    <m/>
    <x v="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8/Mar"/>
    <x v="265"/>
    <x v="266"/>
    <m/>
    <x v="2"/>
    <n v="0"/>
    <n v="0"/>
    <n v="6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8/Apr"/>
    <x v="265"/>
    <x v="266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May"/>
    <x v="265"/>
    <x v="2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n"/>
    <x v="265"/>
    <x v="266"/>
    <m/>
    <x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Jul"/>
    <x v="265"/>
    <x v="266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Aug"/>
    <x v="265"/>
    <x v="266"/>
    <m/>
    <x v="7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8/Sep"/>
    <x v="265"/>
    <x v="26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Oct"/>
    <x v="265"/>
    <x v="266"/>
    <m/>
    <x v="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Nov"/>
    <x v="265"/>
    <x v="26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8/Dec"/>
    <x v="265"/>
    <x v="266"/>
    <m/>
    <x v="11"/>
    <n v="0"/>
    <n v="0"/>
    <n v="5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an"/>
    <x v="266"/>
    <x v="267"/>
    <s v="MUITOS CAPOES"/>
    <x v="0"/>
    <n v="0"/>
    <n v="0"/>
    <n v="1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8/Feb"/>
    <x v="266"/>
    <x v="267"/>
    <m/>
    <x v="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r"/>
    <x v="266"/>
    <x v="267"/>
    <m/>
    <x v="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pr"/>
    <x v="266"/>
    <x v="267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May"/>
    <x v="266"/>
    <x v="267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Jun"/>
    <x v="266"/>
    <x v="267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18/Jul"/>
    <x v="266"/>
    <x v="26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Aug"/>
    <x v="266"/>
    <x v="267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Sep"/>
    <x v="266"/>
    <x v="26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Oct"/>
    <x v="266"/>
    <x v="26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Nov"/>
    <x v="266"/>
    <x v="267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8/Dec"/>
    <x v="266"/>
    <x v="267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an"/>
    <x v="267"/>
    <x v="268"/>
    <s v="MULITER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Feb"/>
    <x v="267"/>
    <x v="26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8/Mar"/>
    <x v="267"/>
    <x v="2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pr"/>
    <x v="267"/>
    <x v="268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May"/>
    <x v="267"/>
    <x v="26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n"/>
    <x v="267"/>
    <x v="2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Jul"/>
    <x v="267"/>
    <x v="268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Aug"/>
    <x v="267"/>
    <x v="2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Sep"/>
    <x v="267"/>
    <x v="26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8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8/Jan"/>
    <x v="268"/>
    <x v="269"/>
    <s v="NAO-ME-TOQUE"/>
    <x v="0"/>
    <n v="0"/>
    <n v="0"/>
    <n v="14"/>
    <n v="0"/>
    <n v="1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NAO-ME-TOQUE2018/Feb"/>
    <x v="268"/>
    <x v="269"/>
    <m/>
    <x v="1"/>
    <n v="0"/>
    <n v="0"/>
    <n v="12"/>
    <n v="0"/>
    <n v="1"/>
    <n v="7"/>
    <n v="1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NAO-ME-TOQUE2018/Mar"/>
    <x v="268"/>
    <x v="269"/>
    <m/>
    <x v="2"/>
    <n v="0"/>
    <n v="0"/>
    <n v="18"/>
    <n v="0"/>
    <n v="1"/>
    <n v="3"/>
    <n v="2"/>
    <n v="6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18/Apr"/>
    <x v="268"/>
    <x v="269"/>
    <m/>
    <x v="3"/>
    <n v="0"/>
    <n v="0"/>
    <n v="6"/>
    <n v="0"/>
    <n v="1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8/May"/>
    <x v="268"/>
    <x v="269"/>
    <m/>
    <x v="4"/>
    <n v="0"/>
    <n v="0"/>
    <n v="8"/>
    <n v="0"/>
    <n v="2"/>
    <n v="1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8/Jun"/>
    <x v="268"/>
    <x v="269"/>
    <m/>
    <x v="5"/>
    <n v="0"/>
    <n v="0"/>
    <n v="4"/>
    <n v="1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8/Jul"/>
    <x v="268"/>
    <x v="269"/>
    <m/>
    <x v="6"/>
    <n v="0"/>
    <n v="0"/>
    <n v="13"/>
    <n v="0"/>
    <n v="0"/>
    <n v="3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8/Aug"/>
    <x v="268"/>
    <x v="269"/>
    <m/>
    <x v="7"/>
    <n v="0"/>
    <n v="0"/>
    <n v="12"/>
    <n v="0"/>
    <n v="0"/>
    <n v="2"/>
    <n v="1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AO-ME-TOQUE2018/Sep"/>
    <x v="268"/>
    <x v="269"/>
    <m/>
    <x v="8"/>
    <n v="0"/>
    <n v="0"/>
    <n v="7"/>
    <n v="0"/>
    <n v="0"/>
    <n v="4"/>
    <n v="3"/>
    <n v="5"/>
    <n v="1"/>
    <n v="0"/>
    <n v="2"/>
    <n v="0"/>
    <n v="0"/>
    <n v="0"/>
    <n v="0"/>
    <n v="0"/>
    <n v="1"/>
    <n v="0"/>
    <n v="1"/>
    <n v="0"/>
    <n v="0"/>
    <n v="0"/>
    <n v="0"/>
    <n v="0"/>
    <n v="0"/>
    <n v="0"/>
  </r>
  <r>
    <s v="NAO-ME-TOQUE2018/Oct"/>
    <x v="268"/>
    <x v="269"/>
    <m/>
    <x v="9"/>
    <n v="0"/>
    <n v="0"/>
    <n v="18"/>
    <n v="0"/>
    <n v="0"/>
    <n v="1"/>
    <n v="0"/>
    <n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18/Nov"/>
    <x v="268"/>
    <x v="269"/>
    <m/>
    <x v="10"/>
    <n v="0"/>
    <n v="0"/>
    <n v="8"/>
    <n v="0"/>
    <n v="0"/>
    <n v="2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8/Dec"/>
    <x v="268"/>
    <x v="269"/>
    <m/>
    <x v="11"/>
    <n v="0"/>
    <n v="0"/>
    <n v="10"/>
    <n v="1"/>
    <n v="1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ÃO INFORMADO2018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an"/>
    <x v="269"/>
    <x v="271"/>
    <s v="NICOLAU VERGUEIRO"/>
    <x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Feb"/>
    <x v="269"/>
    <x v="271"/>
    <m/>
    <x v="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pr"/>
    <x v="269"/>
    <x v="27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May"/>
    <x v="269"/>
    <x v="27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n"/>
    <x v="269"/>
    <x v="2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Aug"/>
    <x v="269"/>
    <x v="27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Sep"/>
    <x v="269"/>
    <x v="27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Oct"/>
    <x v="269"/>
    <x v="27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Nov"/>
    <x v="269"/>
    <x v="2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8/Dec"/>
    <x v="269"/>
    <x v="271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an"/>
    <x v="270"/>
    <x v="272"/>
    <s v="NONOAI"/>
    <x v="0"/>
    <n v="0"/>
    <n v="0"/>
    <n v="14"/>
    <n v="1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8/Feb"/>
    <x v="270"/>
    <x v="272"/>
    <m/>
    <x v="1"/>
    <n v="0"/>
    <n v="0"/>
    <n v="9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8/Mar"/>
    <x v="270"/>
    <x v="272"/>
    <m/>
    <x v="2"/>
    <n v="0"/>
    <n v="0"/>
    <n v="19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NOAI2018/Apr"/>
    <x v="270"/>
    <x v="272"/>
    <m/>
    <x v="3"/>
    <n v="0"/>
    <n v="0"/>
    <n v="11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NOAI2018/May"/>
    <x v="270"/>
    <x v="272"/>
    <m/>
    <x v="4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n"/>
    <x v="270"/>
    <x v="272"/>
    <m/>
    <x v="5"/>
    <n v="0"/>
    <n v="0"/>
    <n v="12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8/Jul"/>
    <x v="270"/>
    <x v="272"/>
    <m/>
    <x v="6"/>
    <n v="0"/>
    <n v="0"/>
    <n v="15"/>
    <n v="0"/>
    <n v="1"/>
    <n v="1"/>
    <n v="0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NONOAI2018/Aug"/>
    <x v="270"/>
    <x v="272"/>
    <m/>
    <x v="7"/>
    <n v="0"/>
    <n v="0"/>
    <n v="7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NOAI2018/Sep"/>
    <x v="270"/>
    <x v="272"/>
    <m/>
    <x v="8"/>
    <n v="0"/>
    <n v="0"/>
    <n v="6"/>
    <n v="1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18/Oct"/>
    <x v="270"/>
    <x v="272"/>
    <m/>
    <x v="9"/>
    <n v="0"/>
    <n v="0"/>
    <n v="8"/>
    <n v="1"/>
    <n v="2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NOAI2018/Nov"/>
    <x v="270"/>
    <x v="272"/>
    <m/>
    <x v="1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18/Dec"/>
    <x v="270"/>
    <x v="272"/>
    <m/>
    <x v="11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an"/>
    <x v="271"/>
    <x v="273"/>
    <s v="NOVA ALVORA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Feb"/>
    <x v="271"/>
    <x v="273"/>
    <m/>
    <x v="1"/>
    <n v="0"/>
    <n v="0"/>
    <n v="2"/>
    <n v="0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8/Mar"/>
    <x v="271"/>
    <x v="27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pr"/>
    <x v="271"/>
    <x v="273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May"/>
    <x v="271"/>
    <x v="273"/>
    <m/>
    <x v="4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n"/>
    <x v="271"/>
    <x v="273"/>
    <m/>
    <x v="5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Jul"/>
    <x v="271"/>
    <x v="273"/>
    <m/>
    <x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Aug"/>
    <x v="271"/>
    <x v="273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Sep"/>
    <x v="271"/>
    <x v="273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Oct"/>
    <x v="271"/>
    <x v="2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Nov"/>
    <x v="271"/>
    <x v="273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8/Dec"/>
    <x v="271"/>
    <x v="27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an"/>
    <x v="272"/>
    <x v="274"/>
    <s v="NOVA ARAC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Feb"/>
    <x v="272"/>
    <x v="274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Mar"/>
    <x v="272"/>
    <x v="274"/>
    <m/>
    <x v="2"/>
    <n v="0"/>
    <n v="0"/>
    <n v="3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RACA2018/Apr"/>
    <x v="272"/>
    <x v="274"/>
    <m/>
    <x v="3"/>
    <n v="0"/>
    <n v="0"/>
    <n v="4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8/May"/>
    <x v="272"/>
    <x v="27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8/Jun"/>
    <x v="272"/>
    <x v="274"/>
    <m/>
    <x v="5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Jul"/>
    <x v="272"/>
    <x v="274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8/Aug"/>
    <x v="272"/>
    <x v="274"/>
    <m/>
    <x v="7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Sep"/>
    <x v="272"/>
    <x v="27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8/Oct"/>
    <x v="272"/>
    <x v="274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Nov"/>
    <x v="272"/>
    <x v="27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8/Dec"/>
    <x v="272"/>
    <x v="27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an"/>
    <x v="273"/>
    <x v="275"/>
    <s v="NOVA BASSANO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Feb"/>
    <x v="273"/>
    <x v="275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8/Mar"/>
    <x v="273"/>
    <x v="275"/>
    <m/>
    <x v="2"/>
    <n v="0"/>
    <n v="0"/>
    <n v="3"/>
    <n v="0"/>
    <n v="1"/>
    <n v="5"/>
    <n v="0"/>
    <n v="1"/>
    <n v="1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NOVA BASSANO2018/Apr"/>
    <x v="273"/>
    <x v="275"/>
    <m/>
    <x v="3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May"/>
    <x v="273"/>
    <x v="275"/>
    <m/>
    <x v="4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Jun"/>
    <x v="273"/>
    <x v="275"/>
    <m/>
    <x v="5"/>
    <n v="0"/>
    <n v="0"/>
    <n v="4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Jul"/>
    <x v="273"/>
    <x v="275"/>
    <m/>
    <x v="6"/>
    <n v="0"/>
    <n v="0"/>
    <n v="6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8/Aug"/>
    <x v="273"/>
    <x v="275"/>
    <m/>
    <x v="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8/Sep"/>
    <x v="273"/>
    <x v="275"/>
    <m/>
    <x v="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Oct"/>
    <x v="273"/>
    <x v="275"/>
    <m/>
    <x v="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8/Nov"/>
    <x v="273"/>
    <x v="275"/>
    <m/>
    <x v="10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8/Dec"/>
    <x v="273"/>
    <x v="275"/>
    <m/>
    <x v="1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OA VISTA2018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r"/>
    <x v="274"/>
    <x v="27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May"/>
    <x v="274"/>
    <x v="27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n"/>
    <x v="274"/>
    <x v="2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Jul"/>
    <x v="274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Aug"/>
    <x v="274"/>
    <x v="27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Oct"/>
    <x v="274"/>
    <x v="276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Nov"/>
    <x v="274"/>
    <x v="2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8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Feb"/>
    <x v="275"/>
    <x v="277"/>
    <m/>
    <x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RESCIA2018/Mar"/>
    <x v="275"/>
    <x v="27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pr"/>
    <x v="275"/>
    <x v="277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May"/>
    <x v="275"/>
    <x v="27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n"/>
    <x v="275"/>
    <x v="2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Jul"/>
    <x v="275"/>
    <x v="27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Aug"/>
    <x v="275"/>
    <x v="277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Sep"/>
    <x v="275"/>
    <x v="277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Oct"/>
    <x v="275"/>
    <x v="27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Nov"/>
    <x v="275"/>
    <x v="2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8/Dec"/>
    <x v="275"/>
    <x v="27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an"/>
    <x v="276"/>
    <x v="278"/>
    <s v="NOVA CANDELAR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Feb"/>
    <x v="276"/>
    <x v="278"/>
    <m/>
    <x v="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Mar"/>
    <x v="276"/>
    <x v="278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pr"/>
    <x v="276"/>
    <x v="278"/>
    <m/>
    <x v="3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NOVA CANDELARIA2018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n"/>
    <x v="276"/>
    <x v="27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Jul"/>
    <x v="276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Aug"/>
    <x v="276"/>
    <x v="27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Sep"/>
    <x v="276"/>
    <x v="278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Oct"/>
    <x v="276"/>
    <x v="2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Nov"/>
    <x v="276"/>
    <x v="27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8/Dec"/>
    <x v="276"/>
    <x v="27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an"/>
    <x v="277"/>
    <x v="279"/>
    <s v="NOVA ESPERANC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Feb"/>
    <x v="277"/>
    <x v="279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r"/>
    <x v="277"/>
    <x v="279"/>
    <m/>
    <x v="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pr"/>
    <x v="277"/>
    <x v="279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May"/>
    <x v="277"/>
    <x v="27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n"/>
    <x v="277"/>
    <x v="27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Jul"/>
    <x v="277"/>
    <x v="279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Aug"/>
    <x v="277"/>
    <x v="27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Sep"/>
    <x v="277"/>
    <x v="279"/>
    <m/>
    <x v="8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8/Oct"/>
    <x v="277"/>
    <x v="2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Nov"/>
    <x v="277"/>
    <x v="279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8/Dec"/>
    <x v="277"/>
    <x v="27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Jan"/>
    <x v="278"/>
    <x v="280"/>
    <s v="NOVA HARTZ"/>
    <x v="0"/>
    <n v="0"/>
    <n v="0"/>
    <n v="9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8/Feb"/>
    <x v="278"/>
    <x v="280"/>
    <m/>
    <x v="1"/>
    <n v="2"/>
    <n v="0"/>
    <n v="9"/>
    <n v="1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2"/>
  </r>
  <r>
    <s v="NOVA HARTZ2018/Mar"/>
    <x v="278"/>
    <x v="280"/>
    <m/>
    <x v="2"/>
    <n v="0"/>
    <n v="0"/>
    <n v="14"/>
    <n v="0"/>
    <n v="0"/>
    <n v="4"/>
    <n v="1"/>
    <n v="4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NOVA HARTZ2018/Apr"/>
    <x v="278"/>
    <x v="280"/>
    <m/>
    <x v="3"/>
    <n v="0"/>
    <n v="0"/>
    <n v="7"/>
    <n v="0"/>
    <n v="2"/>
    <n v="1"/>
    <n v="1"/>
    <n v="4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8/May"/>
    <x v="278"/>
    <x v="280"/>
    <m/>
    <x v="4"/>
    <n v="0"/>
    <n v="0"/>
    <n v="6"/>
    <n v="0"/>
    <n v="2"/>
    <n v="4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8/Jun"/>
    <x v="278"/>
    <x v="280"/>
    <m/>
    <x v="5"/>
    <n v="0"/>
    <n v="0"/>
    <n v="15"/>
    <n v="0"/>
    <n v="3"/>
    <n v="2"/>
    <n v="1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HARTZ2018/Jul"/>
    <x v="278"/>
    <x v="280"/>
    <m/>
    <x v="6"/>
    <n v="0"/>
    <n v="0"/>
    <n v="13"/>
    <n v="0"/>
    <n v="0"/>
    <n v="4"/>
    <n v="0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NOVA HARTZ2018/Aug"/>
    <x v="278"/>
    <x v="280"/>
    <m/>
    <x v="7"/>
    <n v="0"/>
    <n v="0"/>
    <n v="16"/>
    <n v="1"/>
    <n v="0"/>
    <n v="2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8/Sep"/>
    <x v="278"/>
    <x v="280"/>
    <m/>
    <x v="8"/>
    <n v="0"/>
    <n v="0"/>
    <n v="12"/>
    <n v="0"/>
    <n v="0"/>
    <n v="5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8/Oct"/>
    <x v="278"/>
    <x v="280"/>
    <m/>
    <x v="9"/>
    <n v="0"/>
    <n v="0"/>
    <n v="16"/>
    <n v="0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8/Nov"/>
    <x v="278"/>
    <x v="280"/>
    <m/>
    <x v="10"/>
    <n v="0"/>
    <n v="0"/>
    <n v="10"/>
    <n v="0"/>
    <n v="1"/>
    <n v="2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8/Dec"/>
    <x v="278"/>
    <x v="280"/>
    <m/>
    <x v="11"/>
    <n v="0"/>
    <n v="0"/>
    <n v="19"/>
    <n v="0"/>
    <n v="2"/>
    <n v="2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VA PADUA2018/Jan"/>
    <x v="279"/>
    <x v="281"/>
    <s v="NOVA PADU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Feb"/>
    <x v="279"/>
    <x v="28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r"/>
    <x v="279"/>
    <x v="2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pr"/>
    <x v="279"/>
    <x v="28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May"/>
    <x v="279"/>
    <x v="281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n"/>
    <x v="279"/>
    <x v="2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Jul"/>
    <x v="279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Aug"/>
    <x v="279"/>
    <x v="281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ADUA2018/Oct"/>
    <x v="279"/>
    <x v="2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8/Nov"/>
    <x v="279"/>
    <x v="281"/>
    <m/>
    <x v="10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8/Dec"/>
    <x v="279"/>
    <x v="2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an"/>
    <x v="280"/>
    <x v="282"/>
    <s v="NOVA PALMA"/>
    <x v="0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Feb"/>
    <x v="280"/>
    <x v="282"/>
    <m/>
    <x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r"/>
    <x v="280"/>
    <x v="282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pr"/>
    <x v="280"/>
    <x v="282"/>
    <m/>
    <x v="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May"/>
    <x v="280"/>
    <x v="28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n"/>
    <x v="280"/>
    <x v="282"/>
    <m/>
    <x v="5"/>
    <n v="0"/>
    <n v="0"/>
    <n v="8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Jul"/>
    <x v="280"/>
    <x v="282"/>
    <m/>
    <x v="6"/>
    <n v="0"/>
    <n v="0"/>
    <n v="11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Aug"/>
    <x v="280"/>
    <x v="282"/>
    <m/>
    <x v="7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Sep"/>
    <x v="280"/>
    <x v="282"/>
    <m/>
    <x v="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Oct"/>
    <x v="280"/>
    <x v="282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Nov"/>
    <x v="280"/>
    <x v="282"/>
    <m/>
    <x v="1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8/Dec"/>
    <x v="280"/>
    <x v="282"/>
    <m/>
    <x v="11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8/Jan"/>
    <x v="281"/>
    <x v="283"/>
    <s v="NOVA PETROPOLIS"/>
    <x v="0"/>
    <n v="0"/>
    <n v="0"/>
    <n v="10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8/Feb"/>
    <x v="281"/>
    <x v="283"/>
    <m/>
    <x v="1"/>
    <n v="0"/>
    <n v="0"/>
    <n v="11"/>
    <n v="0"/>
    <n v="0"/>
    <n v="0"/>
    <n v="0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Mar"/>
    <x v="281"/>
    <x v="283"/>
    <m/>
    <x v="2"/>
    <n v="0"/>
    <n v="0"/>
    <n v="14"/>
    <n v="0"/>
    <n v="0"/>
    <n v="6"/>
    <n v="0"/>
    <n v="4"/>
    <n v="0"/>
    <n v="2"/>
    <n v="1"/>
    <n v="0"/>
    <n v="0"/>
    <n v="0"/>
    <n v="0"/>
    <n v="3"/>
    <n v="4"/>
    <n v="0"/>
    <n v="0"/>
    <n v="0"/>
    <n v="0"/>
    <n v="0"/>
    <n v="0"/>
    <n v="0"/>
    <n v="0"/>
    <n v="0"/>
  </r>
  <r>
    <s v="NOVA PETROPOLIS2018/Apr"/>
    <x v="281"/>
    <x v="283"/>
    <m/>
    <x v="3"/>
    <n v="1"/>
    <n v="0"/>
    <n v="15"/>
    <n v="0"/>
    <n v="0"/>
    <n v="0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18/May"/>
    <x v="281"/>
    <x v="283"/>
    <m/>
    <x v="4"/>
    <n v="0"/>
    <n v="0"/>
    <n v="6"/>
    <n v="1"/>
    <n v="0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8/Jun"/>
    <x v="281"/>
    <x v="283"/>
    <m/>
    <x v="5"/>
    <n v="0"/>
    <n v="0"/>
    <n v="13"/>
    <n v="0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8/Jul"/>
    <x v="281"/>
    <x v="283"/>
    <m/>
    <x v="6"/>
    <n v="0"/>
    <n v="0"/>
    <n v="15"/>
    <n v="0"/>
    <n v="0"/>
    <n v="2"/>
    <n v="0"/>
    <n v="6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NOVA PETROPOLIS2018/Aug"/>
    <x v="281"/>
    <x v="283"/>
    <m/>
    <x v="7"/>
    <n v="0"/>
    <n v="0"/>
    <n v="14"/>
    <n v="0"/>
    <n v="0"/>
    <n v="2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8/Sep"/>
    <x v="281"/>
    <x v="283"/>
    <m/>
    <x v="8"/>
    <n v="0"/>
    <n v="0"/>
    <n v="16"/>
    <n v="0"/>
    <n v="1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8/Oct"/>
    <x v="281"/>
    <x v="283"/>
    <m/>
    <x v="9"/>
    <n v="1"/>
    <n v="0"/>
    <n v="11"/>
    <n v="0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NOVA PETROPOLIS2018/Nov"/>
    <x v="281"/>
    <x v="283"/>
    <m/>
    <x v="10"/>
    <n v="0"/>
    <n v="0"/>
    <n v="13"/>
    <n v="0"/>
    <n v="0"/>
    <n v="1"/>
    <n v="0"/>
    <n v="5"/>
    <n v="1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NOVA PETROPOLIS2018/Dec"/>
    <x v="281"/>
    <x v="283"/>
    <m/>
    <x v="11"/>
    <n v="0"/>
    <n v="0"/>
    <n v="14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8/Jan"/>
    <x v="282"/>
    <x v="284"/>
    <s v="NOVA PRATA"/>
    <x v="0"/>
    <n v="0"/>
    <n v="0"/>
    <n v="19"/>
    <n v="0"/>
    <n v="3"/>
    <n v="0"/>
    <n v="0"/>
    <n v="6"/>
    <n v="0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NOVA PRATA2018/Feb"/>
    <x v="282"/>
    <x v="284"/>
    <m/>
    <x v="1"/>
    <n v="0"/>
    <n v="0"/>
    <n v="1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8/Mar"/>
    <x v="282"/>
    <x v="284"/>
    <m/>
    <x v="2"/>
    <n v="2"/>
    <n v="0"/>
    <n v="18"/>
    <n v="1"/>
    <n v="1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NOVA PRATA2018/Apr"/>
    <x v="282"/>
    <x v="284"/>
    <m/>
    <x v="3"/>
    <n v="0"/>
    <n v="0"/>
    <n v="14"/>
    <n v="3"/>
    <n v="2"/>
    <n v="1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8/May"/>
    <x v="282"/>
    <x v="284"/>
    <m/>
    <x v="4"/>
    <n v="0"/>
    <n v="0"/>
    <n v="14"/>
    <n v="1"/>
    <n v="3"/>
    <n v="2"/>
    <n v="0"/>
    <n v="7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NOVA PRATA2018/Jun"/>
    <x v="282"/>
    <x v="284"/>
    <m/>
    <x v="5"/>
    <n v="1"/>
    <n v="0"/>
    <n v="13"/>
    <n v="1"/>
    <n v="1"/>
    <n v="0"/>
    <n v="1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NOVA PRATA2018/Jul"/>
    <x v="282"/>
    <x v="284"/>
    <m/>
    <x v="6"/>
    <n v="0"/>
    <n v="0"/>
    <n v="21"/>
    <n v="3"/>
    <n v="2"/>
    <n v="1"/>
    <n v="0"/>
    <n v="2"/>
    <n v="0"/>
    <n v="6"/>
    <n v="3"/>
    <n v="0"/>
    <n v="0"/>
    <n v="0"/>
    <n v="0"/>
    <n v="5"/>
    <n v="0"/>
    <n v="0"/>
    <n v="0"/>
    <n v="0"/>
    <n v="0"/>
    <n v="0"/>
    <n v="0"/>
    <n v="0"/>
    <n v="0"/>
    <n v="0"/>
  </r>
  <r>
    <s v="NOVA PRATA2018/Aug"/>
    <x v="282"/>
    <x v="284"/>
    <m/>
    <x v="7"/>
    <n v="0"/>
    <n v="0"/>
    <n v="24"/>
    <n v="1"/>
    <n v="5"/>
    <n v="1"/>
    <n v="0"/>
    <n v="6"/>
    <n v="1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NOVA PRATA2018/Sep"/>
    <x v="282"/>
    <x v="284"/>
    <m/>
    <x v="8"/>
    <n v="1"/>
    <n v="0"/>
    <n v="26"/>
    <n v="1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NOVA PRATA2018/Oct"/>
    <x v="282"/>
    <x v="284"/>
    <m/>
    <x v="9"/>
    <n v="0"/>
    <n v="0"/>
    <n v="28"/>
    <n v="0"/>
    <n v="1"/>
    <n v="1"/>
    <n v="0"/>
    <n v="10"/>
    <n v="0"/>
    <n v="1"/>
    <n v="3"/>
    <n v="0"/>
    <n v="0"/>
    <n v="0"/>
    <n v="0"/>
    <n v="3"/>
    <n v="0"/>
    <n v="0"/>
    <n v="0"/>
    <n v="0"/>
    <n v="0"/>
    <n v="0"/>
    <n v="0"/>
    <n v="0"/>
    <n v="0"/>
    <n v="0"/>
  </r>
  <r>
    <s v="NOVA PRATA2018/Nov"/>
    <x v="282"/>
    <x v="284"/>
    <m/>
    <x v="10"/>
    <n v="1"/>
    <n v="0"/>
    <n v="15"/>
    <n v="0"/>
    <n v="0"/>
    <n v="2"/>
    <n v="0"/>
    <n v="3"/>
    <n v="1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NOVA PRATA2018/Dec"/>
    <x v="282"/>
    <x v="284"/>
    <m/>
    <x v="11"/>
    <n v="1"/>
    <n v="0"/>
    <n v="7"/>
    <n v="0"/>
    <n v="0"/>
    <n v="2"/>
    <n v="0"/>
    <n v="8"/>
    <n v="0"/>
    <n v="2"/>
    <n v="1"/>
    <n v="0"/>
    <n v="0"/>
    <n v="0"/>
    <n v="0"/>
    <n v="2"/>
    <n v="1"/>
    <n v="0"/>
    <n v="0"/>
    <n v="0"/>
    <n v="0"/>
    <n v="0"/>
    <n v="0"/>
    <n v="0"/>
    <n v="0"/>
    <n v="1"/>
  </r>
  <r>
    <s v="NOVA RAMADA2018/Jan"/>
    <x v="283"/>
    <x v="285"/>
    <s v="NOVA RAMAD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Feb"/>
    <x v="283"/>
    <x v="285"/>
    <m/>
    <x v="1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RAMADA2018/Mar"/>
    <x v="283"/>
    <x v="285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pr"/>
    <x v="283"/>
    <x v="285"/>
    <m/>
    <x v="3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May"/>
    <x v="283"/>
    <x v="2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n"/>
    <x v="283"/>
    <x v="2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Jul"/>
    <x v="283"/>
    <x v="28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Aug"/>
    <x v="283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Sep"/>
    <x v="283"/>
    <x v="28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Oct"/>
    <x v="283"/>
    <x v="28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Nov"/>
    <x v="283"/>
    <x v="28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8/Dec"/>
    <x v="283"/>
    <x v="285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an"/>
    <x v="284"/>
    <x v="286"/>
    <s v="NOVA ROM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Feb"/>
    <x v="284"/>
    <x v="2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r"/>
    <x v="284"/>
    <x v="2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pr"/>
    <x v="284"/>
    <x v="28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May"/>
    <x v="284"/>
    <x v="2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n"/>
    <x v="284"/>
    <x v="28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Jul"/>
    <x v="284"/>
    <x v="286"/>
    <m/>
    <x v="6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Aug"/>
    <x v="284"/>
    <x v="286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ROMA DO SUL2018/Sep"/>
    <x v="284"/>
    <x v="2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Oct"/>
    <x v="284"/>
    <x v="286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Nov"/>
    <x v="284"/>
    <x v="28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8/Dec"/>
    <x v="284"/>
    <x v="286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Jan"/>
    <x v="285"/>
    <x v="287"/>
    <s v="NOVA SANTA RITA"/>
    <x v="0"/>
    <n v="0"/>
    <n v="0"/>
    <n v="30"/>
    <n v="1"/>
    <n v="4"/>
    <n v="8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18/Feb"/>
    <x v="285"/>
    <x v="287"/>
    <m/>
    <x v="1"/>
    <n v="1"/>
    <n v="0"/>
    <n v="23"/>
    <n v="1"/>
    <n v="6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SANTA RITA2018/Mar"/>
    <x v="285"/>
    <x v="287"/>
    <m/>
    <x v="2"/>
    <n v="1"/>
    <n v="0"/>
    <n v="30"/>
    <n v="1"/>
    <n v="5"/>
    <n v="4"/>
    <n v="7"/>
    <n v="8"/>
    <n v="2"/>
    <n v="1"/>
    <n v="1"/>
    <n v="0"/>
    <n v="0"/>
    <n v="0"/>
    <n v="0"/>
    <n v="0"/>
    <n v="0"/>
    <n v="0"/>
    <n v="0"/>
    <n v="0"/>
    <n v="0"/>
    <n v="0"/>
    <n v="1"/>
    <n v="0"/>
    <n v="0"/>
    <n v="1"/>
  </r>
  <r>
    <s v="NOVA SANTA RITA2018/Apr"/>
    <x v="285"/>
    <x v="287"/>
    <m/>
    <x v="3"/>
    <n v="2"/>
    <n v="0"/>
    <n v="26"/>
    <n v="0"/>
    <n v="6"/>
    <n v="4"/>
    <n v="2"/>
    <n v="2"/>
    <n v="0"/>
    <n v="11"/>
    <n v="5"/>
    <n v="0"/>
    <n v="0"/>
    <n v="0"/>
    <n v="0"/>
    <n v="1"/>
    <n v="0"/>
    <n v="0"/>
    <n v="0"/>
    <n v="0"/>
    <n v="0"/>
    <n v="0"/>
    <n v="0"/>
    <n v="0"/>
    <n v="0"/>
    <n v="2"/>
  </r>
  <r>
    <s v="NOVA SANTA RITA2018/May"/>
    <x v="285"/>
    <x v="287"/>
    <m/>
    <x v="4"/>
    <n v="0"/>
    <n v="0"/>
    <n v="28"/>
    <n v="2"/>
    <n v="1"/>
    <n v="10"/>
    <n v="1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18/Jun"/>
    <x v="285"/>
    <x v="287"/>
    <m/>
    <x v="5"/>
    <n v="0"/>
    <n v="0"/>
    <n v="21"/>
    <n v="2"/>
    <n v="5"/>
    <n v="8"/>
    <n v="1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18/Jul"/>
    <x v="285"/>
    <x v="287"/>
    <m/>
    <x v="6"/>
    <n v="0"/>
    <n v="0"/>
    <n v="19"/>
    <n v="4"/>
    <n v="3"/>
    <n v="11"/>
    <n v="3"/>
    <n v="5"/>
    <n v="6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8/Aug"/>
    <x v="285"/>
    <x v="287"/>
    <m/>
    <x v="7"/>
    <n v="1"/>
    <n v="0"/>
    <n v="26"/>
    <n v="3"/>
    <n v="7"/>
    <n v="10"/>
    <n v="2"/>
    <n v="6"/>
    <n v="5"/>
    <n v="8"/>
    <n v="5"/>
    <n v="0"/>
    <n v="0"/>
    <n v="0"/>
    <n v="0"/>
    <n v="0"/>
    <n v="0"/>
    <n v="0"/>
    <n v="0"/>
    <n v="0"/>
    <n v="0"/>
    <n v="0"/>
    <n v="0"/>
    <n v="0"/>
    <n v="0"/>
    <n v="1"/>
  </r>
  <r>
    <s v="NOVA SANTA RITA2018/Sep"/>
    <x v="285"/>
    <x v="287"/>
    <m/>
    <x v="8"/>
    <n v="0"/>
    <n v="0"/>
    <n v="15"/>
    <n v="1"/>
    <n v="3"/>
    <n v="3"/>
    <n v="2"/>
    <n v="5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18/Oct"/>
    <x v="285"/>
    <x v="287"/>
    <m/>
    <x v="9"/>
    <n v="1"/>
    <n v="0"/>
    <n v="38"/>
    <n v="3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SANTA RITA2018/Nov"/>
    <x v="285"/>
    <x v="287"/>
    <m/>
    <x v="10"/>
    <n v="1"/>
    <n v="0"/>
    <n v="16"/>
    <n v="4"/>
    <n v="4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18/Dec"/>
    <x v="285"/>
    <x v="287"/>
    <m/>
    <x v="11"/>
    <n v="0"/>
    <n v="0"/>
    <n v="26"/>
    <n v="4"/>
    <n v="1"/>
    <n v="5"/>
    <n v="0"/>
    <n v="4"/>
    <n v="3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NOVO BARREIRO2018/Jan"/>
    <x v="286"/>
    <x v="288"/>
    <s v="NOVO BARREIRO"/>
    <x v="0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Feb"/>
    <x v="286"/>
    <x v="28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Mar"/>
    <x v="286"/>
    <x v="288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pr"/>
    <x v="286"/>
    <x v="288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BARREIRO2018/May"/>
    <x v="286"/>
    <x v="288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Jun"/>
    <x v="286"/>
    <x v="288"/>
    <m/>
    <x v="5"/>
    <n v="0"/>
    <n v="0"/>
    <n v="3"/>
    <n v="1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O BARREIRO2018/Jul"/>
    <x v="286"/>
    <x v="28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Aug"/>
    <x v="286"/>
    <x v="28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Sep"/>
    <x v="286"/>
    <x v="288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Oct"/>
    <x v="286"/>
    <x v="288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Nov"/>
    <x v="286"/>
    <x v="28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8/Dec"/>
    <x v="286"/>
    <x v="28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Jan"/>
    <x v="287"/>
    <x v="289"/>
    <s v="NOVO CABRAI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Feb"/>
    <x v="287"/>
    <x v="289"/>
    <m/>
    <x v="1"/>
    <n v="0"/>
    <n v="0"/>
    <n v="4"/>
    <n v="1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NOVO CABRAIS2018/Mar"/>
    <x v="287"/>
    <x v="28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Apr"/>
    <x v="287"/>
    <x v="289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May"/>
    <x v="287"/>
    <x v="289"/>
    <m/>
    <x v="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n"/>
    <x v="287"/>
    <x v="289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Jul"/>
    <x v="287"/>
    <x v="289"/>
    <m/>
    <x v="6"/>
    <n v="0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Aug"/>
    <x v="287"/>
    <x v="289"/>
    <m/>
    <x v="7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Sep"/>
    <x v="287"/>
    <x v="289"/>
    <m/>
    <x v="8"/>
    <n v="0"/>
    <n v="0"/>
    <n v="1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8/Oct"/>
    <x v="287"/>
    <x v="289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Nov"/>
    <x v="287"/>
    <x v="28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8/Dec"/>
    <x v="287"/>
    <x v="289"/>
    <m/>
    <x v="1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8/Jan"/>
    <x v="288"/>
    <x v="290"/>
    <s v="NOVO HAMBURGO"/>
    <x v="0"/>
    <n v="3"/>
    <n v="1"/>
    <n v="260"/>
    <n v="2"/>
    <n v="40"/>
    <n v="270"/>
    <n v="92"/>
    <n v="70"/>
    <n v="6"/>
    <n v="4"/>
    <n v="14"/>
    <n v="1"/>
    <n v="0"/>
    <n v="0"/>
    <n v="0"/>
    <n v="25"/>
    <n v="23"/>
    <n v="0"/>
    <n v="1"/>
    <n v="0"/>
    <n v="0"/>
    <n v="0"/>
    <n v="2"/>
    <n v="0"/>
    <n v="0"/>
    <n v="3"/>
  </r>
  <r>
    <s v="NOVO HAMBURGO2018/Feb"/>
    <x v="288"/>
    <x v="290"/>
    <m/>
    <x v="1"/>
    <n v="2"/>
    <n v="0"/>
    <n v="256"/>
    <n v="5"/>
    <n v="39"/>
    <n v="228"/>
    <n v="90"/>
    <n v="66"/>
    <n v="6"/>
    <n v="10"/>
    <n v="9"/>
    <n v="2"/>
    <n v="0"/>
    <n v="0"/>
    <n v="0"/>
    <n v="45"/>
    <n v="32"/>
    <n v="0"/>
    <n v="0"/>
    <n v="0"/>
    <n v="0"/>
    <n v="0"/>
    <n v="3"/>
    <n v="0"/>
    <n v="0"/>
    <n v="2"/>
  </r>
  <r>
    <s v="NOVO HAMBURGO2018/Mar"/>
    <x v="288"/>
    <x v="290"/>
    <m/>
    <x v="2"/>
    <n v="3"/>
    <n v="1"/>
    <n v="288"/>
    <n v="1"/>
    <n v="55"/>
    <n v="225"/>
    <n v="88"/>
    <n v="79"/>
    <n v="16"/>
    <n v="16"/>
    <n v="30"/>
    <n v="1"/>
    <n v="0"/>
    <n v="0"/>
    <n v="0"/>
    <n v="31"/>
    <n v="28"/>
    <n v="0"/>
    <n v="0"/>
    <n v="0"/>
    <n v="0"/>
    <n v="0"/>
    <n v="5"/>
    <n v="0"/>
    <n v="0"/>
    <n v="3"/>
  </r>
  <r>
    <s v="NOVO HAMBURGO2018/Apr"/>
    <x v="288"/>
    <x v="290"/>
    <m/>
    <x v="3"/>
    <n v="2"/>
    <n v="0"/>
    <n v="229"/>
    <n v="1"/>
    <n v="45"/>
    <n v="203"/>
    <n v="82"/>
    <n v="49"/>
    <n v="11"/>
    <n v="18"/>
    <n v="25"/>
    <n v="0"/>
    <n v="0"/>
    <n v="0"/>
    <n v="0"/>
    <n v="18"/>
    <n v="19"/>
    <n v="1"/>
    <n v="0"/>
    <n v="0"/>
    <n v="0"/>
    <n v="0"/>
    <n v="3"/>
    <n v="0"/>
    <n v="0"/>
    <n v="2"/>
  </r>
  <r>
    <s v="NOVO HAMBURGO2018/May"/>
    <x v="288"/>
    <x v="290"/>
    <m/>
    <x v="4"/>
    <n v="1"/>
    <n v="0"/>
    <n v="279"/>
    <n v="1"/>
    <n v="44"/>
    <n v="204"/>
    <n v="80"/>
    <n v="74"/>
    <n v="13"/>
    <n v="14"/>
    <n v="27"/>
    <n v="1"/>
    <n v="0"/>
    <n v="0"/>
    <n v="0"/>
    <n v="21"/>
    <n v="18"/>
    <n v="0"/>
    <n v="0"/>
    <n v="0"/>
    <n v="0"/>
    <n v="0"/>
    <n v="6"/>
    <n v="0"/>
    <n v="0"/>
    <n v="2"/>
  </r>
  <r>
    <s v="NOVO HAMBURGO2018/Jun"/>
    <x v="288"/>
    <x v="290"/>
    <m/>
    <x v="5"/>
    <n v="5"/>
    <n v="0"/>
    <n v="320"/>
    <n v="0"/>
    <n v="46"/>
    <n v="176"/>
    <n v="85"/>
    <n v="48"/>
    <n v="16"/>
    <n v="28"/>
    <n v="34"/>
    <n v="0"/>
    <n v="0"/>
    <n v="0"/>
    <n v="0"/>
    <n v="29"/>
    <n v="10"/>
    <n v="0"/>
    <n v="0"/>
    <n v="0"/>
    <n v="0"/>
    <n v="0"/>
    <n v="6"/>
    <n v="0"/>
    <n v="0"/>
    <n v="6"/>
  </r>
  <r>
    <s v="NOVO HAMBURGO2018/Jul"/>
    <x v="288"/>
    <x v="290"/>
    <m/>
    <x v="6"/>
    <n v="3"/>
    <n v="0"/>
    <n v="331"/>
    <n v="0"/>
    <n v="54"/>
    <n v="204"/>
    <n v="62"/>
    <n v="54"/>
    <n v="6"/>
    <n v="16"/>
    <n v="28"/>
    <n v="0"/>
    <n v="1"/>
    <n v="0"/>
    <n v="0"/>
    <n v="25"/>
    <n v="23"/>
    <n v="0"/>
    <n v="0"/>
    <n v="0"/>
    <n v="0"/>
    <n v="0"/>
    <n v="1"/>
    <n v="0"/>
    <n v="0"/>
    <n v="3"/>
  </r>
  <r>
    <s v="NOVO HAMBURGO2018/Aug"/>
    <x v="288"/>
    <x v="290"/>
    <m/>
    <x v="7"/>
    <n v="6"/>
    <n v="0"/>
    <n v="340"/>
    <n v="2"/>
    <n v="75"/>
    <n v="160"/>
    <n v="32"/>
    <n v="86"/>
    <n v="6"/>
    <n v="18"/>
    <n v="20"/>
    <n v="1"/>
    <n v="0"/>
    <n v="0"/>
    <n v="0"/>
    <n v="31"/>
    <n v="13"/>
    <n v="2"/>
    <n v="0"/>
    <n v="0"/>
    <n v="0"/>
    <n v="0"/>
    <n v="0"/>
    <n v="0"/>
    <n v="0"/>
    <n v="6"/>
  </r>
  <r>
    <s v="NOVO HAMBURGO2018/Sep"/>
    <x v="288"/>
    <x v="290"/>
    <m/>
    <x v="8"/>
    <n v="4"/>
    <n v="0"/>
    <n v="252"/>
    <n v="2"/>
    <n v="48"/>
    <n v="152"/>
    <n v="61"/>
    <n v="65"/>
    <n v="9"/>
    <n v="9"/>
    <n v="21"/>
    <n v="1"/>
    <n v="0"/>
    <n v="0"/>
    <n v="0"/>
    <n v="24"/>
    <n v="7"/>
    <n v="0"/>
    <n v="0"/>
    <n v="0"/>
    <n v="3"/>
    <n v="0"/>
    <n v="5"/>
    <n v="0"/>
    <n v="0"/>
    <n v="4"/>
  </r>
  <r>
    <s v="NOVO HAMBURGO2018/Oct"/>
    <x v="288"/>
    <x v="290"/>
    <m/>
    <x v="9"/>
    <n v="5"/>
    <n v="0"/>
    <n v="281"/>
    <n v="1"/>
    <n v="52"/>
    <n v="189"/>
    <n v="47"/>
    <n v="62"/>
    <n v="7"/>
    <n v="11"/>
    <n v="25"/>
    <n v="1"/>
    <n v="0"/>
    <n v="0"/>
    <n v="0"/>
    <n v="23"/>
    <n v="14"/>
    <n v="2"/>
    <n v="0"/>
    <n v="0"/>
    <n v="0"/>
    <n v="0"/>
    <n v="2"/>
    <n v="0"/>
    <n v="0"/>
    <n v="5"/>
  </r>
  <r>
    <s v="NOVO HAMBURGO2018/Nov"/>
    <x v="288"/>
    <x v="290"/>
    <m/>
    <x v="10"/>
    <n v="6"/>
    <n v="0"/>
    <n v="284"/>
    <n v="2"/>
    <n v="45"/>
    <n v="153"/>
    <n v="59"/>
    <n v="80"/>
    <n v="6"/>
    <n v="19"/>
    <n v="18"/>
    <n v="1"/>
    <n v="0"/>
    <n v="0"/>
    <n v="0"/>
    <n v="20"/>
    <n v="13"/>
    <n v="0"/>
    <n v="0"/>
    <n v="0"/>
    <n v="0"/>
    <n v="0"/>
    <n v="1"/>
    <n v="0"/>
    <n v="0"/>
    <n v="6"/>
  </r>
  <r>
    <s v="NOVO HAMBURGO2018/Dec"/>
    <x v="288"/>
    <x v="290"/>
    <m/>
    <x v="11"/>
    <n v="3"/>
    <n v="0"/>
    <n v="280"/>
    <n v="3"/>
    <n v="19"/>
    <n v="145"/>
    <n v="41"/>
    <n v="60"/>
    <n v="13"/>
    <n v="15"/>
    <n v="21"/>
    <n v="0"/>
    <n v="0"/>
    <n v="0"/>
    <n v="0"/>
    <n v="24"/>
    <n v="8"/>
    <n v="0"/>
    <n v="0"/>
    <n v="0"/>
    <n v="2"/>
    <n v="0"/>
    <n v="3"/>
    <n v="0"/>
    <n v="0"/>
    <n v="3"/>
  </r>
  <r>
    <s v="NOVO MACHADO2018/Jan"/>
    <x v="289"/>
    <x v="291"/>
    <s v="NOVO MACHAD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Feb"/>
    <x v="289"/>
    <x v="29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r"/>
    <x v="289"/>
    <x v="291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May"/>
    <x v="289"/>
    <x v="291"/>
    <m/>
    <x v="4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Jul"/>
    <x v="289"/>
    <x v="291"/>
    <m/>
    <x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Sep"/>
    <x v="289"/>
    <x v="29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Oct"/>
    <x v="289"/>
    <x v="29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Nov"/>
    <x v="289"/>
    <x v="29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8/Dec"/>
    <x v="289"/>
    <x v="2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an"/>
    <x v="290"/>
    <x v="292"/>
    <s v="NOVO TIRAD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Feb"/>
    <x v="290"/>
    <x v="29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r"/>
    <x v="290"/>
    <x v="2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pr"/>
    <x v="290"/>
    <x v="292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May"/>
    <x v="290"/>
    <x v="292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n"/>
    <x v="290"/>
    <x v="292"/>
    <m/>
    <x v="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Aug"/>
    <x v="290"/>
    <x v="29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Sep"/>
    <x v="290"/>
    <x v="2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Oct"/>
    <x v="290"/>
    <x v="29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Nov"/>
    <x v="290"/>
    <x v="2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8/Dec"/>
    <x v="290"/>
    <x v="292"/>
    <m/>
    <x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XINGU2018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Feb"/>
    <x v="291"/>
    <x v="293"/>
    <m/>
    <x v="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O XINGU2018/Mar"/>
    <x v="291"/>
    <x v="293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18/Apr"/>
    <x v="291"/>
    <x v="2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May"/>
    <x v="291"/>
    <x v="2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8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8/Jan"/>
    <x v="292"/>
    <x v="294"/>
    <s v="OSORIO"/>
    <x v="0"/>
    <n v="1"/>
    <n v="0"/>
    <n v="121"/>
    <n v="7"/>
    <n v="2"/>
    <n v="12"/>
    <n v="2"/>
    <n v="9"/>
    <n v="2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OSORIO2018/Feb"/>
    <x v="292"/>
    <x v="294"/>
    <m/>
    <x v="1"/>
    <n v="0"/>
    <n v="0"/>
    <n v="74"/>
    <n v="4"/>
    <n v="7"/>
    <n v="13"/>
    <n v="1"/>
    <n v="13"/>
    <n v="5"/>
    <n v="11"/>
    <n v="17"/>
    <n v="0"/>
    <n v="0"/>
    <n v="0"/>
    <n v="0"/>
    <n v="3"/>
    <n v="1"/>
    <n v="0"/>
    <n v="0"/>
    <n v="0"/>
    <n v="0"/>
    <n v="0"/>
    <n v="0"/>
    <n v="0"/>
    <n v="0"/>
    <n v="0"/>
  </r>
  <r>
    <s v="OSORIO2018/Mar"/>
    <x v="292"/>
    <x v="294"/>
    <m/>
    <x v="2"/>
    <n v="3"/>
    <n v="0"/>
    <n v="88"/>
    <n v="4"/>
    <n v="10"/>
    <n v="12"/>
    <n v="1"/>
    <n v="7"/>
    <n v="5"/>
    <n v="4"/>
    <n v="7"/>
    <n v="0"/>
    <n v="0"/>
    <n v="0"/>
    <n v="0"/>
    <n v="2"/>
    <n v="1"/>
    <n v="0"/>
    <n v="0"/>
    <n v="0"/>
    <n v="0"/>
    <n v="0"/>
    <n v="0"/>
    <n v="0"/>
    <n v="0"/>
    <n v="3"/>
  </r>
  <r>
    <s v="OSORIO2018/Apr"/>
    <x v="292"/>
    <x v="294"/>
    <m/>
    <x v="3"/>
    <n v="0"/>
    <n v="0"/>
    <n v="73"/>
    <n v="4"/>
    <n v="5"/>
    <n v="10"/>
    <n v="1"/>
    <n v="8"/>
    <n v="2"/>
    <n v="6"/>
    <n v="11"/>
    <n v="0"/>
    <n v="0"/>
    <n v="0"/>
    <n v="0"/>
    <n v="2"/>
    <n v="2"/>
    <n v="0"/>
    <n v="0"/>
    <n v="0"/>
    <n v="0"/>
    <n v="0"/>
    <n v="0"/>
    <n v="0"/>
    <n v="0"/>
    <n v="0"/>
  </r>
  <r>
    <s v="OSORIO2018/May"/>
    <x v="292"/>
    <x v="294"/>
    <m/>
    <x v="4"/>
    <n v="3"/>
    <n v="0"/>
    <n v="57"/>
    <n v="4"/>
    <n v="7"/>
    <n v="12"/>
    <n v="3"/>
    <n v="10"/>
    <n v="2"/>
    <n v="7"/>
    <n v="18"/>
    <n v="0"/>
    <n v="0"/>
    <n v="0"/>
    <n v="0"/>
    <n v="2"/>
    <n v="0"/>
    <n v="0"/>
    <n v="0"/>
    <n v="0"/>
    <n v="0"/>
    <n v="0"/>
    <n v="0"/>
    <n v="0"/>
    <n v="0"/>
    <n v="3"/>
  </r>
  <r>
    <s v="OSORIO2018/Jun"/>
    <x v="292"/>
    <x v="294"/>
    <m/>
    <x v="5"/>
    <n v="1"/>
    <n v="0"/>
    <n v="57"/>
    <n v="3"/>
    <n v="6"/>
    <n v="9"/>
    <n v="1"/>
    <n v="13"/>
    <n v="0"/>
    <n v="4"/>
    <n v="18"/>
    <n v="0"/>
    <n v="0"/>
    <n v="0"/>
    <n v="0"/>
    <n v="1"/>
    <n v="0"/>
    <n v="0"/>
    <n v="0"/>
    <n v="0"/>
    <n v="0"/>
    <n v="0"/>
    <n v="1"/>
    <n v="0"/>
    <n v="0"/>
    <n v="1"/>
  </r>
  <r>
    <s v="OSORIO2018/Jul"/>
    <x v="292"/>
    <x v="294"/>
    <m/>
    <x v="6"/>
    <n v="0"/>
    <n v="0"/>
    <n v="54"/>
    <n v="2"/>
    <n v="4"/>
    <n v="9"/>
    <n v="2"/>
    <n v="14"/>
    <n v="1"/>
    <n v="10"/>
    <n v="12"/>
    <n v="0"/>
    <n v="0"/>
    <n v="0"/>
    <n v="0"/>
    <n v="1"/>
    <n v="3"/>
    <n v="0"/>
    <n v="0"/>
    <n v="0"/>
    <n v="0"/>
    <n v="0"/>
    <n v="0"/>
    <n v="0"/>
    <n v="0"/>
    <n v="0"/>
  </r>
  <r>
    <s v="OSORIO2018/Aug"/>
    <x v="292"/>
    <x v="294"/>
    <m/>
    <x v="7"/>
    <n v="0"/>
    <n v="0"/>
    <n v="63"/>
    <n v="2"/>
    <n v="4"/>
    <n v="14"/>
    <n v="2"/>
    <n v="11"/>
    <n v="5"/>
    <n v="4"/>
    <n v="19"/>
    <n v="0"/>
    <n v="0"/>
    <n v="0"/>
    <n v="0"/>
    <n v="0"/>
    <n v="0"/>
    <n v="0"/>
    <n v="0"/>
    <n v="0"/>
    <n v="0"/>
    <n v="0"/>
    <n v="1"/>
    <n v="0"/>
    <n v="0"/>
    <n v="0"/>
  </r>
  <r>
    <s v="OSORIO2018/Sep"/>
    <x v="292"/>
    <x v="294"/>
    <m/>
    <x v="8"/>
    <n v="1"/>
    <n v="0"/>
    <n v="48"/>
    <n v="3"/>
    <n v="4"/>
    <n v="5"/>
    <n v="1"/>
    <n v="6"/>
    <n v="2"/>
    <n v="5"/>
    <n v="10"/>
    <n v="0"/>
    <n v="0"/>
    <n v="0"/>
    <n v="0"/>
    <n v="3"/>
    <n v="0"/>
    <n v="0"/>
    <n v="1"/>
    <n v="0"/>
    <n v="0"/>
    <n v="0"/>
    <n v="0"/>
    <n v="0"/>
    <n v="0"/>
    <n v="1"/>
  </r>
  <r>
    <s v="OSORIO2018/Oct"/>
    <x v="292"/>
    <x v="294"/>
    <m/>
    <x v="9"/>
    <n v="0"/>
    <n v="0"/>
    <n v="61"/>
    <n v="5"/>
    <n v="5"/>
    <n v="12"/>
    <n v="1"/>
    <n v="12"/>
    <n v="2"/>
    <n v="5"/>
    <n v="10"/>
    <n v="0"/>
    <n v="0"/>
    <n v="0"/>
    <n v="0"/>
    <n v="4"/>
    <n v="1"/>
    <n v="0"/>
    <n v="0"/>
    <n v="0"/>
    <n v="0"/>
    <n v="0"/>
    <n v="0"/>
    <n v="0"/>
    <n v="0"/>
    <n v="0"/>
  </r>
  <r>
    <s v="OSORIO2018/Nov"/>
    <x v="292"/>
    <x v="294"/>
    <m/>
    <x v="10"/>
    <n v="1"/>
    <n v="0"/>
    <n v="65"/>
    <n v="2"/>
    <n v="6"/>
    <n v="5"/>
    <n v="1"/>
    <n v="20"/>
    <n v="3"/>
    <n v="11"/>
    <n v="7"/>
    <n v="0"/>
    <n v="0"/>
    <n v="0"/>
    <n v="0"/>
    <n v="3"/>
    <n v="1"/>
    <n v="0"/>
    <n v="0"/>
    <n v="0"/>
    <n v="0"/>
    <n v="0"/>
    <n v="0"/>
    <n v="0"/>
    <n v="0"/>
    <n v="1"/>
  </r>
  <r>
    <s v="OSORIO2018/Dec"/>
    <x v="292"/>
    <x v="294"/>
    <m/>
    <x v="11"/>
    <n v="1"/>
    <n v="0"/>
    <n v="68"/>
    <n v="5"/>
    <n v="2"/>
    <n v="9"/>
    <n v="0"/>
    <n v="12"/>
    <n v="2"/>
    <n v="20"/>
    <n v="9"/>
    <n v="0"/>
    <n v="0"/>
    <n v="0"/>
    <n v="0"/>
    <n v="4"/>
    <n v="0"/>
    <n v="0"/>
    <n v="0"/>
    <n v="0"/>
    <n v="0"/>
    <n v="0"/>
    <n v="0"/>
    <n v="0"/>
    <n v="0"/>
    <n v="2"/>
  </r>
  <r>
    <s v="PAIM FILHO2018/Jan"/>
    <x v="293"/>
    <x v="295"/>
    <s v="PAIM FILH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Feb"/>
    <x v="293"/>
    <x v="295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Mar"/>
    <x v="293"/>
    <x v="295"/>
    <m/>
    <x v="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pr"/>
    <x v="293"/>
    <x v="295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8/May"/>
    <x v="293"/>
    <x v="29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n"/>
    <x v="293"/>
    <x v="295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Jul"/>
    <x v="293"/>
    <x v="295"/>
    <m/>
    <x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Aug"/>
    <x v="293"/>
    <x v="2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8/Sep"/>
    <x v="293"/>
    <x v="295"/>
    <m/>
    <x v="8"/>
    <n v="0"/>
    <n v="0"/>
    <n v="6"/>
    <n v="0"/>
    <n v="0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</r>
  <r>
    <s v="PAIM FILHO2018/Oct"/>
    <x v="293"/>
    <x v="295"/>
    <m/>
    <x v="9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8/Nov"/>
    <x v="293"/>
    <x v="295"/>
    <m/>
    <x v="10"/>
    <n v="0"/>
    <n v="0"/>
    <n v="1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8/Dec"/>
    <x v="293"/>
    <x v="295"/>
    <m/>
    <x v="11"/>
    <n v="0"/>
    <n v="0"/>
    <n v="12"/>
    <n v="1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8/Jan"/>
    <x v="294"/>
    <x v="296"/>
    <s v="PALMARES DO SUL"/>
    <x v="0"/>
    <n v="0"/>
    <n v="0"/>
    <n v="25"/>
    <n v="4"/>
    <n v="1"/>
    <n v="9"/>
    <n v="1"/>
    <n v="3"/>
    <n v="0"/>
    <n v="3"/>
    <n v="3"/>
    <n v="0"/>
    <n v="0"/>
    <n v="0"/>
    <n v="0"/>
    <n v="2"/>
    <n v="2"/>
    <n v="0"/>
    <n v="0"/>
    <n v="0"/>
    <n v="0"/>
    <n v="0"/>
    <n v="0"/>
    <n v="0"/>
    <n v="0"/>
    <n v="0"/>
  </r>
  <r>
    <s v="PALMARES DO SUL2018/Feb"/>
    <x v="294"/>
    <x v="296"/>
    <m/>
    <x v="1"/>
    <n v="1"/>
    <n v="0"/>
    <n v="18"/>
    <n v="2"/>
    <n v="2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8/Mar"/>
    <x v="294"/>
    <x v="296"/>
    <m/>
    <x v="2"/>
    <n v="0"/>
    <n v="0"/>
    <n v="1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Apr"/>
    <x v="294"/>
    <x v="296"/>
    <m/>
    <x v="3"/>
    <n v="0"/>
    <n v="0"/>
    <n v="20"/>
    <n v="2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May"/>
    <x v="294"/>
    <x v="296"/>
    <m/>
    <x v="4"/>
    <n v="0"/>
    <n v="0"/>
    <n v="33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Jun"/>
    <x v="294"/>
    <x v="296"/>
    <m/>
    <x v="5"/>
    <n v="0"/>
    <n v="0"/>
    <n v="32"/>
    <n v="4"/>
    <n v="0"/>
    <n v="1"/>
    <n v="0"/>
    <n v="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PALMARES DO SUL2018/Jul"/>
    <x v="294"/>
    <x v="296"/>
    <m/>
    <x v="6"/>
    <n v="0"/>
    <n v="0"/>
    <n v="17"/>
    <n v="6"/>
    <n v="1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8/Aug"/>
    <x v="294"/>
    <x v="296"/>
    <m/>
    <x v="7"/>
    <n v="1"/>
    <n v="0"/>
    <n v="15"/>
    <n v="2"/>
    <n v="1"/>
    <n v="2"/>
    <n v="0"/>
    <n v="6"/>
    <n v="0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PALMARES DO SUL2018/Sep"/>
    <x v="294"/>
    <x v="296"/>
    <m/>
    <x v="8"/>
    <n v="0"/>
    <n v="0"/>
    <n v="25"/>
    <n v="4"/>
    <n v="1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8/Oct"/>
    <x v="294"/>
    <x v="296"/>
    <m/>
    <x v="9"/>
    <n v="0"/>
    <n v="0"/>
    <n v="18"/>
    <n v="5"/>
    <n v="0"/>
    <n v="0"/>
    <n v="1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ALMARES DO SUL2018/Nov"/>
    <x v="294"/>
    <x v="296"/>
    <m/>
    <x v="10"/>
    <n v="0"/>
    <n v="0"/>
    <n v="1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8/Dec"/>
    <x v="294"/>
    <x v="296"/>
    <m/>
    <x v="11"/>
    <n v="1"/>
    <n v="0"/>
    <n v="20"/>
    <n v="2"/>
    <n v="2"/>
    <n v="2"/>
    <n v="0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18/Jan"/>
    <x v="295"/>
    <x v="297"/>
    <s v="PALMEIRA DAS MISSOES"/>
    <x v="0"/>
    <n v="0"/>
    <n v="0"/>
    <n v="34"/>
    <n v="4"/>
    <n v="7"/>
    <n v="5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8/Feb"/>
    <x v="295"/>
    <x v="297"/>
    <m/>
    <x v="1"/>
    <n v="1"/>
    <n v="0"/>
    <n v="34"/>
    <n v="2"/>
    <n v="1"/>
    <n v="2"/>
    <n v="0"/>
    <n v="5"/>
    <n v="6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8/Mar"/>
    <x v="295"/>
    <x v="297"/>
    <m/>
    <x v="2"/>
    <n v="0"/>
    <n v="0"/>
    <n v="38"/>
    <n v="4"/>
    <n v="2"/>
    <n v="6"/>
    <n v="1"/>
    <n v="5"/>
    <n v="2"/>
    <n v="3"/>
    <n v="2"/>
    <n v="1"/>
    <n v="0"/>
    <n v="0"/>
    <n v="0"/>
    <n v="0"/>
    <n v="0"/>
    <n v="0"/>
    <n v="0"/>
    <n v="0"/>
    <n v="0"/>
    <n v="0"/>
    <n v="0"/>
    <n v="0"/>
    <n v="0"/>
    <n v="0"/>
  </r>
  <r>
    <s v="PALMEIRA DAS MISSOES2018/Apr"/>
    <x v="295"/>
    <x v="297"/>
    <m/>
    <x v="3"/>
    <n v="0"/>
    <n v="0"/>
    <n v="34"/>
    <n v="2"/>
    <n v="3"/>
    <n v="4"/>
    <n v="1"/>
    <n v="5"/>
    <n v="1"/>
    <n v="2"/>
    <n v="3"/>
    <n v="0"/>
    <n v="0"/>
    <n v="0"/>
    <n v="0"/>
    <n v="1"/>
    <n v="0"/>
    <n v="1"/>
    <n v="0"/>
    <n v="0"/>
    <n v="0"/>
    <n v="0"/>
    <n v="0"/>
    <n v="0"/>
    <n v="0"/>
    <n v="0"/>
  </r>
  <r>
    <s v="PALMEIRA DAS MISSOES2018/May"/>
    <x v="295"/>
    <x v="297"/>
    <m/>
    <x v="4"/>
    <n v="0"/>
    <n v="0"/>
    <n v="43"/>
    <n v="4"/>
    <n v="4"/>
    <n v="4"/>
    <n v="1"/>
    <n v="8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Jun"/>
    <x v="295"/>
    <x v="297"/>
    <m/>
    <x v="5"/>
    <n v="1"/>
    <n v="0"/>
    <n v="32"/>
    <n v="3"/>
    <n v="1"/>
    <n v="1"/>
    <n v="1"/>
    <n v="5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PALMEIRA DAS MISSOES2018/Jul"/>
    <x v="295"/>
    <x v="297"/>
    <m/>
    <x v="6"/>
    <n v="1"/>
    <n v="0"/>
    <n v="26"/>
    <n v="2"/>
    <n v="1"/>
    <n v="2"/>
    <n v="1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18/Aug"/>
    <x v="295"/>
    <x v="297"/>
    <m/>
    <x v="7"/>
    <n v="0"/>
    <n v="0"/>
    <n v="30"/>
    <n v="3"/>
    <n v="3"/>
    <n v="2"/>
    <n v="0"/>
    <n v="3"/>
    <n v="1"/>
    <n v="4"/>
    <n v="3"/>
    <n v="0"/>
    <n v="0"/>
    <n v="0"/>
    <n v="0"/>
    <n v="4"/>
    <n v="0"/>
    <n v="0"/>
    <n v="0"/>
    <n v="0"/>
    <n v="0"/>
    <n v="0"/>
    <n v="0"/>
    <n v="0"/>
    <n v="0"/>
    <n v="0"/>
  </r>
  <r>
    <s v="PALMEIRA DAS MISSOES2018/Sep"/>
    <x v="295"/>
    <x v="297"/>
    <m/>
    <x v="8"/>
    <n v="0"/>
    <n v="0"/>
    <n v="30"/>
    <n v="3"/>
    <n v="2"/>
    <n v="1"/>
    <n v="0"/>
    <n v="3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8/Oct"/>
    <x v="295"/>
    <x v="297"/>
    <m/>
    <x v="9"/>
    <n v="1"/>
    <n v="0"/>
    <n v="37"/>
    <n v="2"/>
    <n v="3"/>
    <n v="5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1"/>
  </r>
  <r>
    <s v="PALMEIRA DAS MISSOES2018/Nov"/>
    <x v="295"/>
    <x v="297"/>
    <m/>
    <x v="10"/>
    <n v="0"/>
    <n v="1"/>
    <n v="30"/>
    <n v="3"/>
    <n v="6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8/Dec"/>
    <x v="295"/>
    <x v="297"/>
    <m/>
    <x v="11"/>
    <n v="0"/>
    <n v="0"/>
    <n v="27"/>
    <n v="4"/>
    <n v="4"/>
    <n v="4"/>
    <n v="0"/>
    <n v="4"/>
    <n v="5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8/Jan"/>
    <x v="296"/>
    <x v="298"/>
    <s v="PALMITINHO"/>
    <x v="0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PALMITINHO2018/Feb"/>
    <x v="296"/>
    <x v="2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r"/>
    <x v="296"/>
    <x v="298"/>
    <m/>
    <x v="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Apr"/>
    <x v="296"/>
    <x v="2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May"/>
    <x v="296"/>
    <x v="298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8/Jun"/>
    <x v="296"/>
    <x v="298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Jul"/>
    <x v="296"/>
    <x v="298"/>
    <m/>
    <x v="6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8/Aug"/>
    <x v="296"/>
    <x v="298"/>
    <m/>
    <x v="7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Sep"/>
    <x v="296"/>
    <x v="298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Oct"/>
    <x v="296"/>
    <x v="298"/>
    <m/>
    <x v="9"/>
    <n v="0"/>
    <n v="0"/>
    <n v="5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Nov"/>
    <x v="296"/>
    <x v="298"/>
    <m/>
    <x v="1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8/Dec"/>
    <x v="296"/>
    <x v="298"/>
    <m/>
    <x v="11"/>
    <n v="0"/>
    <n v="0"/>
    <n v="5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18/Jan"/>
    <x v="297"/>
    <x v="299"/>
    <s v="PANAMBI"/>
    <x v="0"/>
    <n v="0"/>
    <n v="0"/>
    <n v="63"/>
    <n v="1"/>
    <n v="1"/>
    <n v="4"/>
    <n v="0"/>
    <n v="8"/>
    <n v="0"/>
    <n v="0"/>
    <n v="3"/>
    <n v="0"/>
    <n v="0"/>
    <n v="0"/>
    <n v="0"/>
    <n v="8"/>
    <n v="0"/>
    <n v="0"/>
    <n v="0"/>
    <n v="0"/>
    <n v="0"/>
    <n v="0"/>
    <n v="0"/>
    <n v="0"/>
    <n v="0"/>
    <n v="0"/>
  </r>
  <r>
    <s v="PANAMBI2018/Feb"/>
    <x v="297"/>
    <x v="299"/>
    <m/>
    <x v="1"/>
    <n v="0"/>
    <n v="0"/>
    <n v="65"/>
    <n v="1"/>
    <n v="1"/>
    <n v="0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PANAMBI2018/Mar"/>
    <x v="297"/>
    <x v="299"/>
    <m/>
    <x v="2"/>
    <n v="0"/>
    <n v="0"/>
    <n v="48"/>
    <n v="1"/>
    <n v="3"/>
    <n v="1"/>
    <n v="0"/>
    <n v="5"/>
    <n v="2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PANAMBI2018/Apr"/>
    <x v="297"/>
    <x v="299"/>
    <m/>
    <x v="3"/>
    <n v="0"/>
    <n v="0"/>
    <n v="74"/>
    <n v="1"/>
    <n v="1"/>
    <n v="8"/>
    <n v="0"/>
    <n v="6"/>
    <n v="2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PANAMBI2018/May"/>
    <x v="297"/>
    <x v="299"/>
    <m/>
    <x v="4"/>
    <n v="0"/>
    <n v="0"/>
    <n v="32"/>
    <n v="2"/>
    <n v="1"/>
    <n v="2"/>
    <n v="0"/>
    <n v="6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18/Jun"/>
    <x v="297"/>
    <x v="299"/>
    <m/>
    <x v="5"/>
    <n v="1"/>
    <n v="0"/>
    <n v="48"/>
    <n v="2"/>
    <n v="1"/>
    <n v="4"/>
    <n v="0"/>
    <n v="5"/>
    <n v="2"/>
    <n v="0"/>
    <n v="3"/>
    <n v="0"/>
    <n v="0"/>
    <n v="0"/>
    <n v="0"/>
    <n v="4"/>
    <n v="0"/>
    <n v="0"/>
    <n v="0"/>
    <n v="0"/>
    <n v="0"/>
    <n v="0"/>
    <n v="0"/>
    <n v="0"/>
    <n v="0"/>
    <n v="1"/>
  </r>
  <r>
    <s v="PANAMBI2018/Jul"/>
    <x v="297"/>
    <x v="299"/>
    <m/>
    <x v="6"/>
    <n v="0"/>
    <n v="0"/>
    <n v="57"/>
    <n v="2"/>
    <n v="0"/>
    <n v="0"/>
    <n v="0"/>
    <n v="9"/>
    <n v="2"/>
    <n v="0"/>
    <n v="0"/>
    <n v="0"/>
    <n v="0"/>
    <n v="0"/>
    <n v="0"/>
    <n v="10"/>
    <n v="0"/>
    <n v="0"/>
    <n v="0"/>
    <n v="0"/>
    <n v="0"/>
    <n v="0"/>
    <n v="0"/>
    <n v="0"/>
    <n v="0"/>
    <n v="0"/>
  </r>
  <r>
    <s v="PANAMBI2018/Aug"/>
    <x v="297"/>
    <x v="299"/>
    <m/>
    <x v="7"/>
    <n v="1"/>
    <n v="0"/>
    <n v="47"/>
    <n v="1"/>
    <n v="0"/>
    <n v="1"/>
    <n v="0"/>
    <n v="9"/>
    <n v="1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PANAMBI2018/Sep"/>
    <x v="297"/>
    <x v="299"/>
    <m/>
    <x v="8"/>
    <n v="0"/>
    <n v="0"/>
    <n v="30"/>
    <n v="0"/>
    <n v="1"/>
    <n v="6"/>
    <n v="0"/>
    <n v="5"/>
    <n v="2"/>
    <n v="1"/>
    <n v="4"/>
    <n v="0"/>
    <n v="0"/>
    <n v="0"/>
    <n v="0"/>
    <n v="6"/>
    <n v="0"/>
    <n v="1"/>
    <n v="0"/>
    <n v="0"/>
    <n v="0"/>
    <n v="0"/>
    <n v="4"/>
    <n v="0"/>
    <n v="0"/>
    <n v="0"/>
  </r>
  <r>
    <s v="PANAMBI2018/Oct"/>
    <x v="297"/>
    <x v="299"/>
    <m/>
    <x v="9"/>
    <n v="0"/>
    <n v="0"/>
    <n v="33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8/Nov"/>
    <x v="297"/>
    <x v="299"/>
    <m/>
    <x v="10"/>
    <n v="1"/>
    <n v="0"/>
    <n v="48"/>
    <n v="0"/>
    <n v="3"/>
    <n v="5"/>
    <n v="0"/>
    <n v="9"/>
    <n v="6"/>
    <n v="2"/>
    <n v="1"/>
    <n v="0"/>
    <n v="0"/>
    <n v="0"/>
    <n v="0"/>
    <n v="0"/>
    <n v="2"/>
    <n v="0"/>
    <n v="0"/>
    <n v="0"/>
    <n v="0"/>
    <n v="0"/>
    <n v="0"/>
    <n v="0"/>
    <n v="0"/>
    <n v="1"/>
  </r>
  <r>
    <s v="PANAMBI2018/Dec"/>
    <x v="297"/>
    <x v="299"/>
    <m/>
    <x v="11"/>
    <n v="1"/>
    <n v="0"/>
    <n v="59"/>
    <n v="0"/>
    <n v="2"/>
    <n v="2"/>
    <n v="1"/>
    <n v="10"/>
    <n v="3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TANO GRANDE2018/Jan"/>
    <x v="298"/>
    <x v="300"/>
    <s v="PANTANO GRANDE"/>
    <x v="0"/>
    <n v="0"/>
    <n v="0"/>
    <n v="13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8/Feb"/>
    <x v="298"/>
    <x v="300"/>
    <m/>
    <x v="1"/>
    <n v="0"/>
    <n v="0"/>
    <n v="16"/>
    <n v="5"/>
    <n v="0"/>
    <n v="1"/>
    <n v="0"/>
    <n v="1"/>
    <n v="2"/>
    <n v="1"/>
    <n v="0"/>
    <n v="1"/>
    <n v="0"/>
    <n v="0"/>
    <n v="0"/>
    <n v="1"/>
    <n v="0"/>
    <n v="0"/>
    <n v="0"/>
    <n v="0"/>
    <n v="0"/>
    <n v="0"/>
    <n v="0"/>
    <n v="0"/>
    <n v="0"/>
    <n v="0"/>
  </r>
  <r>
    <s v="PANTANO GRANDE2018/Mar"/>
    <x v="298"/>
    <x v="300"/>
    <m/>
    <x v="2"/>
    <n v="0"/>
    <n v="0"/>
    <n v="8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18/Apr"/>
    <x v="298"/>
    <x v="300"/>
    <m/>
    <x v="3"/>
    <n v="0"/>
    <n v="0"/>
    <n v="15"/>
    <n v="4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8/May"/>
    <x v="298"/>
    <x v="300"/>
    <m/>
    <x v="4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n"/>
    <x v="298"/>
    <x v="300"/>
    <m/>
    <x v="5"/>
    <n v="0"/>
    <n v="0"/>
    <n v="1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Jul"/>
    <x v="298"/>
    <x v="300"/>
    <m/>
    <x v="6"/>
    <n v="0"/>
    <n v="0"/>
    <n v="8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8/Aug"/>
    <x v="298"/>
    <x v="300"/>
    <m/>
    <x v="7"/>
    <n v="0"/>
    <n v="0"/>
    <n v="15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8/Sep"/>
    <x v="298"/>
    <x v="300"/>
    <m/>
    <x v="8"/>
    <n v="0"/>
    <n v="0"/>
    <n v="10"/>
    <n v="5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NTANO GRANDE2018/Oct"/>
    <x v="298"/>
    <x v="300"/>
    <m/>
    <x v="9"/>
    <n v="0"/>
    <n v="0"/>
    <n v="14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8/Nov"/>
    <x v="298"/>
    <x v="300"/>
    <m/>
    <x v="10"/>
    <n v="0"/>
    <n v="0"/>
    <n v="8"/>
    <n v="1"/>
    <n v="0"/>
    <n v="1"/>
    <n v="0"/>
    <n v="2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8/Dec"/>
    <x v="298"/>
    <x v="300"/>
    <m/>
    <x v="11"/>
    <n v="0"/>
    <n v="0"/>
    <n v="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Jan"/>
    <x v="299"/>
    <x v="301"/>
    <s v="PARAI"/>
    <x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Feb"/>
    <x v="299"/>
    <x v="30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Mar"/>
    <x v="299"/>
    <x v="301"/>
    <m/>
    <x v="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8/Apr"/>
    <x v="299"/>
    <x v="301"/>
    <m/>
    <x v="3"/>
    <n v="0"/>
    <n v="0"/>
    <n v="3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AI2018/May"/>
    <x v="299"/>
    <x v="301"/>
    <m/>
    <x v="4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8/Jun"/>
    <x v="299"/>
    <x v="301"/>
    <m/>
    <x v="5"/>
    <n v="0"/>
    <n v="0"/>
    <n v="5"/>
    <n v="1"/>
    <n v="1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8/Jul"/>
    <x v="299"/>
    <x v="301"/>
    <m/>
    <x v="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Aug"/>
    <x v="299"/>
    <x v="301"/>
    <m/>
    <x v="7"/>
    <n v="0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Sep"/>
    <x v="299"/>
    <x v="301"/>
    <m/>
    <x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8/Oct"/>
    <x v="299"/>
    <x v="301"/>
    <m/>
    <x v="9"/>
    <n v="0"/>
    <n v="0"/>
    <n v="6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2018/Nov"/>
    <x v="299"/>
    <x v="301"/>
    <m/>
    <x v="10"/>
    <n v="0"/>
    <n v="0"/>
    <n v="9"/>
    <n v="1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8/Dec"/>
    <x v="299"/>
    <x v="301"/>
    <m/>
    <x v="11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an"/>
    <x v="300"/>
    <x v="302"/>
    <s v="PARAISO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Feb"/>
    <x v="300"/>
    <x v="302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r"/>
    <x v="300"/>
    <x v="302"/>
    <m/>
    <x v="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pr"/>
    <x v="300"/>
    <x v="30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May"/>
    <x v="300"/>
    <x v="30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n"/>
    <x v="300"/>
    <x v="302"/>
    <m/>
    <x v="5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Jul"/>
    <x v="300"/>
    <x v="30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Aug"/>
    <x v="300"/>
    <x v="302"/>
    <m/>
    <x v="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Sep"/>
    <x v="300"/>
    <x v="302"/>
    <m/>
    <x v="8"/>
    <n v="1"/>
    <n v="0"/>
    <n v="5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RAISO DO SUL2018/Oct"/>
    <x v="300"/>
    <x v="302"/>
    <m/>
    <x v="9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Nov"/>
    <x v="300"/>
    <x v="302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8/Dec"/>
    <x v="300"/>
    <x v="302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an"/>
    <x v="301"/>
    <x v="303"/>
    <s v="PARECI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Feb"/>
    <x v="301"/>
    <x v="303"/>
    <m/>
    <x v="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r"/>
    <x v="301"/>
    <x v="303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pr"/>
    <x v="301"/>
    <x v="30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May"/>
    <x v="301"/>
    <x v="303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n"/>
    <x v="301"/>
    <x v="30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Jul"/>
    <x v="301"/>
    <x v="30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Aug"/>
    <x v="301"/>
    <x v="30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Sep"/>
    <x v="301"/>
    <x v="30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Oct"/>
    <x v="301"/>
    <x v="303"/>
    <m/>
    <x v="9"/>
    <n v="0"/>
    <n v="0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8/Nov"/>
    <x v="301"/>
    <x v="30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8/Dec"/>
    <x v="301"/>
    <x v="303"/>
    <m/>
    <x v="11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8/Jan"/>
    <x v="302"/>
    <x v="304"/>
    <s v="PAROBE"/>
    <x v="0"/>
    <n v="0"/>
    <n v="0"/>
    <n v="46"/>
    <n v="1"/>
    <n v="6"/>
    <n v="18"/>
    <n v="3"/>
    <n v="6"/>
    <n v="0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PAROBE2018/Feb"/>
    <x v="302"/>
    <x v="304"/>
    <m/>
    <x v="1"/>
    <n v="1"/>
    <n v="0"/>
    <n v="36"/>
    <n v="1"/>
    <n v="2"/>
    <n v="10"/>
    <n v="7"/>
    <n v="7"/>
    <n v="0"/>
    <n v="2"/>
    <n v="2"/>
    <n v="0"/>
    <n v="0"/>
    <n v="0"/>
    <n v="0"/>
    <n v="2"/>
    <n v="3"/>
    <n v="0"/>
    <n v="0"/>
    <n v="0"/>
    <n v="0"/>
    <n v="0"/>
    <n v="0"/>
    <n v="0"/>
    <n v="0"/>
    <n v="1"/>
  </r>
  <r>
    <s v="PAROBE2018/Mar"/>
    <x v="302"/>
    <x v="304"/>
    <m/>
    <x v="2"/>
    <n v="1"/>
    <n v="0"/>
    <n v="30"/>
    <n v="0"/>
    <n v="5"/>
    <n v="15"/>
    <n v="4"/>
    <n v="10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PAROBE2018/Apr"/>
    <x v="302"/>
    <x v="304"/>
    <m/>
    <x v="3"/>
    <n v="1"/>
    <n v="1"/>
    <n v="32"/>
    <n v="2"/>
    <n v="4"/>
    <n v="14"/>
    <n v="7"/>
    <n v="5"/>
    <n v="3"/>
    <n v="1"/>
    <n v="6"/>
    <n v="0"/>
    <n v="0"/>
    <n v="0"/>
    <n v="0"/>
    <n v="0"/>
    <n v="4"/>
    <n v="0"/>
    <n v="0"/>
    <n v="0"/>
    <n v="0"/>
    <n v="0"/>
    <n v="0"/>
    <n v="0"/>
    <n v="0"/>
    <n v="2"/>
  </r>
  <r>
    <s v="PAROBE2018/May"/>
    <x v="302"/>
    <x v="304"/>
    <m/>
    <x v="4"/>
    <n v="1"/>
    <n v="0"/>
    <n v="39"/>
    <n v="0"/>
    <n v="9"/>
    <n v="23"/>
    <n v="4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AROBE2018/Jun"/>
    <x v="302"/>
    <x v="304"/>
    <m/>
    <x v="5"/>
    <n v="0"/>
    <n v="0"/>
    <n v="47"/>
    <n v="2"/>
    <n v="2"/>
    <n v="10"/>
    <n v="4"/>
    <n v="6"/>
    <n v="1"/>
    <n v="1"/>
    <n v="1"/>
    <n v="0"/>
    <n v="0"/>
    <n v="0"/>
    <n v="0"/>
    <n v="2"/>
    <n v="1"/>
    <n v="0"/>
    <n v="0"/>
    <n v="0"/>
    <n v="0"/>
    <n v="0"/>
    <n v="0"/>
    <n v="0"/>
    <n v="1"/>
    <n v="0"/>
  </r>
  <r>
    <s v="PAROBE2018/Jul"/>
    <x v="302"/>
    <x v="304"/>
    <m/>
    <x v="6"/>
    <n v="3"/>
    <n v="0"/>
    <n v="46"/>
    <n v="0"/>
    <n v="2"/>
    <n v="18"/>
    <n v="7"/>
    <n v="3"/>
    <n v="0"/>
    <n v="0"/>
    <n v="4"/>
    <n v="0"/>
    <n v="0"/>
    <n v="0"/>
    <n v="0"/>
    <n v="0"/>
    <n v="3"/>
    <n v="0"/>
    <n v="0"/>
    <n v="0"/>
    <n v="0"/>
    <n v="0"/>
    <n v="0"/>
    <n v="0"/>
    <n v="0"/>
    <n v="3"/>
  </r>
  <r>
    <s v="PAROBE2018/Aug"/>
    <x v="302"/>
    <x v="304"/>
    <m/>
    <x v="7"/>
    <n v="0"/>
    <n v="0"/>
    <n v="69"/>
    <n v="0"/>
    <n v="2"/>
    <n v="18"/>
    <n v="4"/>
    <n v="13"/>
    <n v="3"/>
    <n v="2"/>
    <n v="6"/>
    <n v="0"/>
    <n v="0"/>
    <n v="0"/>
    <n v="0"/>
    <n v="1"/>
    <n v="2"/>
    <n v="0"/>
    <n v="0"/>
    <n v="0"/>
    <n v="0"/>
    <n v="0"/>
    <n v="0"/>
    <n v="0"/>
    <n v="0"/>
    <n v="0"/>
  </r>
  <r>
    <s v="PAROBE2018/Sep"/>
    <x v="302"/>
    <x v="304"/>
    <m/>
    <x v="8"/>
    <n v="0"/>
    <n v="0"/>
    <n v="32"/>
    <n v="2"/>
    <n v="5"/>
    <n v="9"/>
    <n v="5"/>
    <n v="2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PAROBE2018/Oct"/>
    <x v="302"/>
    <x v="304"/>
    <m/>
    <x v="9"/>
    <n v="0"/>
    <n v="0"/>
    <n v="38"/>
    <n v="0"/>
    <n v="5"/>
    <n v="15"/>
    <n v="5"/>
    <n v="8"/>
    <n v="1"/>
    <n v="3"/>
    <n v="3"/>
    <n v="0"/>
    <n v="0"/>
    <n v="0"/>
    <n v="0"/>
    <n v="2"/>
    <n v="2"/>
    <n v="0"/>
    <n v="0"/>
    <n v="0"/>
    <n v="0"/>
    <n v="0"/>
    <n v="0"/>
    <n v="0"/>
    <n v="0"/>
    <n v="0"/>
  </r>
  <r>
    <s v="PAROBE2018/Nov"/>
    <x v="302"/>
    <x v="304"/>
    <m/>
    <x v="10"/>
    <n v="0"/>
    <n v="0"/>
    <n v="18"/>
    <n v="1"/>
    <n v="2"/>
    <n v="16"/>
    <n v="2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ROBE2018/Dec"/>
    <x v="302"/>
    <x v="304"/>
    <m/>
    <x v="11"/>
    <n v="0"/>
    <n v="1"/>
    <n v="26"/>
    <n v="0"/>
    <n v="5"/>
    <n v="10"/>
    <n v="3"/>
    <n v="4"/>
    <n v="3"/>
    <n v="4"/>
    <n v="1"/>
    <n v="0"/>
    <n v="0"/>
    <n v="0"/>
    <n v="0"/>
    <n v="3"/>
    <n v="1"/>
    <n v="0"/>
    <n v="0"/>
    <n v="0"/>
    <n v="0"/>
    <n v="0"/>
    <n v="0"/>
    <n v="0"/>
    <n v="0"/>
    <n v="0"/>
  </r>
  <r>
    <s v="PASSA SETE2018/Jan"/>
    <x v="303"/>
    <x v="305"/>
    <s v="PASSA SETE"/>
    <x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18/Feb"/>
    <x v="303"/>
    <x v="305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r"/>
    <x v="303"/>
    <x v="305"/>
    <m/>
    <x v="2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Apr"/>
    <x v="303"/>
    <x v="30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May"/>
    <x v="303"/>
    <x v="3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n"/>
    <x v="303"/>
    <x v="305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Jul"/>
    <x v="303"/>
    <x v="305"/>
    <m/>
    <x v="6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8/Aug"/>
    <x v="303"/>
    <x v="305"/>
    <m/>
    <x v="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8/Sep"/>
    <x v="303"/>
    <x v="305"/>
    <m/>
    <x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Oct"/>
    <x v="303"/>
    <x v="305"/>
    <m/>
    <x v="9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Nov"/>
    <x v="303"/>
    <x v="305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8/Dec"/>
    <x v="303"/>
    <x v="30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an"/>
    <x v="304"/>
    <x v="306"/>
    <s v="PASSO DO SOBRADO"/>
    <x v="0"/>
    <n v="0"/>
    <n v="0"/>
    <n v="5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Feb"/>
    <x v="304"/>
    <x v="306"/>
    <m/>
    <x v="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r"/>
    <x v="304"/>
    <x v="306"/>
    <m/>
    <x v="2"/>
    <n v="0"/>
    <n v="0"/>
    <n v="3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pr"/>
    <x v="304"/>
    <x v="306"/>
    <m/>
    <x v="3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May"/>
    <x v="304"/>
    <x v="306"/>
    <m/>
    <x v="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n"/>
    <x v="304"/>
    <x v="306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Jul"/>
    <x v="304"/>
    <x v="306"/>
    <m/>
    <x v="6"/>
    <n v="0"/>
    <n v="0"/>
    <n v="1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Aug"/>
    <x v="304"/>
    <x v="306"/>
    <m/>
    <x v="7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8/Sep"/>
    <x v="304"/>
    <x v="306"/>
    <m/>
    <x v="8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Oct"/>
    <x v="304"/>
    <x v="306"/>
    <m/>
    <x v="9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Nov"/>
    <x v="304"/>
    <x v="30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8/Dec"/>
    <x v="304"/>
    <x v="306"/>
    <m/>
    <x v="11"/>
    <n v="0"/>
    <n v="0"/>
    <n v="3"/>
    <n v="0"/>
    <n v="0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SSO FUNDO2018/Jan"/>
    <x v="305"/>
    <x v="307"/>
    <s v="PASSO FUNDO"/>
    <x v="0"/>
    <n v="3"/>
    <n v="0"/>
    <n v="162"/>
    <n v="3"/>
    <n v="35"/>
    <n v="93"/>
    <n v="16"/>
    <n v="25"/>
    <n v="18"/>
    <n v="8"/>
    <n v="14"/>
    <n v="0"/>
    <n v="0"/>
    <n v="0"/>
    <n v="0"/>
    <n v="7"/>
    <n v="6"/>
    <n v="1"/>
    <n v="1"/>
    <n v="0"/>
    <n v="0"/>
    <n v="0"/>
    <n v="16"/>
    <n v="0"/>
    <n v="0"/>
    <n v="3"/>
  </r>
  <r>
    <s v="PASSO FUNDO2018/Feb"/>
    <x v="305"/>
    <x v="307"/>
    <m/>
    <x v="1"/>
    <n v="1"/>
    <n v="0"/>
    <n v="133"/>
    <n v="3"/>
    <n v="30"/>
    <n v="62"/>
    <n v="7"/>
    <n v="31"/>
    <n v="10"/>
    <n v="6"/>
    <n v="11"/>
    <n v="0"/>
    <n v="0"/>
    <n v="0"/>
    <n v="0"/>
    <n v="8"/>
    <n v="5"/>
    <n v="0"/>
    <n v="0"/>
    <n v="0"/>
    <n v="0"/>
    <n v="0"/>
    <n v="15"/>
    <n v="0"/>
    <n v="0"/>
    <n v="1"/>
  </r>
  <r>
    <s v="PASSO FUNDO2018/Mar"/>
    <x v="305"/>
    <x v="307"/>
    <m/>
    <x v="2"/>
    <n v="0"/>
    <n v="0"/>
    <n v="155"/>
    <n v="2"/>
    <n v="29"/>
    <n v="101"/>
    <n v="12"/>
    <n v="32"/>
    <n v="18"/>
    <n v="9"/>
    <n v="16"/>
    <n v="0"/>
    <n v="0"/>
    <n v="0"/>
    <n v="0"/>
    <n v="9"/>
    <n v="7"/>
    <n v="2"/>
    <n v="1"/>
    <n v="0"/>
    <n v="1"/>
    <n v="0"/>
    <n v="22"/>
    <n v="0"/>
    <n v="0"/>
    <n v="0"/>
  </r>
  <r>
    <s v="PASSO FUNDO2018/Apr"/>
    <x v="305"/>
    <x v="307"/>
    <m/>
    <x v="3"/>
    <n v="1"/>
    <n v="0"/>
    <n v="134"/>
    <n v="1"/>
    <n v="35"/>
    <n v="78"/>
    <n v="11"/>
    <n v="45"/>
    <n v="17"/>
    <n v="16"/>
    <n v="20"/>
    <n v="0"/>
    <n v="0"/>
    <n v="0"/>
    <n v="0"/>
    <n v="7"/>
    <n v="11"/>
    <n v="1"/>
    <n v="1"/>
    <n v="0"/>
    <n v="0"/>
    <n v="0"/>
    <n v="13"/>
    <n v="0"/>
    <n v="0"/>
    <n v="2"/>
  </r>
  <r>
    <s v="PASSO FUNDO2018/May"/>
    <x v="305"/>
    <x v="307"/>
    <m/>
    <x v="4"/>
    <n v="3"/>
    <n v="0"/>
    <n v="158"/>
    <n v="2"/>
    <n v="34"/>
    <n v="66"/>
    <n v="12"/>
    <n v="41"/>
    <n v="9"/>
    <n v="34"/>
    <n v="13"/>
    <n v="0"/>
    <n v="0"/>
    <n v="0"/>
    <n v="0"/>
    <n v="9"/>
    <n v="4"/>
    <n v="0"/>
    <n v="1"/>
    <n v="0"/>
    <n v="1"/>
    <n v="0"/>
    <n v="6"/>
    <n v="0"/>
    <n v="0"/>
    <n v="3"/>
  </r>
  <r>
    <s v="PASSO FUNDO2018/Jun"/>
    <x v="305"/>
    <x v="307"/>
    <m/>
    <x v="5"/>
    <n v="2"/>
    <n v="1"/>
    <n v="152"/>
    <n v="4"/>
    <n v="52"/>
    <n v="85"/>
    <n v="6"/>
    <n v="47"/>
    <n v="17"/>
    <n v="28"/>
    <n v="25"/>
    <n v="0"/>
    <n v="0"/>
    <n v="0"/>
    <n v="0"/>
    <n v="11"/>
    <n v="6"/>
    <n v="0"/>
    <n v="3"/>
    <n v="0"/>
    <n v="0"/>
    <n v="0"/>
    <n v="19"/>
    <n v="0"/>
    <n v="0"/>
    <n v="2"/>
  </r>
  <r>
    <s v="PASSO FUNDO2018/Jul"/>
    <x v="305"/>
    <x v="307"/>
    <m/>
    <x v="6"/>
    <n v="1"/>
    <n v="0"/>
    <n v="190"/>
    <n v="2"/>
    <n v="40"/>
    <n v="79"/>
    <n v="8"/>
    <n v="38"/>
    <n v="14"/>
    <n v="17"/>
    <n v="16"/>
    <n v="0"/>
    <n v="0"/>
    <n v="0"/>
    <n v="0"/>
    <n v="12"/>
    <n v="8"/>
    <n v="0"/>
    <n v="3"/>
    <n v="0"/>
    <n v="0"/>
    <n v="0"/>
    <n v="11"/>
    <n v="0"/>
    <n v="0"/>
    <n v="1"/>
  </r>
  <r>
    <s v="PASSO FUNDO2018/Aug"/>
    <x v="305"/>
    <x v="307"/>
    <m/>
    <x v="7"/>
    <n v="1"/>
    <n v="0"/>
    <n v="174"/>
    <n v="1"/>
    <n v="40"/>
    <n v="97"/>
    <n v="10"/>
    <n v="48"/>
    <n v="13"/>
    <n v="16"/>
    <n v="16"/>
    <n v="0"/>
    <n v="0"/>
    <n v="0"/>
    <n v="0"/>
    <n v="4"/>
    <n v="12"/>
    <n v="0"/>
    <n v="0"/>
    <n v="1"/>
    <n v="0"/>
    <n v="0"/>
    <n v="14"/>
    <n v="0"/>
    <n v="0"/>
    <n v="1"/>
  </r>
  <r>
    <s v="PASSO FUNDO2018/Sep"/>
    <x v="305"/>
    <x v="307"/>
    <m/>
    <x v="8"/>
    <n v="5"/>
    <n v="0"/>
    <n v="199"/>
    <n v="4"/>
    <n v="54"/>
    <n v="87"/>
    <n v="13"/>
    <n v="36"/>
    <n v="13"/>
    <n v="19"/>
    <n v="20"/>
    <n v="0"/>
    <n v="0"/>
    <n v="0"/>
    <n v="0"/>
    <n v="5"/>
    <n v="4"/>
    <n v="1"/>
    <n v="1"/>
    <n v="0"/>
    <n v="0"/>
    <n v="0"/>
    <n v="11"/>
    <n v="0"/>
    <n v="0"/>
    <n v="5"/>
  </r>
  <r>
    <s v="PASSO FUNDO2018/Oct"/>
    <x v="305"/>
    <x v="307"/>
    <m/>
    <x v="9"/>
    <n v="2"/>
    <n v="0"/>
    <n v="214"/>
    <n v="1"/>
    <n v="63"/>
    <n v="84"/>
    <n v="15"/>
    <n v="47"/>
    <n v="12"/>
    <n v="17"/>
    <n v="18"/>
    <n v="0"/>
    <n v="0"/>
    <n v="0"/>
    <n v="0"/>
    <n v="15"/>
    <n v="7"/>
    <n v="0"/>
    <n v="0"/>
    <n v="0"/>
    <n v="0"/>
    <n v="0"/>
    <n v="14"/>
    <n v="0"/>
    <n v="0"/>
    <n v="2"/>
  </r>
  <r>
    <s v="PASSO FUNDO2018/Nov"/>
    <x v="305"/>
    <x v="307"/>
    <m/>
    <x v="10"/>
    <n v="1"/>
    <n v="0"/>
    <n v="168"/>
    <n v="2"/>
    <n v="38"/>
    <n v="94"/>
    <n v="7"/>
    <n v="57"/>
    <n v="19"/>
    <n v="15"/>
    <n v="17"/>
    <n v="0"/>
    <n v="0"/>
    <n v="0"/>
    <n v="0"/>
    <n v="9"/>
    <n v="8"/>
    <n v="1"/>
    <n v="0"/>
    <n v="1"/>
    <n v="0"/>
    <n v="0"/>
    <n v="19"/>
    <n v="0"/>
    <n v="0"/>
    <n v="2"/>
  </r>
  <r>
    <s v="PASSO FUNDO2018/Dec"/>
    <x v="305"/>
    <x v="307"/>
    <m/>
    <x v="11"/>
    <n v="1"/>
    <n v="0"/>
    <n v="181"/>
    <n v="1"/>
    <n v="28"/>
    <n v="52"/>
    <n v="10"/>
    <n v="38"/>
    <n v="14"/>
    <n v="20"/>
    <n v="14"/>
    <n v="0"/>
    <n v="0"/>
    <n v="0"/>
    <n v="0"/>
    <n v="2"/>
    <n v="3"/>
    <n v="0"/>
    <n v="0"/>
    <n v="0"/>
    <n v="0"/>
    <n v="0"/>
    <n v="10"/>
    <n v="0"/>
    <n v="0"/>
    <n v="1"/>
  </r>
  <r>
    <s v="PAULO BENTO2018/Jan"/>
    <x v="306"/>
    <x v="308"/>
    <s v="PAULO BEN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Feb"/>
    <x v="306"/>
    <x v="30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pr"/>
    <x v="306"/>
    <x v="30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May"/>
    <x v="306"/>
    <x v="30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n"/>
    <x v="306"/>
    <x v="308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Jul"/>
    <x v="306"/>
    <x v="30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Aug"/>
    <x v="306"/>
    <x v="308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Sep"/>
    <x v="306"/>
    <x v="308"/>
    <m/>
    <x v="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Oct"/>
    <x v="306"/>
    <x v="308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Nov"/>
    <x v="306"/>
    <x v="3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8/Dec"/>
    <x v="306"/>
    <x v="30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an"/>
    <x v="307"/>
    <x v="309"/>
    <s v="PAVERAMA"/>
    <x v="0"/>
    <n v="0"/>
    <n v="0"/>
    <n v="3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Feb"/>
    <x v="307"/>
    <x v="309"/>
    <m/>
    <x v="1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r"/>
    <x v="307"/>
    <x v="309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pr"/>
    <x v="307"/>
    <x v="309"/>
    <m/>
    <x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May"/>
    <x v="307"/>
    <x v="309"/>
    <m/>
    <x v="4"/>
    <n v="0"/>
    <n v="0"/>
    <n v="7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Jun"/>
    <x v="307"/>
    <x v="309"/>
    <m/>
    <x v="5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8/Jul"/>
    <x v="307"/>
    <x v="309"/>
    <m/>
    <x v="6"/>
    <n v="0"/>
    <n v="0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Aug"/>
    <x v="307"/>
    <x v="309"/>
    <m/>
    <x v="7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Sep"/>
    <x v="307"/>
    <x v="309"/>
    <m/>
    <x v="8"/>
    <n v="0"/>
    <n v="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Oct"/>
    <x v="307"/>
    <x v="309"/>
    <m/>
    <x v="9"/>
    <n v="0"/>
    <n v="0"/>
    <n v="7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8/Nov"/>
    <x v="307"/>
    <x v="309"/>
    <m/>
    <x v="10"/>
    <n v="0"/>
    <n v="0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8/Dec"/>
    <x v="307"/>
    <x v="309"/>
    <m/>
    <x v="11"/>
    <n v="0"/>
    <n v="0"/>
    <n v="3"/>
    <n v="0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8/Jan"/>
    <x v="308"/>
    <x v="310"/>
    <s v="PEDRAS ALTA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Feb"/>
    <x v="308"/>
    <x v="310"/>
    <m/>
    <x v="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r"/>
    <x v="308"/>
    <x v="310"/>
    <m/>
    <x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pr"/>
    <x v="308"/>
    <x v="310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May"/>
    <x v="308"/>
    <x v="31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n"/>
    <x v="308"/>
    <x v="310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Jul"/>
    <x v="308"/>
    <x v="310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Aug"/>
    <x v="308"/>
    <x v="310"/>
    <m/>
    <x v="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Sep"/>
    <x v="308"/>
    <x v="310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Oct"/>
    <x v="308"/>
    <x v="3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Nov"/>
    <x v="308"/>
    <x v="310"/>
    <m/>
    <x v="1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8/Dec"/>
    <x v="308"/>
    <x v="310"/>
    <m/>
    <x v="1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an"/>
    <x v="309"/>
    <x v="311"/>
    <s v="PEDRO OSORIO"/>
    <x v="0"/>
    <n v="0"/>
    <n v="0"/>
    <n v="14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Feb"/>
    <x v="309"/>
    <x v="311"/>
    <m/>
    <x v="1"/>
    <n v="0"/>
    <n v="0"/>
    <n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r"/>
    <x v="309"/>
    <x v="311"/>
    <m/>
    <x v="2"/>
    <n v="0"/>
    <n v="0"/>
    <n v="1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Apr"/>
    <x v="309"/>
    <x v="311"/>
    <m/>
    <x v="3"/>
    <n v="0"/>
    <n v="0"/>
    <n v="1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May"/>
    <x v="309"/>
    <x v="311"/>
    <m/>
    <x v="4"/>
    <n v="0"/>
    <n v="0"/>
    <n v="1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Jun"/>
    <x v="309"/>
    <x v="311"/>
    <m/>
    <x v="5"/>
    <n v="0"/>
    <n v="0"/>
    <n v="16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8/Jul"/>
    <x v="309"/>
    <x v="311"/>
    <m/>
    <x v="6"/>
    <n v="0"/>
    <n v="0"/>
    <n v="16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8/Aug"/>
    <x v="309"/>
    <x v="311"/>
    <m/>
    <x v="7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Sep"/>
    <x v="309"/>
    <x v="311"/>
    <m/>
    <x v="8"/>
    <n v="0"/>
    <n v="0"/>
    <n v="1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8/Oct"/>
    <x v="309"/>
    <x v="311"/>
    <m/>
    <x v="9"/>
    <n v="0"/>
    <n v="0"/>
    <n v="20"/>
    <n v="6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8/Nov"/>
    <x v="309"/>
    <x v="311"/>
    <m/>
    <x v="10"/>
    <n v="1"/>
    <n v="0"/>
    <n v="26"/>
    <n v="2"/>
    <n v="1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PEDRO OSORIO2018/Dec"/>
    <x v="309"/>
    <x v="311"/>
    <m/>
    <x v="11"/>
    <n v="0"/>
    <n v="0"/>
    <n v="8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8/Jan"/>
    <x v="310"/>
    <x v="312"/>
    <s v="PEJUCAR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Feb"/>
    <x v="310"/>
    <x v="312"/>
    <m/>
    <x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r"/>
    <x v="310"/>
    <x v="3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Apr"/>
    <x v="310"/>
    <x v="312"/>
    <m/>
    <x v="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May"/>
    <x v="310"/>
    <x v="312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Jun"/>
    <x v="310"/>
    <x v="312"/>
    <m/>
    <x v="5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Jul"/>
    <x v="310"/>
    <x v="312"/>
    <m/>
    <x v="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Aug"/>
    <x v="310"/>
    <x v="31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Sep"/>
    <x v="310"/>
    <x v="312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Oct"/>
    <x v="310"/>
    <x v="312"/>
    <m/>
    <x v="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8/Nov"/>
    <x v="310"/>
    <x v="312"/>
    <m/>
    <x v="1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8/Dec"/>
    <x v="310"/>
    <x v="31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8/Jan"/>
    <x v="311"/>
    <x v="313"/>
    <s v="PELOTAS"/>
    <x v="0"/>
    <n v="13"/>
    <n v="0"/>
    <n v="288"/>
    <n v="5"/>
    <n v="38"/>
    <n v="313"/>
    <n v="17"/>
    <n v="56"/>
    <n v="26"/>
    <n v="17"/>
    <n v="21"/>
    <n v="0"/>
    <n v="0"/>
    <n v="0"/>
    <n v="0"/>
    <n v="10"/>
    <n v="30"/>
    <n v="0"/>
    <n v="1"/>
    <n v="0"/>
    <n v="1"/>
    <n v="0"/>
    <n v="28"/>
    <n v="0"/>
    <n v="0"/>
    <n v="14"/>
  </r>
  <r>
    <s v="PELOTAS2018/Feb"/>
    <x v="311"/>
    <x v="313"/>
    <m/>
    <x v="1"/>
    <n v="6"/>
    <n v="0"/>
    <n v="291"/>
    <n v="5"/>
    <n v="34"/>
    <n v="330"/>
    <n v="13"/>
    <n v="51"/>
    <n v="27"/>
    <n v="14"/>
    <n v="24"/>
    <n v="1"/>
    <n v="0"/>
    <n v="0"/>
    <n v="0"/>
    <n v="7"/>
    <n v="25"/>
    <n v="2"/>
    <n v="1"/>
    <n v="0"/>
    <n v="0"/>
    <n v="0"/>
    <n v="19"/>
    <n v="0"/>
    <n v="0"/>
    <n v="6"/>
  </r>
  <r>
    <s v="PELOTAS2018/Mar"/>
    <x v="311"/>
    <x v="313"/>
    <m/>
    <x v="2"/>
    <n v="14"/>
    <n v="1"/>
    <n v="331"/>
    <n v="8"/>
    <n v="49"/>
    <n v="357"/>
    <n v="17"/>
    <n v="55"/>
    <n v="25"/>
    <n v="17"/>
    <n v="29"/>
    <n v="0"/>
    <n v="0"/>
    <n v="0"/>
    <n v="0"/>
    <n v="19"/>
    <n v="22"/>
    <n v="0"/>
    <n v="0"/>
    <n v="0"/>
    <n v="0"/>
    <n v="0"/>
    <n v="10"/>
    <n v="0"/>
    <n v="0"/>
    <n v="14"/>
  </r>
  <r>
    <s v="PELOTAS2018/Apr"/>
    <x v="311"/>
    <x v="313"/>
    <m/>
    <x v="3"/>
    <n v="7"/>
    <n v="0"/>
    <n v="276"/>
    <n v="5"/>
    <n v="46"/>
    <n v="295"/>
    <n v="13"/>
    <n v="64"/>
    <n v="35"/>
    <n v="25"/>
    <n v="27"/>
    <n v="0"/>
    <n v="0"/>
    <n v="0"/>
    <n v="0"/>
    <n v="9"/>
    <n v="17"/>
    <n v="0"/>
    <n v="1"/>
    <n v="0"/>
    <n v="0"/>
    <n v="0"/>
    <n v="3"/>
    <n v="0"/>
    <n v="0"/>
    <n v="8"/>
  </r>
  <r>
    <s v="PELOTAS2018/May"/>
    <x v="311"/>
    <x v="313"/>
    <m/>
    <x v="4"/>
    <n v="4"/>
    <n v="0"/>
    <n v="282"/>
    <n v="8"/>
    <n v="42"/>
    <n v="289"/>
    <n v="10"/>
    <n v="69"/>
    <n v="32"/>
    <n v="35"/>
    <n v="45"/>
    <n v="0"/>
    <n v="0"/>
    <n v="0"/>
    <n v="1"/>
    <n v="24"/>
    <n v="13"/>
    <n v="0"/>
    <n v="0"/>
    <n v="0"/>
    <n v="0"/>
    <n v="0"/>
    <n v="1"/>
    <n v="0"/>
    <n v="0"/>
    <n v="4"/>
  </r>
  <r>
    <s v="PELOTAS2018/Jun"/>
    <x v="311"/>
    <x v="313"/>
    <m/>
    <x v="5"/>
    <n v="5"/>
    <n v="1"/>
    <n v="325"/>
    <n v="6"/>
    <n v="53"/>
    <n v="313"/>
    <n v="16"/>
    <n v="62"/>
    <n v="23"/>
    <n v="16"/>
    <n v="39"/>
    <n v="0"/>
    <n v="0"/>
    <n v="0"/>
    <n v="0"/>
    <n v="20"/>
    <n v="31"/>
    <n v="2"/>
    <n v="4"/>
    <n v="0"/>
    <n v="0"/>
    <n v="0"/>
    <n v="8"/>
    <n v="0"/>
    <n v="0"/>
    <n v="5"/>
  </r>
  <r>
    <s v="PELOTAS2018/Jul"/>
    <x v="311"/>
    <x v="313"/>
    <m/>
    <x v="6"/>
    <n v="1"/>
    <n v="2"/>
    <n v="274"/>
    <n v="5"/>
    <n v="36"/>
    <n v="287"/>
    <n v="11"/>
    <n v="66"/>
    <n v="30"/>
    <n v="9"/>
    <n v="28"/>
    <n v="1"/>
    <n v="0"/>
    <n v="0"/>
    <n v="0"/>
    <n v="36"/>
    <n v="20"/>
    <n v="0"/>
    <n v="0"/>
    <n v="0"/>
    <n v="0"/>
    <n v="2"/>
    <n v="22"/>
    <n v="0"/>
    <n v="0"/>
    <n v="1"/>
  </r>
  <r>
    <s v="PELOTAS2018/Aug"/>
    <x v="311"/>
    <x v="313"/>
    <m/>
    <x v="7"/>
    <n v="5"/>
    <n v="0"/>
    <n v="342"/>
    <n v="3"/>
    <n v="27"/>
    <n v="293"/>
    <n v="14"/>
    <n v="62"/>
    <n v="27"/>
    <n v="15"/>
    <n v="34"/>
    <n v="0"/>
    <n v="0"/>
    <n v="0"/>
    <n v="0"/>
    <n v="28"/>
    <n v="23"/>
    <n v="1"/>
    <n v="3"/>
    <n v="0"/>
    <n v="0"/>
    <n v="0"/>
    <n v="9"/>
    <n v="0"/>
    <n v="0"/>
    <n v="6"/>
  </r>
  <r>
    <s v="PELOTAS2018/Sep"/>
    <x v="311"/>
    <x v="313"/>
    <m/>
    <x v="8"/>
    <n v="1"/>
    <n v="0"/>
    <n v="318"/>
    <n v="5"/>
    <n v="44"/>
    <n v="258"/>
    <n v="12"/>
    <n v="60"/>
    <n v="18"/>
    <n v="10"/>
    <n v="18"/>
    <n v="0"/>
    <n v="0"/>
    <n v="0"/>
    <n v="0"/>
    <n v="27"/>
    <n v="30"/>
    <n v="1"/>
    <n v="0"/>
    <n v="0"/>
    <n v="0"/>
    <n v="0"/>
    <n v="2"/>
    <n v="0"/>
    <n v="0"/>
    <n v="1"/>
  </r>
  <r>
    <s v="PELOTAS2018/Oct"/>
    <x v="311"/>
    <x v="313"/>
    <m/>
    <x v="9"/>
    <n v="3"/>
    <n v="0"/>
    <n v="331"/>
    <n v="4"/>
    <n v="46"/>
    <n v="240"/>
    <n v="19"/>
    <n v="76"/>
    <n v="29"/>
    <n v="19"/>
    <n v="30"/>
    <n v="2"/>
    <n v="0"/>
    <n v="0"/>
    <n v="0"/>
    <n v="25"/>
    <n v="27"/>
    <n v="0"/>
    <n v="1"/>
    <n v="0"/>
    <n v="0"/>
    <n v="0"/>
    <n v="1"/>
    <n v="0"/>
    <n v="0"/>
    <n v="3"/>
  </r>
  <r>
    <s v="PELOTAS2018/Nov"/>
    <x v="311"/>
    <x v="313"/>
    <m/>
    <x v="10"/>
    <n v="7"/>
    <n v="1"/>
    <n v="312"/>
    <n v="9"/>
    <n v="42"/>
    <n v="213"/>
    <n v="13"/>
    <n v="52"/>
    <n v="23"/>
    <n v="19"/>
    <n v="32"/>
    <n v="0"/>
    <n v="0"/>
    <n v="0"/>
    <n v="0"/>
    <n v="25"/>
    <n v="12"/>
    <n v="0"/>
    <n v="1"/>
    <n v="0"/>
    <n v="0"/>
    <n v="0"/>
    <n v="2"/>
    <n v="1"/>
    <n v="0"/>
    <n v="7"/>
  </r>
  <r>
    <s v="PELOTAS2018/Dec"/>
    <x v="311"/>
    <x v="313"/>
    <m/>
    <x v="11"/>
    <n v="2"/>
    <n v="0"/>
    <n v="274"/>
    <n v="5"/>
    <n v="27"/>
    <n v="191"/>
    <n v="13"/>
    <n v="55"/>
    <n v="13"/>
    <n v="21"/>
    <n v="45"/>
    <n v="0"/>
    <n v="0"/>
    <n v="0"/>
    <n v="0"/>
    <n v="15"/>
    <n v="13"/>
    <n v="0"/>
    <n v="3"/>
    <n v="0"/>
    <n v="0"/>
    <n v="0"/>
    <n v="1"/>
    <n v="0"/>
    <n v="1"/>
    <n v="2"/>
  </r>
  <r>
    <s v="PICADA CAFE2018/Jan"/>
    <x v="312"/>
    <x v="314"/>
    <s v="PICADA CAFE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Feb"/>
    <x v="312"/>
    <x v="31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r"/>
    <x v="312"/>
    <x v="314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pr"/>
    <x v="312"/>
    <x v="314"/>
    <m/>
    <x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May"/>
    <x v="312"/>
    <x v="314"/>
    <m/>
    <x v="4"/>
    <n v="0"/>
    <n v="0"/>
    <n v="7"/>
    <n v="0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</r>
  <r>
    <s v="PICADA CAFE2018/Jun"/>
    <x v="312"/>
    <x v="314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Jul"/>
    <x v="312"/>
    <x v="31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Aug"/>
    <x v="312"/>
    <x v="31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Sep"/>
    <x v="312"/>
    <x v="314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Oct"/>
    <x v="312"/>
    <x v="3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Nov"/>
    <x v="312"/>
    <x v="3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8/Dec"/>
    <x v="312"/>
    <x v="3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an"/>
    <x v="313"/>
    <x v="315"/>
    <s v="PINH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Feb"/>
    <x v="313"/>
    <x v="315"/>
    <m/>
    <x v="1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r"/>
    <x v="313"/>
    <x v="315"/>
    <m/>
    <x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18/Apr"/>
    <x v="313"/>
    <x v="315"/>
    <m/>
    <x v="3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May"/>
    <x v="313"/>
    <x v="315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Jun"/>
    <x v="313"/>
    <x v="315"/>
    <m/>
    <x v="5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8/Jul"/>
    <x v="313"/>
    <x v="31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Aug"/>
    <x v="313"/>
    <x v="31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Sep"/>
    <x v="313"/>
    <x v="31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Oct"/>
    <x v="313"/>
    <x v="315"/>
    <m/>
    <x v="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Nov"/>
    <x v="313"/>
    <x v="31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8/Dec"/>
    <x v="313"/>
    <x v="315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an"/>
    <x v="314"/>
    <x v="316"/>
    <s v="PINHAL DA SER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Feb"/>
    <x v="314"/>
    <x v="316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18/Mar"/>
    <x v="314"/>
    <x v="31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pr"/>
    <x v="314"/>
    <x v="31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May"/>
    <x v="314"/>
    <x v="316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n"/>
    <x v="314"/>
    <x v="3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Aug"/>
    <x v="314"/>
    <x v="31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Sep"/>
    <x v="314"/>
    <x v="3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Oct"/>
    <x v="314"/>
    <x v="3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8/Nov"/>
    <x v="314"/>
    <x v="316"/>
    <m/>
    <x v="1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DA SERRA2018/Dec"/>
    <x v="314"/>
    <x v="316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8/Jan"/>
    <x v="315"/>
    <x v="317"/>
    <s v="PINHAL GRANDE"/>
    <x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Feb"/>
    <x v="315"/>
    <x v="317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r"/>
    <x v="315"/>
    <x v="31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pr"/>
    <x v="315"/>
    <x v="317"/>
    <m/>
    <x v="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May"/>
    <x v="315"/>
    <x v="3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Jul"/>
    <x v="315"/>
    <x v="317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Aug"/>
    <x v="315"/>
    <x v="31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Sep"/>
    <x v="315"/>
    <x v="317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18/Oct"/>
    <x v="315"/>
    <x v="317"/>
    <m/>
    <x v="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Nov"/>
    <x v="315"/>
    <x v="31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8/Dec"/>
    <x v="315"/>
    <x v="317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an"/>
    <x v="316"/>
    <x v="318"/>
    <s v="PINHEIRINHO DO VAL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r"/>
    <x v="316"/>
    <x v="318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pr"/>
    <x v="316"/>
    <x v="3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May"/>
    <x v="316"/>
    <x v="31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8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Aug"/>
    <x v="316"/>
    <x v="3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Sep"/>
    <x v="316"/>
    <x v="31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Oct"/>
    <x v="316"/>
    <x v="318"/>
    <m/>
    <x v="9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INHO DO VALE2018/Nov"/>
    <x v="316"/>
    <x v="31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8/Dec"/>
    <x v="316"/>
    <x v="318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Jan"/>
    <x v="317"/>
    <x v="319"/>
    <s v="PINHEIRO MACHADO"/>
    <x v="0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Feb"/>
    <x v="317"/>
    <x v="319"/>
    <m/>
    <x v="1"/>
    <n v="0"/>
    <n v="0"/>
    <n v="6"/>
    <n v="4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8/Mar"/>
    <x v="317"/>
    <x v="319"/>
    <m/>
    <x v="2"/>
    <n v="0"/>
    <n v="0"/>
    <n v="11"/>
    <n v="2"/>
    <n v="1"/>
    <n v="3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INHEIRO MACHADO2018/Apr"/>
    <x v="317"/>
    <x v="319"/>
    <m/>
    <x v="3"/>
    <n v="0"/>
    <n v="0"/>
    <n v="14"/>
    <n v="5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NHEIRO MACHADO2018/May"/>
    <x v="317"/>
    <x v="319"/>
    <m/>
    <x v="4"/>
    <n v="0"/>
    <n v="0"/>
    <n v="12"/>
    <n v="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8/Jun"/>
    <x v="317"/>
    <x v="319"/>
    <m/>
    <x v="5"/>
    <n v="1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Jul"/>
    <x v="317"/>
    <x v="319"/>
    <m/>
    <x v="6"/>
    <n v="0"/>
    <n v="0"/>
    <n v="10"/>
    <n v="4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8/Aug"/>
    <x v="317"/>
    <x v="319"/>
    <m/>
    <x v="7"/>
    <n v="1"/>
    <n v="0"/>
    <n v="16"/>
    <n v="5"/>
    <n v="2"/>
    <n v="2"/>
    <n v="0"/>
    <n v="0"/>
    <n v="0"/>
    <n v="0"/>
    <n v="0"/>
    <n v="0"/>
    <n v="0"/>
    <n v="0"/>
    <n v="0"/>
    <n v="2"/>
    <n v="1"/>
    <n v="0"/>
    <n v="1"/>
    <n v="0"/>
    <n v="0"/>
    <n v="0"/>
    <n v="0"/>
    <n v="0"/>
    <n v="0"/>
    <n v="1"/>
  </r>
  <r>
    <s v="PINHEIRO MACHADO2018/Sep"/>
    <x v="317"/>
    <x v="319"/>
    <m/>
    <x v="8"/>
    <n v="0"/>
    <n v="0"/>
    <n v="7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18/Oct"/>
    <x v="317"/>
    <x v="319"/>
    <m/>
    <x v="9"/>
    <n v="0"/>
    <n v="0"/>
    <n v="10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8/Nov"/>
    <x v="317"/>
    <x v="319"/>
    <m/>
    <x v="10"/>
    <n v="1"/>
    <n v="0"/>
    <n v="1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O MACHADO2018/Dec"/>
    <x v="317"/>
    <x v="319"/>
    <m/>
    <x v="11"/>
    <n v="0"/>
    <n v="0"/>
    <n v="5"/>
    <n v="2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Feb"/>
    <x v="318"/>
    <x v="321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pr"/>
    <x v="318"/>
    <x v="32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May"/>
    <x v="318"/>
    <x v="321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8/Jun"/>
    <x v="318"/>
    <x v="321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Aug"/>
    <x v="318"/>
    <x v="321"/>
    <m/>
    <x v="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8/Sep"/>
    <x v="318"/>
    <x v="321"/>
    <m/>
    <x v="8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Oct"/>
    <x v="318"/>
    <x v="3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8/Dec"/>
    <x v="318"/>
    <x v="3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an"/>
    <x v="319"/>
    <x v="322"/>
    <s v="PIRAPO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Feb"/>
    <x v="319"/>
    <x v="322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r"/>
    <x v="319"/>
    <x v="32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pr"/>
    <x v="319"/>
    <x v="32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May"/>
    <x v="319"/>
    <x v="322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n"/>
    <x v="319"/>
    <x v="3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Jul"/>
    <x v="319"/>
    <x v="322"/>
    <m/>
    <x v="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Aug"/>
    <x v="319"/>
    <x v="32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Sep"/>
    <x v="319"/>
    <x v="322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Nov"/>
    <x v="319"/>
    <x v="322"/>
    <m/>
    <x v="1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8/Dec"/>
    <x v="319"/>
    <x v="322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an"/>
    <x v="320"/>
    <x v="323"/>
    <s v="PIRATINI"/>
    <x v="0"/>
    <n v="0"/>
    <n v="0"/>
    <n v="1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Feb"/>
    <x v="320"/>
    <x v="323"/>
    <m/>
    <x v="1"/>
    <n v="0"/>
    <n v="0"/>
    <n v="14"/>
    <n v="2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RATINI2018/Mar"/>
    <x v="320"/>
    <x v="323"/>
    <m/>
    <x v="2"/>
    <n v="0"/>
    <n v="0"/>
    <n v="19"/>
    <n v="2"/>
    <n v="0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</r>
  <r>
    <s v="PIRATINI2018/Apr"/>
    <x v="320"/>
    <x v="323"/>
    <m/>
    <x v="3"/>
    <n v="0"/>
    <n v="0"/>
    <n v="14"/>
    <n v="1"/>
    <n v="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18/May"/>
    <x v="320"/>
    <x v="323"/>
    <m/>
    <x v="4"/>
    <n v="0"/>
    <n v="0"/>
    <n v="18"/>
    <n v="4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8/Jun"/>
    <x v="320"/>
    <x v="323"/>
    <m/>
    <x v="5"/>
    <n v="0"/>
    <n v="0"/>
    <n v="38"/>
    <n v="5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PIRATINI2018/Jul"/>
    <x v="320"/>
    <x v="323"/>
    <m/>
    <x v="6"/>
    <n v="0"/>
    <n v="0"/>
    <n v="20"/>
    <n v="1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8/Aug"/>
    <x v="320"/>
    <x v="323"/>
    <m/>
    <x v="7"/>
    <n v="0"/>
    <n v="0"/>
    <n v="12"/>
    <n v="1"/>
    <n v="0"/>
    <n v="3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8/Sep"/>
    <x v="320"/>
    <x v="323"/>
    <m/>
    <x v="8"/>
    <n v="0"/>
    <n v="0"/>
    <n v="14"/>
    <n v="2"/>
    <n v="1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8/Oct"/>
    <x v="320"/>
    <x v="323"/>
    <m/>
    <x v="9"/>
    <n v="0"/>
    <n v="0"/>
    <n v="20"/>
    <n v="6"/>
    <n v="2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8/Nov"/>
    <x v="320"/>
    <x v="323"/>
    <m/>
    <x v="10"/>
    <n v="0"/>
    <n v="0"/>
    <n v="22"/>
    <n v="3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IRATINI2018/Dec"/>
    <x v="320"/>
    <x v="323"/>
    <m/>
    <x v="11"/>
    <n v="0"/>
    <n v="0"/>
    <n v="13"/>
    <n v="1"/>
    <n v="1"/>
    <n v="2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LANALTO2018/Jan"/>
    <x v="321"/>
    <x v="324"/>
    <s v="PLANALTO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Feb"/>
    <x v="321"/>
    <x v="324"/>
    <m/>
    <x v="1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Mar"/>
    <x v="321"/>
    <x v="324"/>
    <m/>
    <x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pr"/>
    <x v="321"/>
    <x v="32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May"/>
    <x v="321"/>
    <x v="324"/>
    <m/>
    <x v="4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Jun"/>
    <x v="321"/>
    <x v="324"/>
    <m/>
    <x v="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LANALTO2018/Jul"/>
    <x v="321"/>
    <x v="324"/>
    <m/>
    <x v="6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Aug"/>
    <x v="321"/>
    <x v="324"/>
    <m/>
    <x v="7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8/Sep"/>
    <x v="321"/>
    <x v="324"/>
    <m/>
    <x v="8"/>
    <n v="0"/>
    <n v="0"/>
    <n v="1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Oct"/>
    <x v="321"/>
    <x v="324"/>
    <m/>
    <x v="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LANALTO2018/Nov"/>
    <x v="321"/>
    <x v="324"/>
    <m/>
    <x v="10"/>
    <n v="1"/>
    <n v="0"/>
    <n v="8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LANALTO2018/Dec"/>
    <x v="321"/>
    <x v="324"/>
    <m/>
    <x v="11"/>
    <n v="0"/>
    <n v="0"/>
    <n v="8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an"/>
    <x v="322"/>
    <x v="325"/>
    <s v="POCO DAS ANT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Feb"/>
    <x v="322"/>
    <x v="325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r"/>
    <x v="322"/>
    <x v="32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pr"/>
    <x v="322"/>
    <x v="32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Jul"/>
    <x v="322"/>
    <x v="32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Aug"/>
    <x v="322"/>
    <x v="32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Sep"/>
    <x v="322"/>
    <x v="325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Oct"/>
    <x v="322"/>
    <x v="3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Nov"/>
    <x v="322"/>
    <x v="3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8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an"/>
    <x v="323"/>
    <x v="326"/>
    <s v="PON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Feb"/>
    <x v="323"/>
    <x v="32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r"/>
    <x v="323"/>
    <x v="32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pr"/>
    <x v="323"/>
    <x v="326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May"/>
    <x v="323"/>
    <x v="326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n"/>
    <x v="323"/>
    <x v="32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Jul"/>
    <x v="323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Aug"/>
    <x v="323"/>
    <x v="3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Sep"/>
    <x v="323"/>
    <x v="326"/>
    <m/>
    <x v="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NTAO2018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8/Nov"/>
    <x v="323"/>
    <x v="326"/>
    <m/>
    <x v="1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8/Dec"/>
    <x v="323"/>
    <x v="326"/>
    <m/>
    <x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E PRETA2018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Feb"/>
    <x v="324"/>
    <x v="3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r"/>
    <x v="324"/>
    <x v="32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pr"/>
    <x v="324"/>
    <x v="32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Aug"/>
    <x v="324"/>
    <x v="32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Nov"/>
    <x v="324"/>
    <x v="3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8/Dec"/>
    <x v="324"/>
    <x v="3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8/Jan"/>
    <x v="325"/>
    <x v="328"/>
    <s v="PORTAO"/>
    <x v="0"/>
    <n v="0"/>
    <n v="0"/>
    <n v="43"/>
    <n v="1"/>
    <n v="5"/>
    <n v="21"/>
    <n v="3"/>
    <n v="6"/>
    <n v="1"/>
    <n v="3"/>
    <n v="1"/>
    <n v="0"/>
    <n v="0"/>
    <n v="0"/>
    <n v="0"/>
    <n v="5"/>
    <n v="3"/>
    <n v="0"/>
    <n v="0"/>
    <n v="0"/>
    <n v="0"/>
    <n v="0"/>
    <n v="0"/>
    <n v="0"/>
    <n v="0"/>
    <n v="0"/>
  </r>
  <r>
    <s v="PORTAO2018/Feb"/>
    <x v="325"/>
    <x v="328"/>
    <m/>
    <x v="1"/>
    <n v="0"/>
    <n v="0"/>
    <n v="14"/>
    <n v="2"/>
    <n v="2"/>
    <n v="7"/>
    <n v="2"/>
    <n v="8"/>
    <n v="1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PORTAO2018/Mar"/>
    <x v="325"/>
    <x v="328"/>
    <m/>
    <x v="2"/>
    <n v="1"/>
    <n v="0"/>
    <n v="33"/>
    <n v="2"/>
    <n v="0"/>
    <n v="13"/>
    <n v="3"/>
    <n v="3"/>
    <n v="1"/>
    <n v="0"/>
    <n v="0"/>
    <n v="0"/>
    <n v="0"/>
    <n v="0"/>
    <n v="0"/>
    <n v="1"/>
    <n v="3"/>
    <n v="0"/>
    <n v="0"/>
    <n v="0"/>
    <n v="0"/>
    <n v="0"/>
    <n v="0"/>
    <n v="0"/>
    <n v="0"/>
    <n v="1"/>
  </r>
  <r>
    <s v="PORTAO2018/Apr"/>
    <x v="325"/>
    <x v="328"/>
    <m/>
    <x v="3"/>
    <n v="2"/>
    <n v="0"/>
    <n v="23"/>
    <n v="1"/>
    <n v="0"/>
    <n v="14"/>
    <n v="8"/>
    <n v="9"/>
    <n v="1"/>
    <n v="0"/>
    <n v="1"/>
    <n v="0"/>
    <n v="0"/>
    <n v="0"/>
    <n v="0"/>
    <n v="4"/>
    <n v="5"/>
    <n v="0"/>
    <n v="0"/>
    <n v="0"/>
    <n v="0"/>
    <n v="0"/>
    <n v="0"/>
    <n v="0"/>
    <n v="0"/>
    <n v="2"/>
  </r>
  <r>
    <s v="PORTAO2018/May"/>
    <x v="325"/>
    <x v="328"/>
    <m/>
    <x v="4"/>
    <n v="0"/>
    <n v="0"/>
    <n v="31"/>
    <n v="2"/>
    <n v="1"/>
    <n v="11"/>
    <n v="1"/>
    <n v="5"/>
    <n v="1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PORTAO2018/Jun"/>
    <x v="325"/>
    <x v="328"/>
    <m/>
    <x v="5"/>
    <n v="0"/>
    <n v="0"/>
    <n v="33"/>
    <n v="3"/>
    <n v="6"/>
    <n v="10"/>
    <n v="3"/>
    <n v="5"/>
    <n v="1"/>
    <n v="0"/>
    <n v="1"/>
    <n v="0"/>
    <n v="0"/>
    <n v="0"/>
    <n v="0"/>
    <n v="4"/>
    <n v="3"/>
    <n v="0"/>
    <n v="0"/>
    <n v="0"/>
    <n v="0"/>
    <n v="0"/>
    <n v="0"/>
    <n v="0"/>
    <n v="0"/>
    <n v="0"/>
  </r>
  <r>
    <s v="PORTAO2018/Jul"/>
    <x v="325"/>
    <x v="328"/>
    <m/>
    <x v="6"/>
    <n v="1"/>
    <n v="0"/>
    <n v="29"/>
    <n v="1"/>
    <n v="6"/>
    <n v="12"/>
    <n v="2"/>
    <n v="16"/>
    <n v="1"/>
    <n v="0"/>
    <n v="1"/>
    <n v="0"/>
    <n v="0"/>
    <n v="0"/>
    <n v="0"/>
    <n v="2"/>
    <n v="3"/>
    <n v="0"/>
    <n v="0"/>
    <n v="0"/>
    <n v="0"/>
    <n v="0"/>
    <n v="1"/>
    <n v="0"/>
    <n v="0"/>
    <n v="1"/>
  </r>
  <r>
    <s v="PORTAO2018/Aug"/>
    <x v="325"/>
    <x v="328"/>
    <m/>
    <x v="7"/>
    <n v="0"/>
    <n v="0"/>
    <n v="19"/>
    <n v="2"/>
    <n v="9"/>
    <n v="23"/>
    <n v="2"/>
    <n v="12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ORTAO2018/Sep"/>
    <x v="325"/>
    <x v="328"/>
    <m/>
    <x v="8"/>
    <n v="2"/>
    <n v="0"/>
    <n v="24"/>
    <n v="1"/>
    <n v="1"/>
    <n v="13"/>
    <n v="2"/>
    <n v="3"/>
    <n v="3"/>
    <n v="1"/>
    <n v="1"/>
    <n v="0"/>
    <n v="0"/>
    <n v="0"/>
    <n v="0"/>
    <n v="2"/>
    <n v="0"/>
    <n v="0"/>
    <n v="0"/>
    <n v="0"/>
    <n v="0"/>
    <n v="0"/>
    <n v="0"/>
    <n v="0"/>
    <n v="0"/>
    <n v="3"/>
  </r>
  <r>
    <s v="PORTAO2018/Oct"/>
    <x v="325"/>
    <x v="328"/>
    <m/>
    <x v="9"/>
    <n v="2"/>
    <n v="0"/>
    <n v="39"/>
    <n v="2"/>
    <n v="0"/>
    <n v="13"/>
    <n v="6"/>
    <n v="3"/>
    <n v="4"/>
    <n v="2"/>
    <n v="2"/>
    <n v="0"/>
    <n v="0"/>
    <n v="0"/>
    <n v="0"/>
    <n v="3"/>
    <n v="0"/>
    <n v="0"/>
    <n v="0"/>
    <n v="0"/>
    <n v="0"/>
    <n v="0"/>
    <n v="0"/>
    <n v="0"/>
    <n v="0"/>
    <n v="2"/>
  </r>
  <r>
    <s v="PORTAO2018/Nov"/>
    <x v="325"/>
    <x v="328"/>
    <m/>
    <x v="10"/>
    <n v="0"/>
    <n v="0"/>
    <n v="23"/>
    <n v="1"/>
    <n v="1"/>
    <n v="14"/>
    <n v="4"/>
    <n v="13"/>
    <n v="3"/>
    <n v="2"/>
    <n v="5"/>
    <n v="0"/>
    <n v="0"/>
    <n v="0"/>
    <n v="0"/>
    <n v="3"/>
    <n v="1"/>
    <n v="0"/>
    <n v="0"/>
    <n v="0"/>
    <n v="0"/>
    <n v="0"/>
    <n v="0"/>
    <n v="1"/>
    <n v="0"/>
    <n v="0"/>
  </r>
  <r>
    <s v="PORTAO2018/Dec"/>
    <x v="325"/>
    <x v="328"/>
    <m/>
    <x v="11"/>
    <n v="1"/>
    <n v="0"/>
    <n v="27"/>
    <n v="0"/>
    <n v="2"/>
    <n v="13"/>
    <n v="2"/>
    <n v="5"/>
    <n v="1"/>
    <n v="3"/>
    <n v="0"/>
    <n v="0"/>
    <n v="0"/>
    <n v="0"/>
    <n v="0"/>
    <n v="3"/>
    <n v="1"/>
    <n v="0"/>
    <n v="0"/>
    <n v="0"/>
    <n v="0"/>
    <n v="0"/>
    <n v="0"/>
    <n v="0"/>
    <n v="0"/>
    <n v="1"/>
  </r>
  <r>
    <s v="PORTO ALEGRE2018/Jan"/>
    <x v="326"/>
    <x v="329"/>
    <s v="PORTO ALEGRE"/>
    <x v="0"/>
    <n v="47"/>
    <n v="2"/>
    <n v="2236"/>
    <n v="7"/>
    <n v="233"/>
    <n v="2561"/>
    <n v="796"/>
    <n v="556"/>
    <n v="74"/>
    <n v="192"/>
    <n v="154"/>
    <n v="2"/>
    <n v="0"/>
    <n v="0"/>
    <n v="0"/>
    <n v="98"/>
    <n v="66"/>
    <n v="0"/>
    <n v="4"/>
    <n v="0"/>
    <n v="17"/>
    <n v="6"/>
    <n v="83"/>
    <n v="0"/>
    <n v="0"/>
    <n v="50"/>
  </r>
  <r>
    <s v="PORTO ALEGRE2018/Feb"/>
    <x v="326"/>
    <x v="329"/>
    <m/>
    <x v="1"/>
    <n v="55"/>
    <n v="0"/>
    <n v="2107"/>
    <n v="1"/>
    <n v="220"/>
    <n v="2395"/>
    <n v="772"/>
    <n v="459"/>
    <n v="69"/>
    <n v="129"/>
    <n v="142"/>
    <n v="0"/>
    <n v="2"/>
    <n v="0"/>
    <n v="0"/>
    <n v="104"/>
    <n v="76"/>
    <n v="0"/>
    <n v="1"/>
    <n v="0"/>
    <n v="9"/>
    <n v="3"/>
    <n v="64"/>
    <n v="0"/>
    <n v="0"/>
    <n v="60"/>
  </r>
  <r>
    <s v="PORTO ALEGRE2018/Mar"/>
    <x v="326"/>
    <x v="329"/>
    <m/>
    <x v="2"/>
    <n v="48"/>
    <n v="3"/>
    <n v="2310"/>
    <n v="3"/>
    <n v="282"/>
    <n v="2573"/>
    <n v="879"/>
    <n v="494"/>
    <n v="87"/>
    <n v="119"/>
    <n v="193"/>
    <n v="0"/>
    <n v="1"/>
    <n v="0"/>
    <n v="0"/>
    <n v="85"/>
    <n v="87"/>
    <n v="2"/>
    <n v="1"/>
    <n v="0"/>
    <n v="14"/>
    <n v="3"/>
    <n v="80"/>
    <n v="0"/>
    <n v="1"/>
    <n v="61"/>
  </r>
  <r>
    <s v="PORTO ALEGRE2018/Apr"/>
    <x v="326"/>
    <x v="329"/>
    <m/>
    <x v="3"/>
    <n v="50"/>
    <n v="2"/>
    <n v="2233"/>
    <n v="1"/>
    <n v="284"/>
    <n v="2491"/>
    <n v="763"/>
    <n v="476"/>
    <n v="76"/>
    <n v="160"/>
    <n v="201"/>
    <n v="0"/>
    <n v="0"/>
    <n v="0"/>
    <n v="0"/>
    <n v="95"/>
    <n v="97"/>
    <n v="0"/>
    <n v="0"/>
    <n v="0"/>
    <n v="27"/>
    <n v="2"/>
    <n v="97"/>
    <n v="0"/>
    <n v="0"/>
    <n v="59"/>
  </r>
  <r>
    <s v="PORTO ALEGRE2018/May"/>
    <x v="326"/>
    <x v="329"/>
    <m/>
    <x v="4"/>
    <n v="39"/>
    <n v="0"/>
    <n v="2132"/>
    <n v="3"/>
    <n v="278"/>
    <n v="2539"/>
    <n v="683"/>
    <n v="500"/>
    <n v="78"/>
    <n v="147"/>
    <n v="194"/>
    <n v="2"/>
    <n v="0"/>
    <n v="0"/>
    <n v="0"/>
    <n v="96"/>
    <n v="88"/>
    <n v="0"/>
    <n v="1"/>
    <n v="0"/>
    <n v="33"/>
    <n v="4"/>
    <n v="68"/>
    <n v="0"/>
    <n v="0"/>
    <n v="48"/>
  </r>
  <r>
    <s v="PORTO ALEGRE2018/Jun"/>
    <x v="326"/>
    <x v="329"/>
    <m/>
    <x v="5"/>
    <n v="36"/>
    <n v="0"/>
    <n v="2173"/>
    <n v="6"/>
    <n v="229"/>
    <n v="2613"/>
    <n v="741"/>
    <n v="482"/>
    <n v="84"/>
    <n v="117"/>
    <n v="204"/>
    <n v="2"/>
    <n v="0"/>
    <n v="0"/>
    <n v="0"/>
    <n v="88"/>
    <n v="117"/>
    <n v="0"/>
    <n v="3"/>
    <n v="0"/>
    <n v="28"/>
    <n v="5"/>
    <n v="87"/>
    <n v="0"/>
    <n v="0"/>
    <n v="44"/>
  </r>
  <r>
    <s v="PORTO ALEGRE2018/Jul"/>
    <x v="326"/>
    <x v="329"/>
    <m/>
    <x v="6"/>
    <n v="27"/>
    <n v="1"/>
    <n v="2223"/>
    <n v="2"/>
    <n v="225"/>
    <n v="2797"/>
    <n v="665"/>
    <n v="527"/>
    <n v="74"/>
    <n v="107"/>
    <n v="232"/>
    <n v="0"/>
    <n v="2"/>
    <n v="0"/>
    <n v="1"/>
    <n v="104"/>
    <n v="100"/>
    <n v="5"/>
    <n v="0"/>
    <n v="0"/>
    <n v="39"/>
    <n v="7"/>
    <n v="123"/>
    <n v="0"/>
    <n v="0"/>
    <n v="34"/>
  </r>
  <r>
    <s v="PORTO ALEGRE2018/Aug"/>
    <x v="326"/>
    <x v="329"/>
    <m/>
    <x v="7"/>
    <n v="43"/>
    <n v="2"/>
    <n v="2262"/>
    <n v="3"/>
    <n v="220"/>
    <n v="2793"/>
    <n v="675"/>
    <n v="527"/>
    <n v="69"/>
    <n v="107"/>
    <n v="165"/>
    <n v="1"/>
    <n v="0"/>
    <n v="0"/>
    <n v="0"/>
    <n v="77"/>
    <n v="90"/>
    <n v="1"/>
    <n v="4"/>
    <n v="1"/>
    <n v="30"/>
    <n v="13"/>
    <n v="123"/>
    <n v="1"/>
    <n v="1"/>
    <n v="46"/>
  </r>
  <r>
    <s v="PORTO ALEGRE2018/Sep"/>
    <x v="326"/>
    <x v="329"/>
    <m/>
    <x v="8"/>
    <n v="38"/>
    <n v="1"/>
    <n v="2085"/>
    <n v="0"/>
    <n v="232"/>
    <n v="2531"/>
    <n v="533"/>
    <n v="464"/>
    <n v="59"/>
    <n v="102"/>
    <n v="167"/>
    <n v="3"/>
    <n v="0"/>
    <n v="0"/>
    <n v="0"/>
    <n v="103"/>
    <n v="59"/>
    <n v="0"/>
    <n v="2"/>
    <n v="0"/>
    <n v="24"/>
    <n v="1"/>
    <n v="90"/>
    <n v="0"/>
    <n v="0"/>
    <n v="43"/>
  </r>
  <r>
    <s v="PORTO ALEGRE2018/Oct"/>
    <x v="326"/>
    <x v="329"/>
    <m/>
    <x v="9"/>
    <n v="25"/>
    <n v="0"/>
    <n v="2293"/>
    <n v="6"/>
    <n v="306"/>
    <n v="2782"/>
    <n v="685"/>
    <n v="540"/>
    <n v="54"/>
    <n v="113"/>
    <n v="175"/>
    <n v="1"/>
    <n v="0"/>
    <n v="0"/>
    <n v="0"/>
    <n v="117"/>
    <n v="116"/>
    <n v="3"/>
    <n v="0"/>
    <n v="0"/>
    <n v="39"/>
    <n v="10"/>
    <n v="135"/>
    <n v="0"/>
    <n v="0"/>
    <n v="27"/>
  </r>
  <r>
    <s v="PORTO ALEGRE2018/Nov"/>
    <x v="326"/>
    <x v="329"/>
    <m/>
    <x v="10"/>
    <n v="25"/>
    <n v="2"/>
    <n v="2258"/>
    <n v="6"/>
    <n v="242"/>
    <n v="2254"/>
    <n v="571"/>
    <n v="616"/>
    <n v="70"/>
    <n v="82"/>
    <n v="183"/>
    <n v="2"/>
    <n v="1"/>
    <n v="0"/>
    <n v="0"/>
    <n v="80"/>
    <n v="64"/>
    <n v="0"/>
    <n v="1"/>
    <n v="3"/>
    <n v="26"/>
    <n v="9"/>
    <n v="67"/>
    <n v="0"/>
    <n v="0"/>
    <n v="29"/>
  </r>
  <r>
    <s v="PORTO ALEGRE2018/Dec"/>
    <x v="326"/>
    <x v="329"/>
    <m/>
    <x v="11"/>
    <n v="33"/>
    <n v="0"/>
    <n v="2368"/>
    <n v="7"/>
    <n v="206"/>
    <n v="1978"/>
    <n v="448"/>
    <n v="475"/>
    <n v="49"/>
    <n v="100"/>
    <n v="134"/>
    <n v="2"/>
    <n v="0"/>
    <n v="0"/>
    <n v="1"/>
    <n v="79"/>
    <n v="63"/>
    <n v="3"/>
    <n v="4"/>
    <n v="0"/>
    <n v="14"/>
    <n v="2"/>
    <n v="38"/>
    <n v="0"/>
    <n v="0"/>
    <n v="37"/>
  </r>
  <r>
    <s v="PORTO LUCENA2018/Jan"/>
    <x v="327"/>
    <x v="330"/>
    <s v="PORTO LUCENA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Feb"/>
    <x v="327"/>
    <x v="330"/>
    <m/>
    <x v="1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ORTO LUCENA2018/Mar"/>
    <x v="327"/>
    <x v="330"/>
    <m/>
    <x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8/Apr"/>
    <x v="327"/>
    <x v="330"/>
    <m/>
    <x v="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May"/>
    <x v="327"/>
    <x v="330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Jun"/>
    <x v="327"/>
    <x v="330"/>
    <m/>
    <x v="5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8/Jul"/>
    <x v="327"/>
    <x v="3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Aug"/>
    <x v="327"/>
    <x v="330"/>
    <m/>
    <x v="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Sep"/>
    <x v="327"/>
    <x v="330"/>
    <m/>
    <x v="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Oct"/>
    <x v="327"/>
    <x v="330"/>
    <m/>
    <x v="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Nov"/>
    <x v="327"/>
    <x v="330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8/Dec"/>
    <x v="327"/>
    <x v="330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pr"/>
    <x v="328"/>
    <x v="33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May"/>
    <x v="328"/>
    <x v="331"/>
    <m/>
    <x v="4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Jul"/>
    <x v="328"/>
    <x v="331"/>
    <m/>
    <x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Aug"/>
    <x v="328"/>
    <x v="331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Sep"/>
    <x v="328"/>
    <x v="331"/>
    <m/>
    <x v="8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8/Oct"/>
    <x v="328"/>
    <x v="331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Nov"/>
    <x v="328"/>
    <x v="33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8/Dec"/>
    <x v="328"/>
    <x v="33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an"/>
    <x v="329"/>
    <x v="332"/>
    <s v="PORTO VERA CRUZ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Feb"/>
    <x v="329"/>
    <x v="33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r"/>
    <x v="329"/>
    <x v="332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pr"/>
    <x v="329"/>
    <x v="33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May"/>
    <x v="329"/>
    <x v="3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Jul"/>
    <x v="329"/>
    <x v="332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Aug"/>
    <x v="329"/>
    <x v="3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Sep"/>
    <x v="329"/>
    <x v="33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Nov"/>
    <x v="329"/>
    <x v="3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8/Dec"/>
    <x v="329"/>
    <x v="3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an"/>
    <x v="330"/>
    <x v="333"/>
    <s v="PORTO XAVIER"/>
    <x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Feb"/>
    <x v="330"/>
    <x v="333"/>
    <m/>
    <x v="1"/>
    <n v="0"/>
    <n v="0"/>
    <n v="7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r"/>
    <x v="330"/>
    <x v="333"/>
    <m/>
    <x v="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Apr"/>
    <x v="330"/>
    <x v="333"/>
    <m/>
    <x v="3"/>
    <n v="0"/>
    <n v="0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May"/>
    <x v="330"/>
    <x v="333"/>
    <m/>
    <x v="4"/>
    <n v="0"/>
    <n v="0"/>
    <n v="1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n"/>
    <x v="330"/>
    <x v="333"/>
    <m/>
    <x v="5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Jul"/>
    <x v="330"/>
    <x v="333"/>
    <m/>
    <x v="6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8/Aug"/>
    <x v="330"/>
    <x v="333"/>
    <m/>
    <x v="7"/>
    <n v="1"/>
    <n v="0"/>
    <n v="4"/>
    <n v="0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RTO XAVIER2018/Sep"/>
    <x v="330"/>
    <x v="333"/>
    <m/>
    <x v="8"/>
    <n v="0"/>
    <n v="0"/>
    <n v="13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18/Oct"/>
    <x v="330"/>
    <x v="333"/>
    <m/>
    <x v="9"/>
    <n v="0"/>
    <n v="0"/>
    <n v="1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Nov"/>
    <x v="330"/>
    <x v="333"/>
    <m/>
    <x v="10"/>
    <n v="0"/>
    <n v="0"/>
    <n v="7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8/Dec"/>
    <x v="330"/>
    <x v="333"/>
    <m/>
    <x v="11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USO NOVO2018/Jan"/>
    <x v="331"/>
    <x v="334"/>
    <s v="POUSO NOV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Feb"/>
    <x v="331"/>
    <x v="334"/>
    <m/>
    <x v="1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8/Mar"/>
    <x v="331"/>
    <x v="334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Apr"/>
    <x v="331"/>
    <x v="33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May"/>
    <x v="331"/>
    <x v="334"/>
    <m/>
    <x v="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Jun"/>
    <x v="331"/>
    <x v="334"/>
    <m/>
    <x v="5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USO NOVO2018/Jul"/>
    <x v="331"/>
    <x v="334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8/Aug"/>
    <x v="331"/>
    <x v="334"/>
    <m/>
    <x v="7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OUSO NOVO2018/Sep"/>
    <x v="331"/>
    <x v="3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Oct"/>
    <x v="331"/>
    <x v="334"/>
    <m/>
    <x v="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Nov"/>
    <x v="331"/>
    <x v="334"/>
    <m/>
    <x v="10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8/Dec"/>
    <x v="331"/>
    <x v="334"/>
    <m/>
    <x v="11"/>
    <n v="0"/>
    <n v="0"/>
    <n v="6"/>
    <n v="1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RESIDENTE LUCENA2018/Jan"/>
    <x v="332"/>
    <x v="335"/>
    <s v="PRESIDENTE LUCEN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r"/>
    <x v="332"/>
    <x v="335"/>
    <m/>
    <x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Apr"/>
    <x v="332"/>
    <x v="33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May"/>
    <x v="332"/>
    <x v="3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n"/>
    <x v="332"/>
    <x v="335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Jul"/>
    <x v="332"/>
    <x v="33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RESIDENTE LUCENA2018/Aug"/>
    <x v="332"/>
    <x v="3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Sep"/>
    <x v="332"/>
    <x v="33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Oct"/>
    <x v="332"/>
    <x v="3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Nov"/>
    <x v="332"/>
    <x v="3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8/Dec"/>
    <x v="332"/>
    <x v="335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an"/>
    <x v="333"/>
    <x v="336"/>
    <s v="PROGRESSO"/>
    <x v="0"/>
    <n v="0"/>
    <n v="0"/>
    <n v="6"/>
    <n v="0"/>
    <n v="0"/>
    <n v="0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ROGRESSO2018/Feb"/>
    <x v="333"/>
    <x v="336"/>
    <m/>
    <x v="1"/>
    <n v="0"/>
    <n v="0"/>
    <n v="1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Mar"/>
    <x v="333"/>
    <x v="336"/>
    <m/>
    <x v="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Apr"/>
    <x v="333"/>
    <x v="336"/>
    <m/>
    <x v="3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May"/>
    <x v="333"/>
    <x v="336"/>
    <m/>
    <x v="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n"/>
    <x v="333"/>
    <x v="336"/>
    <m/>
    <x v="5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Jul"/>
    <x v="333"/>
    <x v="336"/>
    <m/>
    <x v="6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8/Aug"/>
    <x v="333"/>
    <x v="336"/>
    <m/>
    <x v="7"/>
    <n v="0"/>
    <n v="0"/>
    <n v="2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Sep"/>
    <x v="333"/>
    <x v="336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Oct"/>
    <x v="333"/>
    <x v="336"/>
    <m/>
    <x v="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8/Nov"/>
    <x v="333"/>
    <x v="336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8/Dec"/>
    <x v="333"/>
    <x v="336"/>
    <m/>
    <x v="1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pr"/>
    <x v="334"/>
    <x v="3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May"/>
    <x v="334"/>
    <x v="337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n"/>
    <x v="334"/>
    <x v="33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Jul"/>
    <x v="334"/>
    <x v="33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Sep"/>
    <x v="334"/>
    <x v="33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Oct"/>
    <x v="334"/>
    <x v="337"/>
    <m/>
    <x v="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TASIO ALVES2018/Nov"/>
    <x v="334"/>
    <x v="33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8/Dec"/>
    <x v="334"/>
    <x v="337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an"/>
    <x v="335"/>
    <x v="338"/>
    <s v="PUTING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r"/>
    <x v="335"/>
    <x v="338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pr"/>
    <x v="335"/>
    <x v="33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May"/>
    <x v="335"/>
    <x v="33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n"/>
    <x v="335"/>
    <x v="338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Jul"/>
    <x v="335"/>
    <x v="338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Aug"/>
    <x v="335"/>
    <x v="338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Sep"/>
    <x v="335"/>
    <x v="3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8/Oct"/>
    <x v="335"/>
    <x v="338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18/Nov"/>
    <x v="335"/>
    <x v="338"/>
    <m/>
    <x v="1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18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an"/>
    <x v="336"/>
    <x v="339"/>
    <s v="QUARAI"/>
    <x v="0"/>
    <n v="0"/>
    <n v="0"/>
    <n v="34"/>
    <n v="3"/>
    <n v="5"/>
    <n v="1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QUARAI2018/Feb"/>
    <x v="336"/>
    <x v="339"/>
    <m/>
    <x v="1"/>
    <n v="0"/>
    <n v="0"/>
    <n v="34"/>
    <n v="10"/>
    <n v="8"/>
    <n v="4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18/Mar"/>
    <x v="336"/>
    <x v="339"/>
    <m/>
    <x v="2"/>
    <n v="0"/>
    <n v="0"/>
    <n v="34"/>
    <n v="4"/>
    <n v="2"/>
    <n v="2"/>
    <n v="0"/>
    <n v="3"/>
    <n v="3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18/Apr"/>
    <x v="336"/>
    <x v="339"/>
    <m/>
    <x v="3"/>
    <n v="0"/>
    <n v="0"/>
    <n v="47"/>
    <n v="1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QUARAI2018/May"/>
    <x v="336"/>
    <x v="339"/>
    <m/>
    <x v="4"/>
    <n v="1"/>
    <n v="0"/>
    <n v="32"/>
    <n v="7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QUARAI2018/Jun"/>
    <x v="336"/>
    <x v="339"/>
    <m/>
    <x v="5"/>
    <n v="0"/>
    <n v="0"/>
    <n v="30"/>
    <n v="3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8/Jul"/>
    <x v="336"/>
    <x v="339"/>
    <m/>
    <x v="6"/>
    <n v="1"/>
    <n v="0"/>
    <n v="32"/>
    <n v="6"/>
    <n v="2"/>
    <n v="2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QUARAI2018/Aug"/>
    <x v="336"/>
    <x v="339"/>
    <m/>
    <x v="7"/>
    <n v="0"/>
    <n v="0"/>
    <n v="27"/>
    <n v="5"/>
    <n v="1"/>
    <n v="2"/>
    <n v="0"/>
    <n v="3"/>
    <n v="1"/>
    <n v="3"/>
    <n v="1"/>
    <n v="0"/>
    <n v="0"/>
    <n v="0"/>
    <n v="0"/>
    <n v="2"/>
    <n v="1"/>
    <n v="1"/>
    <n v="0"/>
    <n v="0"/>
    <n v="0"/>
    <n v="0"/>
    <n v="0"/>
    <n v="0"/>
    <n v="0"/>
    <n v="0"/>
  </r>
  <r>
    <s v="QUARAI2018/Sep"/>
    <x v="336"/>
    <x v="339"/>
    <m/>
    <x v="8"/>
    <n v="0"/>
    <n v="0"/>
    <n v="22"/>
    <n v="4"/>
    <n v="0"/>
    <n v="0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QUARAI2018/Oct"/>
    <x v="336"/>
    <x v="339"/>
    <m/>
    <x v="9"/>
    <n v="0"/>
    <n v="0"/>
    <n v="35"/>
    <n v="6"/>
    <n v="1"/>
    <n v="5"/>
    <n v="0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QUARAI2018/Nov"/>
    <x v="336"/>
    <x v="339"/>
    <m/>
    <x v="10"/>
    <n v="0"/>
    <n v="0"/>
    <n v="27"/>
    <n v="7"/>
    <n v="3"/>
    <n v="4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QUARAI2018/Dec"/>
    <x v="336"/>
    <x v="339"/>
    <m/>
    <x v="11"/>
    <n v="0"/>
    <n v="0"/>
    <n v="26"/>
    <n v="4"/>
    <n v="0"/>
    <n v="4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QUATRO IRMAOS2018/Jan"/>
    <x v="337"/>
    <x v="340"/>
    <s v="QUATRO IRMAOS"/>
    <x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Feb"/>
    <x v="337"/>
    <x v="340"/>
    <m/>
    <x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QUATRO IRMAOS2018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pr"/>
    <x v="337"/>
    <x v="340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May"/>
    <x v="337"/>
    <x v="3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Jul"/>
    <x v="337"/>
    <x v="340"/>
    <m/>
    <x v="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Sep"/>
    <x v="337"/>
    <x v="3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Oct"/>
    <x v="337"/>
    <x v="3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Nov"/>
    <x v="337"/>
    <x v="340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8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an"/>
    <x v="338"/>
    <x v="341"/>
    <s v="QUEVEDOS"/>
    <x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8/Feb"/>
    <x v="338"/>
    <x v="341"/>
    <m/>
    <x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r"/>
    <x v="338"/>
    <x v="34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pr"/>
    <x v="338"/>
    <x v="3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May"/>
    <x v="338"/>
    <x v="34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n"/>
    <x v="338"/>
    <x v="341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Jul"/>
    <x v="338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Sep"/>
    <x v="338"/>
    <x v="341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Oct"/>
    <x v="338"/>
    <x v="341"/>
    <m/>
    <x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8/Dec"/>
    <x v="338"/>
    <x v="34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Feb"/>
    <x v="339"/>
    <x v="342"/>
    <m/>
    <x v="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18/Mar"/>
    <x v="339"/>
    <x v="342"/>
    <m/>
    <x v="2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INZE DE NOVEMBRO2018/Apr"/>
    <x v="339"/>
    <x v="342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May"/>
    <x v="339"/>
    <x v="34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n"/>
    <x v="339"/>
    <x v="342"/>
    <m/>
    <x v="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Jul"/>
    <x v="339"/>
    <x v="34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Aug"/>
    <x v="339"/>
    <x v="34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Sep"/>
    <x v="339"/>
    <x v="342"/>
    <m/>
    <x v="8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Oct"/>
    <x v="339"/>
    <x v="34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Nov"/>
    <x v="339"/>
    <x v="34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8/Dec"/>
    <x v="339"/>
    <x v="34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an"/>
    <x v="340"/>
    <x v="343"/>
    <s v="REDENTORA"/>
    <x v="0"/>
    <n v="0"/>
    <n v="0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Feb"/>
    <x v="340"/>
    <x v="343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r"/>
    <x v="340"/>
    <x v="343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Apr"/>
    <x v="340"/>
    <x v="343"/>
    <m/>
    <x v="3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May"/>
    <x v="340"/>
    <x v="343"/>
    <m/>
    <x v="4"/>
    <n v="0"/>
    <n v="1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Jun"/>
    <x v="340"/>
    <x v="343"/>
    <m/>
    <x v="5"/>
    <n v="1"/>
    <n v="0"/>
    <n v="8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8/Jul"/>
    <x v="340"/>
    <x v="343"/>
    <m/>
    <x v="6"/>
    <n v="0"/>
    <n v="0"/>
    <n v="8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EDENTORA2018/Aug"/>
    <x v="340"/>
    <x v="343"/>
    <m/>
    <x v="7"/>
    <n v="0"/>
    <n v="0"/>
    <n v="7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DENTORA2018/Sep"/>
    <x v="340"/>
    <x v="343"/>
    <m/>
    <x v="8"/>
    <n v="0"/>
    <n v="0"/>
    <n v="5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Oct"/>
    <x v="340"/>
    <x v="343"/>
    <m/>
    <x v="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Nov"/>
    <x v="340"/>
    <x v="343"/>
    <m/>
    <x v="1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8/Dec"/>
    <x v="340"/>
    <x v="343"/>
    <m/>
    <x v="11"/>
    <n v="0"/>
    <n v="0"/>
    <n v="1"/>
    <n v="0"/>
    <n v="1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ELVADO2018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Feb"/>
    <x v="341"/>
    <x v="34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r"/>
    <x v="341"/>
    <x v="34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pr"/>
    <x v="341"/>
    <x v="344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May"/>
    <x v="341"/>
    <x v="34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n"/>
    <x v="341"/>
    <x v="344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Aug"/>
    <x v="341"/>
    <x v="344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Sep"/>
    <x v="341"/>
    <x v="34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Oct"/>
    <x v="341"/>
    <x v="3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8/Dec"/>
    <x v="341"/>
    <x v="34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an"/>
    <x v="342"/>
    <x v="345"/>
    <s v="RESTINGA SECA"/>
    <x v="0"/>
    <n v="0"/>
    <n v="0"/>
    <n v="8"/>
    <n v="2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Feb"/>
    <x v="342"/>
    <x v="345"/>
    <m/>
    <x v="1"/>
    <n v="0"/>
    <n v="0"/>
    <n v="14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r"/>
    <x v="342"/>
    <x v="345"/>
    <m/>
    <x v="2"/>
    <n v="1"/>
    <n v="0"/>
    <n v="26"/>
    <n v="1"/>
    <n v="0"/>
    <n v="0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RESTINGA SECA2018/Apr"/>
    <x v="342"/>
    <x v="345"/>
    <m/>
    <x v="3"/>
    <n v="0"/>
    <n v="0"/>
    <n v="1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May"/>
    <x v="342"/>
    <x v="345"/>
    <m/>
    <x v="4"/>
    <n v="0"/>
    <n v="0"/>
    <n v="14"/>
    <n v="2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8/Jun"/>
    <x v="342"/>
    <x v="345"/>
    <m/>
    <x v="5"/>
    <n v="0"/>
    <n v="0"/>
    <n v="17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Jul"/>
    <x v="342"/>
    <x v="345"/>
    <m/>
    <x v="6"/>
    <n v="1"/>
    <n v="0"/>
    <n v="19"/>
    <n v="6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18/Aug"/>
    <x v="342"/>
    <x v="345"/>
    <m/>
    <x v="7"/>
    <n v="0"/>
    <n v="0"/>
    <n v="13"/>
    <n v="2"/>
    <n v="0"/>
    <n v="3"/>
    <n v="0"/>
    <n v="4"/>
    <n v="0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RESTINGA SECA2018/Sep"/>
    <x v="342"/>
    <x v="345"/>
    <m/>
    <x v="8"/>
    <n v="1"/>
    <n v="0"/>
    <n v="20"/>
    <n v="3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3"/>
  </r>
  <r>
    <s v="RESTINGA SECA2018/Oct"/>
    <x v="342"/>
    <x v="345"/>
    <m/>
    <x v="9"/>
    <n v="0"/>
    <n v="0"/>
    <n v="21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8/Nov"/>
    <x v="342"/>
    <x v="345"/>
    <m/>
    <x v="10"/>
    <n v="0"/>
    <n v="0"/>
    <n v="17"/>
    <n v="2"/>
    <n v="0"/>
    <n v="1"/>
    <n v="0"/>
    <n v="4"/>
    <n v="2"/>
    <n v="1"/>
    <n v="0"/>
    <n v="0"/>
    <n v="0"/>
    <n v="0"/>
    <n v="0"/>
    <n v="4"/>
    <n v="1"/>
    <n v="0"/>
    <n v="0"/>
    <n v="0"/>
    <n v="0"/>
    <n v="0"/>
    <n v="0"/>
    <n v="0"/>
    <n v="0"/>
    <n v="0"/>
  </r>
  <r>
    <s v="RESTINGA SECA2018/Dec"/>
    <x v="342"/>
    <x v="345"/>
    <m/>
    <x v="11"/>
    <n v="0"/>
    <n v="0"/>
    <n v="18"/>
    <n v="6"/>
    <n v="1"/>
    <n v="0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18/Jan"/>
    <x v="343"/>
    <x v="346"/>
    <s v="RIO DOS INDIOS"/>
    <x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Feb"/>
    <x v="343"/>
    <x v="346"/>
    <m/>
    <x v="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pr"/>
    <x v="343"/>
    <x v="346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May"/>
    <x v="343"/>
    <x v="346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n"/>
    <x v="343"/>
    <x v="3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Aug"/>
    <x v="343"/>
    <x v="346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Sep"/>
    <x v="343"/>
    <x v="346"/>
    <m/>
    <x v="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Oct"/>
    <x v="343"/>
    <x v="346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Nov"/>
    <x v="343"/>
    <x v="346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8/Dec"/>
    <x v="343"/>
    <x v="346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8/Jan"/>
    <x v="344"/>
    <x v="347"/>
    <s v="RIO GRANDE"/>
    <x v="0"/>
    <n v="4"/>
    <n v="0"/>
    <n v="383"/>
    <n v="7"/>
    <n v="12"/>
    <n v="202"/>
    <n v="11"/>
    <n v="31"/>
    <n v="23"/>
    <n v="22"/>
    <n v="18"/>
    <n v="0"/>
    <n v="0"/>
    <n v="0"/>
    <n v="0"/>
    <n v="13"/>
    <n v="3"/>
    <n v="0"/>
    <n v="0"/>
    <n v="0"/>
    <n v="0"/>
    <n v="0"/>
    <n v="8"/>
    <n v="0"/>
    <n v="0"/>
    <n v="4"/>
  </r>
  <r>
    <s v="RIO GRANDE2018/Feb"/>
    <x v="344"/>
    <x v="347"/>
    <m/>
    <x v="1"/>
    <n v="4"/>
    <n v="0"/>
    <n v="372"/>
    <n v="6"/>
    <n v="13"/>
    <n v="209"/>
    <n v="6"/>
    <n v="22"/>
    <n v="19"/>
    <n v="17"/>
    <n v="21"/>
    <n v="0"/>
    <n v="0"/>
    <n v="0"/>
    <n v="0"/>
    <n v="16"/>
    <n v="4"/>
    <n v="0"/>
    <n v="0"/>
    <n v="0"/>
    <n v="0"/>
    <n v="0"/>
    <n v="18"/>
    <n v="0"/>
    <n v="0"/>
    <n v="4"/>
  </r>
  <r>
    <s v="RIO GRANDE2018/Mar"/>
    <x v="344"/>
    <x v="347"/>
    <m/>
    <x v="2"/>
    <n v="6"/>
    <n v="0"/>
    <n v="329"/>
    <n v="9"/>
    <n v="34"/>
    <n v="219"/>
    <n v="6"/>
    <n v="21"/>
    <n v="22"/>
    <n v="10"/>
    <n v="24"/>
    <n v="0"/>
    <n v="0"/>
    <n v="0"/>
    <n v="0"/>
    <n v="12"/>
    <n v="8"/>
    <n v="0"/>
    <n v="2"/>
    <n v="0"/>
    <n v="0"/>
    <n v="0"/>
    <n v="18"/>
    <n v="0"/>
    <n v="0"/>
    <n v="6"/>
  </r>
  <r>
    <s v="RIO GRANDE2018/Apr"/>
    <x v="344"/>
    <x v="347"/>
    <m/>
    <x v="3"/>
    <n v="7"/>
    <n v="1"/>
    <n v="261"/>
    <n v="10"/>
    <n v="19"/>
    <n v="188"/>
    <n v="6"/>
    <n v="29"/>
    <n v="18"/>
    <n v="30"/>
    <n v="33"/>
    <n v="0"/>
    <n v="0"/>
    <n v="0"/>
    <n v="0"/>
    <n v="25"/>
    <n v="7"/>
    <n v="1"/>
    <n v="0"/>
    <n v="0"/>
    <n v="0"/>
    <n v="0"/>
    <n v="21"/>
    <n v="0"/>
    <n v="0"/>
    <n v="7"/>
  </r>
  <r>
    <s v="RIO GRANDE2018/May"/>
    <x v="344"/>
    <x v="347"/>
    <m/>
    <x v="4"/>
    <n v="2"/>
    <n v="0"/>
    <n v="290"/>
    <n v="8"/>
    <n v="7"/>
    <n v="236"/>
    <n v="3"/>
    <n v="17"/>
    <n v="18"/>
    <n v="19"/>
    <n v="22"/>
    <n v="0"/>
    <n v="0"/>
    <n v="0"/>
    <n v="0"/>
    <n v="15"/>
    <n v="14"/>
    <n v="0"/>
    <n v="0"/>
    <n v="0"/>
    <n v="1"/>
    <n v="0"/>
    <n v="89"/>
    <n v="0"/>
    <n v="0"/>
    <n v="2"/>
  </r>
  <r>
    <s v="RIO GRANDE2018/Jun"/>
    <x v="344"/>
    <x v="347"/>
    <m/>
    <x v="5"/>
    <n v="6"/>
    <n v="1"/>
    <n v="219"/>
    <n v="10"/>
    <n v="19"/>
    <n v="173"/>
    <n v="3"/>
    <n v="24"/>
    <n v="12"/>
    <n v="17"/>
    <n v="42"/>
    <n v="0"/>
    <n v="0"/>
    <n v="0"/>
    <n v="0"/>
    <n v="9"/>
    <n v="4"/>
    <n v="0"/>
    <n v="0"/>
    <n v="0"/>
    <n v="0"/>
    <n v="0"/>
    <n v="29"/>
    <n v="0"/>
    <n v="0"/>
    <n v="7"/>
  </r>
  <r>
    <s v="RIO GRANDE2018/Jul"/>
    <x v="344"/>
    <x v="347"/>
    <m/>
    <x v="6"/>
    <n v="2"/>
    <n v="0"/>
    <n v="223"/>
    <n v="13"/>
    <n v="15"/>
    <n v="158"/>
    <n v="8"/>
    <n v="37"/>
    <n v="12"/>
    <n v="10"/>
    <n v="36"/>
    <n v="0"/>
    <n v="0"/>
    <n v="0"/>
    <n v="0"/>
    <n v="7"/>
    <n v="9"/>
    <n v="0"/>
    <n v="0"/>
    <n v="0"/>
    <n v="0"/>
    <n v="0"/>
    <n v="11"/>
    <n v="0"/>
    <n v="0"/>
    <n v="2"/>
  </r>
  <r>
    <s v="RIO GRANDE2018/Aug"/>
    <x v="344"/>
    <x v="347"/>
    <m/>
    <x v="7"/>
    <n v="5"/>
    <n v="0"/>
    <n v="209"/>
    <n v="5"/>
    <n v="15"/>
    <n v="160"/>
    <n v="3"/>
    <n v="21"/>
    <n v="12"/>
    <n v="16"/>
    <n v="36"/>
    <n v="0"/>
    <n v="0"/>
    <n v="0"/>
    <n v="0"/>
    <n v="10"/>
    <n v="5"/>
    <n v="1"/>
    <n v="0"/>
    <n v="0"/>
    <n v="0"/>
    <n v="0"/>
    <n v="33"/>
    <n v="0"/>
    <n v="0"/>
    <n v="5"/>
  </r>
  <r>
    <s v="RIO GRANDE2018/Sep"/>
    <x v="344"/>
    <x v="347"/>
    <m/>
    <x v="8"/>
    <n v="8"/>
    <n v="0"/>
    <n v="200"/>
    <n v="11"/>
    <n v="12"/>
    <n v="147"/>
    <n v="6"/>
    <n v="25"/>
    <n v="7"/>
    <n v="11"/>
    <n v="17"/>
    <n v="0"/>
    <n v="0"/>
    <n v="0"/>
    <n v="0"/>
    <n v="8"/>
    <n v="10"/>
    <n v="1"/>
    <n v="1"/>
    <n v="0"/>
    <n v="1"/>
    <n v="0"/>
    <n v="9"/>
    <n v="0"/>
    <n v="0"/>
    <n v="8"/>
  </r>
  <r>
    <s v="RIO GRANDE2018/Oct"/>
    <x v="344"/>
    <x v="347"/>
    <m/>
    <x v="9"/>
    <n v="6"/>
    <n v="0"/>
    <n v="244"/>
    <n v="9"/>
    <n v="15"/>
    <n v="153"/>
    <n v="4"/>
    <n v="45"/>
    <n v="17"/>
    <n v="2"/>
    <n v="37"/>
    <n v="0"/>
    <n v="0"/>
    <n v="0"/>
    <n v="0"/>
    <n v="5"/>
    <n v="8"/>
    <n v="0"/>
    <n v="0"/>
    <n v="0"/>
    <n v="0"/>
    <n v="0"/>
    <n v="10"/>
    <n v="0"/>
    <n v="0"/>
    <n v="6"/>
  </r>
  <r>
    <s v="RIO GRANDE2018/Nov"/>
    <x v="344"/>
    <x v="347"/>
    <m/>
    <x v="10"/>
    <n v="6"/>
    <n v="0"/>
    <n v="248"/>
    <n v="11"/>
    <n v="12"/>
    <n v="126"/>
    <n v="4"/>
    <n v="31"/>
    <n v="10"/>
    <n v="15"/>
    <n v="18"/>
    <n v="0"/>
    <n v="0"/>
    <n v="0"/>
    <n v="0"/>
    <n v="11"/>
    <n v="9"/>
    <n v="0"/>
    <n v="0"/>
    <n v="0"/>
    <n v="0"/>
    <n v="0"/>
    <n v="8"/>
    <n v="0"/>
    <n v="0"/>
    <n v="6"/>
  </r>
  <r>
    <s v="RIO GRANDE2018/Dec"/>
    <x v="344"/>
    <x v="347"/>
    <m/>
    <x v="11"/>
    <n v="1"/>
    <n v="0"/>
    <n v="255"/>
    <n v="7"/>
    <n v="24"/>
    <n v="158"/>
    <n v="2"/>
    <n v="38"/>
    <n v="11"/>
    <n v="19"/>
    <n v="41"/>
    <n v="0"/>
    <n v="0"/>
    <n v="0"/>
    <n v="0"/>
    <n v="8"/>
    <n v="9"/>
    <n v="2"/>
    <n v="0"/>
    <n v="0"/>
    <n v="0"/>
    <n v="0"/>
    <n v="17"/>
    <n v="0"/>
    <n v="0"/>
    <n v="1"/>
  </r>
  <r>
    <s v="RIO PARDO2018/Jan"/>
    <x v="345"/>
    <x v="348"/>
    <s v="RIO PARDO"/>
    <x v="0"/>
    <n v="0"/>
    <n v="0"/>
    <n v="32"/>
    <n v="7"/>
    <n v="2"/>
    <n v="7"/>
    <n v="0"/>
    <n v="3"/>
    <n v="4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RIO PARDO2018/Feb"/>
    <x v="345"/>
    <x v="348"/>
    <m/>
    <x v="1"/>
    <n v="0"/>
    <n v="0"/>
    <n v="50"/>
    <n v="2"/>
    <n v="11"/>
    <n v="5"/>
    <n v="0"/>
    <n v="5"/>
    <n v="1"/>
    <n v="7"/>
    <n v="3"/>
    <n v="0"/>
    <n v="0"/>
    <n v="0"/>
    <n v="0"/>
    <n v="0"/>
    <n v="1"/>
    <n v="0"/>
    <n v="0"/>
    <n v="0"/>
    <n v="0"/>
    <n v="0"/>
    <n v="0"/>
    <n v="0"/>
    <n v="0"/>
    <n v="0"/>
  </r>
  <r>
    <s v="RIO PARDO2018/Mar"/>
    <x v="345"/>
    <x v="348"/>
    <m/>
    <x v="2"/>
    <n v="1"/>
    <n v="0"/>
    <n v="33"/>
    <n v="5"/>
    <n v="2"/>
    <n v="6"/>
    <n v="0"/>
    <n v="4"/>
    <n v="4"/>
    <n v="10"/>
    <n v="3"/>
    <n v="0"/>
    <n v="0"/>
    <n v="0"/>
    <n v="0"/>
    <n v="0"/>
    <n v="1"/>
    <n v="0"/>
    <n v="0"/>
    <n v="0"/>
    <n v="0"/>
    <n v="0"/>
    <n v="0"/>
    <n v="0"/>
    <n v="0"/>
    <n v="1"/>
  </r>
  <r>
    <s v="RIO PARDO2018/Apr"/>
    <x v="345"/>
    <x v="348"/>
    <m/>
    <x v="3"/>
    <n v="1"/>
    <n v="0"/>
    <n v="25"/>
    <n v="3"/>
    <n v="1"/>
    <n v="3"/>
    <n v="0"/>
    <n v="2"/>
    <n v="4"/>
    <n v="6"/>
    <n v="0"/>
    <n v="0"/>
    <n v="0"/>
    <n v="0"/>
    <n v="0"/>
    <n v="1"/>
    <n v="1"/>
    <n v="0"/>
    <n v="0"/>
    <n v="0"/>
    <n v="0"/>
    <n v="0"/>
    <n v="0"/>
    <n v="0"/>
    <n v="0"/>
    <n v="1"/>
  </r>
  <r>
    <s v="RIO PARDO2018/May"/>
    <x v="345"/>
    <x v="348"/>
    <m/>
    <x v="4"/>
    <n v="1"/>
    <n v="0"/>
    <n v="35"/>
    <n v="4"/>
    <n v="0"/>
    <n v="4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RIO PARDO2018/Jun"/>
    <x v="345"/>
    <x v="348"/>
    <m/>
    <x v="5"/>
    <n v="0"/>
    <n v="0"/>
    <n v="29"/>
    <n v="4"/>
    <n v="4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18/Jul"/>
    <x v="345"/>
    <x v="348"/>
    <m/>
    <x v="6"/>
    <n v="0"/>
    <n v="0"/>
    <n v="36"/>
    <n v="5"/>
    <n v="2"/>
    <n v="4"/>
    <n v="0"/>
    <n v="3"/>
    <n v="1"/>
    <n v="0"/>
    <n v="5"/>
    <n v="0"/>
    <n v="0"/>
    <n v="0"/>
    <n v="0"/>
    <n v="1"/>
    <n v="2"/>
    <n v="0"/>
    <n v="0"/>
    <n v="0"/>
    <n v="0"/>
    <n v="0"/>
    <n v="0"/>
    <n v="0"/>
    <n v="0"/>
    <n v="0"/>
  </r>
  <r>
    <s v="RIO PARDO2018/Aug"/>
    <x v="345"/>
    <x v="348"/>
    <m/>
    <x v="7"/>
    <n v="1"/>
    <n v="0"/>
    <n v="31"/>
    <n v="2"/>
    <n v="0"/>
    <n v="6"/>
    <n v="0"/>
    <n v="4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RIO PARDO2018/Sep"/>
    <x v="345"/>
    <x v="348"/>
    <m/>
    <x v="8"/>
    <n v="1"/>
    <n v="0"/>
    <n v="28"/>
    <n v="1"/>
    <n v="2"/>
    <n v="4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RIO PARDO2018/Oct"/>
    <x v="345"/>
    <x v="348"/>
    <m/>
    <x v="9"/>
    <n v="3"/>
    <n v="0"/>
    <n v="32"/>
    <n v="2"/>
    <n v="1"/>
    <n v="2"/>
    <n v="0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3"/>
  </r>
  <r>
    <s v="RIO PARDO2018/Nov"/>
    <x v="345"/>
    <x v="348"/>
    <m/>
    <x v="10"/>
    <n v="0"/>
    <n v="0"/>
    <n v="21"/>
    <n v="0"/>
    <n v="2"/>
    <n v="0"/>
    <n v="1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RIO PARDO2018/Dec"/>
    <x v="345"/>
    <x v="348"/>
    <m/>
    <x v="11"/>
    <n v="0"/>
    <n v="0"/>
    <n v="25"/>
    <n v="5"/>
    <n v="0"/>
    <n v="1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ZINHO2018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Feb"/>
    <x v="346"/>
    <x v="349"/>
    <m/>
    <x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IOZINHO2018/Mar"/>
    <x v="346"/>
    <x v="34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pr"/>
    <x v="346"/>
    <x v="349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May"/>
    <x v="346"/>
    <x v="34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n"/>
    <x v="346"/>
    <x v="349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Jul"/>
    <x v="346"/>
    <x v="349"/>
    <m/>
    <x v="6"/>
    <n v="0"/>
    <n v="0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Aug"/>
    <x v="346"/>
    <x v="349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Sep"/>
    <x v="346"/>
    <x v="349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Oct"/>
    <x v="346"/>
    <x v="3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Nov"/>
    <x v="346"/>
    <x v="349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8/Dec"/>
    <x v="346"/>
    <x v="349"/>
    <m/>
    <x v="1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Jan"/>
    <x v="347"/>
    <x v="350"/>
    <s v="ROCA SALES"/>
    <x v="0"/>
    <n v="0"/>
    <n v="0"/>
    <n v="8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8/Feb"/>
    <x v="347"/>
    <x v="350"/>
    <m/>
    <x v="1"/>
    <n v="1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8/Mar"/>
    <x v="347"/>
    <x v="350"/>
    <m/>
    <x v="2"/>
    <n v="0"/>
    <n v="0"/>
    <n v="12"/>
    <n v="0"/>
    <n v="1"/>
    <n v="3"/>
    <n v="1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ROCA SALES2018/Apr"/>
    <x v="347"/>
    <x v="350"/>
    <m/>
    <x v="3"/>
    <n v="0"/>
    <n v="0"/>
    <n v="6"/>
    <n v="0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8/May"/>
    <x v="347"/>
    <x v="350"/>
    <m/>
    <x v="4"/>
    <n v="0"/>
    <n v="0"/>
    <n v="8"/>
    <n v="0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ROCA SALES2018/Jun"/>
    <x v="347"/>
    <x v="350"/>
    <m/>
    <x v="5"/>
    <n v="1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ROCA SALES2018/Jul"/>
    <x v="347"/>
    <x v="350"/>
    <m/>
    <x v="6"/>
    <n v="0"/>
    <n v="0"/>
    <n v="6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Aug"/>
    <x v="347"/>
    <x v="350"/>
    <m/>
    <x v="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Sep"/>
    <x v="347"/>
    <x v="350"/>
    <m/>
    <x v="8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8/Oct"/>
    <x v="347"/>
    <x v="350"/>
    <m/>
    <x v="9"/>
    <n v="0"/>
    <n v="0"/>
    <n v="8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8/Nov"/>
    <x v="347"/>
    <x v="350"/>
    <m/>
    <x v="10"/>
    <n v="1"/>
    <n v="0"/>
    <n v="5"/>
    <n v="0"/>
    <n v="1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ROCA SALES2018/Dec"/>
    <x v="347"/>
    <x v="350"/>
    <m/>
    <x v="11"/>
    <n v="0"/>
    <n v="0"/>
    <n v="20"/>
    <n v="2"/>
    <n v="0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8/Jan"/>
    <x v="348"/>
    <x v="351"/>
    <s v="RODEIO BONIT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Feb"/>
    <x v="348"/>
    <x v="35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Mar"/>
    <x v="348"/>
    <x v="351"/>
    <m/>
    <x v="2"/>
    <n v="0"/>
    <n v="0"/>
    <n v="4"/>
    <n v="1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8/Apr"/>
    <x v="348"/>
    <x v="351"/>
    <m/>
    <x v="3"/>
    <n v="0"/>
    <n v="0"/>
    <n v="3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8/May"/>
    <x v="348"/>
    <x v="35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Jun"/>
    <x v="348"/>
    <x v="351"/>
    <m/>
    <x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8/Jul"/>
    <x v="348"/>
    <x v="35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Aug"/>
    <x v="348"/>
    <x v="351"/>
    <m/>
    <x v="7"/>
    <n v="0"/>
    <n v="0"/>
    <n v="2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8/Sep"/>
    <x v="348"/>
    <x v="351"/>
    <m/>
    <x v="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Oct"/>
    <x v="348"/>
    <x v="351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8/Nov"/>
    <x v="348"/>
    <x v="351"/>
    <m/>
    <x v="10"/>
    <n v="0"/>
    <n v="0"/>
    <n v="4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8/Dec"/>
    <x v="348"/>
    <x v="3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r"/>
    <x v="349"/>
    <x v="352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pr"/>
    <x v="349"/>
    <x v="352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May"/>
    <x v="349"/>
    <x v="352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Jul"/>
    <x v="349"/>
    <x v="3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Sep"/>
    <x v="349"/>
    <x v="352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18/Oct"/>
    <x v="349"/>
    <x v="35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Nov"/>
    <x v="349"/>
    <x v="3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8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8/Jan"/>
    <x v="350"/>
    <x v="353"/>
    <s v="ROLANTE"/>
    <x v="0"/>
    <n v="0"/>
    <n v="0"/>
    <n v="14"/>
    <n v="0"/>
    <n v="1"/>
    <n v="5"/>
    <n v="0"/>
    <n v="0"/>
    <n v="3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ROLANTE2018/Feb"/>
    <x v="350"/>
    <x v="353"/>
    <m/>
    <x v="1"/>
    <n v="0"/>
    <n v="0"/>
    <n v="1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LANTE2018/Mar"/>
    <x v="350"/>
    <x v="353"/>
    <m/>
    <x v="2"/>
    <n v="0"/>
    <n v="0"/>
    <n v="1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18/Apr"/>
    <x v="350"/>
    <x v="353"/>
    <m/>
    <x v="3"/>
    <n v="0"/>
    <n v="0"/>
    <n v="13"/>
    <n v="0"/>
    <n v="0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LANTE2018/May"/>
    <x v="350"/>
    <x v="353"/>
    <m/>
    <x v="4"/>
    <n v="0"/>
    <n v="0"/>
    <n v="13"/>
    <n v="0"/>
    <n v="1"/>
    <n v="3"/>
    <n v="2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ROLANTE2018/Jun"/>
    <x v="350"/>
    <x v="353"/>
    <m/>
    <x v="5"/>
    <n v="0"/>
    <n v="0"/>
    <n v="10"/>
    <n v="1"/>
    <n v="0"/>
    <n v="0"/>
    <n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8/Jul"/>
    <x v="350"/>
    <x v="353"/>
    <m/>
    <x v="6"/>
    <n v="1"/>
    <n v="0"/>
    <n v="25"/>
    <n v="0"/>
    <n v="0"/>
    <n v="0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2"/>
  </r>
  <r>
    <s v="ROLANTE2018/Aug"/>
    <x v="350"/>
    <x v="353"/>
    <m/>
    <x v="7"/>
    <n v="1"/>
    <n v="0"/>
    <n v="5"/>
    <n v="0"/>
    <n v="0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18/Sep"/>
    <x v="350"/>
    <x v="353"/>
    <m/>
    <x v="8"/>
    <n v="1"/>
    <n v="0"/>
    <n v="16"/>
    <n v="0"/>
    <n v="0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1"/>
  </r>
  <r>
    <s v="ROLANTE2018/Oct"/>
    <x v="350"/>
    <x v="353"/>
    <m/>
    <x v="9"/>
    <n v="0"/>
    <n v="0"/>
    <n v="5"/>
    <n v="1"/>
    <n v="0"/>
    <n v="2"/>
    <n v="0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18/Nov"/>
    <x v="350"/>
    <x v="353"/>
    <m/>
    <x v="10"/>
    <n v="0"/>
    <n v="0"/>
    <n v="9"/>
    <n v="1"/>
    <n v="0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ROLANTE2018/Dec"/>
    <x v="350"/>
    <x v="353"/>
    <m/>
    <x v="11"/>
    <n v="0"/>
    <n v="0"/>
    <n v="10"/>
    <n v="1"/>
    <n v="0"/>
    <n v="2"/>
    <n v="1"/>
    <n v="2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RONDA ALTA2018/Jan"/>
    <x v="351"/>
    <x v="354"/>
    <s v="RONDA ALTA"/>
    <x v="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8/Feb"/>
    <x v="351"/>
    <x v="354"/>
    <m/>
    <x v="1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Mar"/>
    <x v="351"/>
    <x v="354"/>
    <m/>
    <x v="2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pr"/>
    <x v="351"/>
    <x v="354"/>
    <m/>
    <x v="3"/>
    <n v="0"/>
    <n v="0"/>
    <n v="2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May"/>
    <x v="351"/>
    <x v="354"/>
    <m/>
    <x v="4"/>
    <n v="0"/>
    <n v="0"/>
    <n v="8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Jun"/>
    <x v="351"/>
    <x v="354"/>
    <m/>
    <x v="5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NDA ALTA2018/Jul"/>
    <x v="351"/>
    <x v="354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8/Aug"/>
    <x v="351"/>
    <x v="354"/>
    <m/>
    <x v="7"/>
    <n v="0"/>
    <n v="0"/>
    <n v="14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NDA ALTA2018/Sep"/>
    <x v="351"/>
    <x v="354"/>
    <m/>
    <x v="8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8/Oct"/>
    <x v="351"/>
    <x v="354"/>
    <m/>
    <x v="9"/>
    <n v="0"/>
    <n v="0"/>
    <n v="9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18/Nov"/>
    <x v="351"/>
    <x v="354"/>
    <m/>
    <x v="1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8/Dec"/>
    <x v="351"/>
    <x v="354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an"/>
    <x v="352"/>
    <x v="355"/>
    <s v="RONDINHA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Feb"/>
    <x v="352"/>
    <x v="355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8/Mar"/>
    <x v="352"/>
    <x v="35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pr"/>
    <x v="352"/>
    <x v="355"/>
    <m/>
    <x v="3"/>
    <n v="0"/>
    <n v="0"/>
    <n v="3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8/May"/>
    <x v="352"/>
    <x v="355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Jun"/>
    <x v="352"/>
    <x v="355"/>
    <m/>
    <x v="5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8/Jul"/>
    <x v="352"/>
    <x v="355"/>
    <m/>
    <x v="6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Aug"/>
    <x v="352"/>
    <x v="355"/>
    <m/>
    <x v="7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8/Sep"/>
    <x v="352"/>
    <x v="35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Oct"/>
    <x v="352"/>
    <x v="35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Nov"/>
    <x v="352"/>
    <x v="35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8/Dec"/>
    <x v="352"/>
    <x v="355"/>
    <m/>
    <x v="1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an"/>
    <x v="353"/>
    <x v="356"/>
    <s v="ROQUE GONZALES"/>
    <x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8/Feb"/>
    <x v="353"/>
    <x v="356"/>
    <m/>
    <x v="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Apr"/>
    <x v="353"/>
    <x v="356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May"/>
    <x v="353"/>
    <x v="356"/>
    <m/>
    <x v="4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8/Jun"/>
    <x v="353"/>
    <x v="356"/>
    <m/>
    <x v="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Jul"/>
    <x v="353"/>
    <x v="356"/>
    <m/>
    <x v="6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8/Aug"/>
    <x v="353"/>
    <x v="356"/>
    <m/>
    <x v="7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8/Sep"/>
    <x v="353"/>
    <x v="356"/>
    <m/>
    <x v="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QUE GONZALES2018/Oct"/>
    <x v="353"/>
    <x v="356"/>
    <m/>
    <x v="9"/>
    <n v="0"/>
    <n v="0"/>
    <n v="6"/>
    <n v="0"/>
    <n v="0"/>
    <n v="1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OQUE GONZALES2018/Nov"/>
    <x v="353"/>
    <x v="356"/>
    <m/>
    <x v="10"/>
    <n v="0"/>
    <n v="0"/>
    <n v="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8/Dec"/>
    <x v="353"/>
    <x v="356"/>
    <m/>
    <x v="11"/>
    <n v="0"/>
    <n v="0"/>
    <n v="5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SARIO DO SUL2018/Jan"/>
    <x v="354"/>
    <x v="357"/>
    <s v="ROSARIO DO SUL"/>
    <x v="0"/>
    <n v="0"/>
    <n v="0"/>
    <n v="57"/>
    <n v="7"/>
    <n v="0"/>
    <n v="6"/>
    <n v="0"/>
    <n v="3"/>
    <n v="0"/>
    <n v="5"/>
    <n v="4"/>
    <n v="0"/>
    <n v="0"/>
    <n v="0"/>
    <n v="0"/>
    <n v="5"/>
    <n v="0"/>
    <n v="0"/>
    <n v="0"/>
    <n v="0"/>
    <n v="0"/>
    <n v="0"/>
    <n v="0"/>
    <n v="0"/>
    <n v="0"/>
    <n v="0"/>
  </r>
  <r>
    <s v="ROSARIO DO SUL2018/Feb"/>
    <x v="354"/>
    <x v="357"/>
    <m/>
    <x v="1"/>
    <n v="1"/>
    <n v="0"/>
    <n v="42"/>
    <n v="1"/>
    <n v="1"/>
    <n v="2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ROSARIO DO SUL2018/Mar"/>
    <x v="354"/>
    <x v="357"/>
    <m/>
    <x v="2"/>
    <n v="0"/>
    <n v="0"/>
    <n v="53"/>
    <n v="9"/>
    <n v="0"/>
    <n v="4"/>
    <n v="0"/>
    <n v="6"/>
    <n v="1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ROSARIO DO SUL2018/Apr"/>
    <x v="354"/>
    <x v="357"/>
    <m/>
    <x v="3"/>
    <n v="0"/>
    <n v="0"/>
    <n v="33"/>
    <n v="8"/>
    <n v="2"/>
    <n v="7"/>
    <n v="0"/>
    <n v="1"/>
    <n v="1"/>
    <n v="4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18/May"/>
    <x v="354"/>
    <x v="357"/>
    <m/>
    <x v="4"/>
    <n v="0"/>
    <n v="0"/>
    <n v="48"/>
    <n v="7"/>
    <n v="1"/>
    <n v="3"/>
    <n v="0"/>
    <n v="7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18/Jun"/>
    <x v="354"/>
    <x v="357"/>
    <m/>
    <x v="5"/>
    <n v="1"/>
    <n v="0"/>
    <n v="39"/>
    <n v="3"/>
    <n v="1"/>
    <n v="3"/>
    <n v="0"/>
    <n v="6"/>
    <n v="1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ROSARIO DO SUL2018/Jul"/>
    <x v="354"/>
    <x v="357"/>
    <m/>
    <x v="6"/>
    <n v="0"/>
    <n v="0"/>
    <n v="43"/>
    <n v="8"/>
    <n v="2"/>
    <n v="1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ROSARIO DO SUL2018/Aug"/>
    <x v="354"/>
    <x v="357"/>
    <m/>
    <x v="7"/>
    <n v="0"/>
    <n v="0"/>
    <n v="43"/>
    <n v="5"/>
    <n v="2"/>
    <n v="0"/>
    <n v="0"/>
    <n v="6"/>
    <n v="2"/>
    <n v="10"/>
    <n v="5"/>
    <n v="0"/>
    <n v="0"/>
    <n v="0"/>
    <n v="0"/>
    <n v="2"/>
    <n v="0"/>
    <n v="0"/>
    <n v="0"/>
    <n v="0"/>
    <n v="0"/>
    <n v="0"/>
    <n v="0"/>
    <n v="0"/>
    <n v="0"/>
    <n v="0"/>
  </r>
  <r>
    <s v="ROSARIO DO SUL2018/Sep"/>
    <x v="354"/>
    <x v="357"/>
    <m/>
    <x v="8"/>
    <n v="0"/>
    <n v="0"/>
    <n v="29"/>
    <n v="5"/>
    <n v="1"/>
    <n v="3"/>
    <n v="0"/>
    <n v="4"/>
    <n v="4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8/Oct"/>
    <x v="354"/>
    <x v="357"/>
    <m/>
    <x v="9"/>
    <n v="0"/>
    <n v="0"/>
    <n v="59"/>
    <n v="13"/>
    <n v="1"/>
    <n v="1"/>
    <n v="0"/>
    <n v="2"/>
    <n v="4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8/Nov"/>
    <x v="354"/>
    <x v="357"/>
    <m/>
    <x v="10"/>
    <n v="0"/>
    <n v="0"/>
    <n v="65"/>
    <n v="19"/>
    <n v="1"/>
    <n v="5"/>
    <n v="0"/>
    <n v="6"/>
    <n v="3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OSARIO DO SUL2018/Dec"/>
    <x v="354"/>
    <x v="357"/>
    <m/>
    <x v="11"/>
    <n v="1"/>
    <n v="0"/>
    <n v="47"/>
    <n v="14"/>
    <n v="0"/>
    <n v="2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SAGRADA FAMILIA2018/Jan"/>
    <x v="355"/>
    <x v="358"/>
    <s v="SAGRADA FAMIL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r"/>
    <x v="355"/>
    <x v="3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Apr"/>
    <x v="355"/>
    <x v="35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May"/>
    <x v="355"/>
    <x v="3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n"/>
    <x v="355"/>
    <x v="3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Jul"/>
    <x v="355"/>
    <x v="358"/>
    <m/>
    <x v="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GRADA FAMILIA2018/Aug"/>
    <x v="355"/>
    <x v="3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Sep"/>
    <x v="355"/>
    <x v="35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Oct"/>
    <x v="355"/>
    <x v="358"/>
    <m/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18/Nov"/>
    <x v="355"/>
    <x v="3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8/Dec"/>
    <x v="355"/>
    <x v="35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an"/>
    <x v="356"/>
    <x v="359"/>
    <s v="SALDANHA MAR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Feb"/>
    <x v="356"/>
    <x v="359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pr"/>
    <x v="356"/>
    <x v="3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May"/>
    <x v="356"/>
    <x v="3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n"/>
    <x v="356"/>
    <x v="3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Jul"/>
    <x v="356"/>
    <x v="35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Aug"/>
    <x v="356"/>
    <x v="35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Sep"/>
    <x v="356"/>
    <x v="3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8/Oct"/>
    <x v="356"/>
    <x v="359"/>
    <m/>
    <x v="9"/>
    <n v="0"/>
    <n v="0"/>
    <n v="1"/>
    <n v="0"/>
    <n v="1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8/Nov"/>
    <x v="356"/>
    <x v="359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8/Dec"/>
    <x v="356"/>
    <x v="359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8/Jan"/>
    <x v="357"/>
    <x v="360"/>
    <s v="SALTO DO JACUI"/>
    <x v="0"/>
    <n v="0"/>
    <n v="0"/>
    <n v="24"/>
    <n v="0"/>
    <n v="0"/>
    <n v="2"/>
    <n v="0"/>
    <n v="6"/>
    <n v="1"/>
    <n v="0"/>
    <n v="0"/>
    <n v="0"/>
    <n v="0"/>
    <n v="0"/>
    <n v="0"/>
    <n v="1"/>
    <n v="0"/>
    <n v="0"/>
    <n v="0"/>
    <n v="0"/>
    <n v="2"/>
    <n v="0"/>
    <n v="0"/>
    <n v="0"/>
    <n v="0"/>
    <n v="0"/>
  </r>
  <r>
    <s v="SALTO DO JACUI2018/Feb"/>
    <x v="357"/>
    <x v="360"/>
    <m/>
    <x v="1"/>
    <n v="4"/>
    <n v="0"/>
    <n v="29"/>
    <n v="0"/>
    <n v="1"/>
    <n v="0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6"/>
  </r>
  <r>
    <s v="SALTO DO JACUI2018/Mar"/>
    <x v="357"/>
    <x v="360"/>
    <m/>
    <x v="2"/>
    <n v="0"/>
    <n v="0"/>
    <n v="18"/>
    <n v="0"/>
    <n v="0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18/Apr"/>
    <x v="357"/>
    <x v="360"/>
    <m/>
    <x v="3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8/May"/>
    <x v="357"/>
    <x v="360"/>
    <m/>
    <x v="4"/>
    <n v="0"/>
    <n v="0"/>
    <n v="15"/>
    <n v="0"/>
    <n v="0"/>
    <n v="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LTO DO JACUI2018/Jun"/>
    <x v="357"/>
    <x v="360"/>
    <m/>
    <x v="5"/>
    <n v="0"/>
    <n v="0"/>
    <n v="12"/>
    <n v="1"/>
    <n v="0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LTO DO JACUI2018/Jul"/>
    <x v="357"/>
    <x v="360"/>
    <m/>
    <x v="6"/>
    <n v="0"/>
    <n v="0"/>
    <n v="1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8/Aug"/>
    <x v="357"/>
    <x v="360"/>
    <m/>
    <x v="7"/>
    <n v="0"/>
    <n v="0"/>
    <n v="14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18/Sep"/>
    <x v="357"/>
    <x v="360"/>
    <m/>
    <x v="8"/>
    <n v="0"/>
    <n v="0"/>
    <n v="14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8/Oct"/>
    <x v="357"/>
    <x v="360"/>
    <m/>
    <x v="9"/>
    <n v="1"/>
    <n v="0"/>
    <n v="21"/>
    <n v="0"/>
    <n v="0"/>
    <n v="10"/>
    <n v="0"/>
    <n v="2"/>
    <n v="2"/>
    <n v="2"/>
    <n v="0"/>
    <n v="0"/>
    <n v="0"/>
    <n v="0"/>
    <n v="0"/>
    <n v="2"/>
    <n v="7"/>
    <n v="0"/>
    <n v="0"/>
    <n v="0"/>
    <n v="0"/>
    <n v="0"/>
    <n v="0"/>
    <n v="0"/>
    <n v="0"/>
    <n v="1"/>
  </r>
  <r>
    <s v="SALTO DO JACUI2018/Nov"/>
    <x v="357"/>
    <x v="360"/>
    <m/>
    <x v="10"/>
    <n v="1"/>
    <n v="0"/>
    <n v="9"/>
    <n v="1"/>
    <n v="0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LTO DO JACUI2018/Dec"/>
    <x v="357"/>
    <x v="360"/>
    <m/>
    <x v="11"/>
    <n v="0"/>
    <n v="0"/>
    <n v="16"/>
    <n v="0"/>
    <n v="0"/>
    <n v="3"/>
    <n v="0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18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Feb"/>
    <x v="358"/>
    <x v="3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r"/>
    <x v="358"/>
    <x v="36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pr"/>
    <x v="358"/>
    <x v="36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Jul"/>
    <x v="358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Aug"/>
    <x v="358"/>
    <x v="3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Sep"/>
    <x v="358"/>
    <x v="361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Oct"/>
    <x v="358"/>
    <x v="3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8/Nov"/>
    <x v="358"/>
    <x v="361"/>
    <m/>
    <x v="1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18/Dec"/>
    <x v="358"/>
    <x v="3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an"/>
    <x v="359"/>
    <x v="362"/>
    <s v="SALVADOR DO SUL"/>
    <x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8/Feb"/>
    <x v="359"/>
    <x v="362"/>
    <m/>
    <x v="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r"/>
    <x v="359"/>
    <x v="362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pr"/>
    <x v="359"/>
    <x v="36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May"/>
    <x v="359"/>
    <x v="362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n"/>
    <x v="359"/>
    <x v="362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Jul"/>
    <x v="359"/>
    <x v="36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Aug"/>
    <x v="359"/>
    <x v="362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Sep"/>
    <x v="359"/>
    <x v="36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Oct"/>
    <x v="359"/>
    <x v="36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8/Nov"/>
    <x v="359"/>
    <x v="36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8/Dec"/>
    <x v="359"/>
    <x v="362"/>
    <m/>
    <x v="1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Jan"/>
    <x v="360"/>
    <x v="363"/>
    <s v="SANANDUVA"/>
    <x v="0"/>
    <n v="0"/>
    <n v="0"/>
    <n v="1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Feb"/>
    <x v="360"/>
    <x v="363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r"/>
    <x v="360"/>
    <x v="363"/>
    <m/>
    <x v="2"/>
    <n v="0"/>
    <n v="0"/>
    <n v="5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Apr"/>
    <x v="360"/>
    <x v="363"/>
    <m/>
    <x v="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May"/>
    <x v="360"/>
    <x v="363"/>
    <m/>
    <x v="4"/>
    <n v="0"/>
    <n v="0"/>
    <n v="7"/>
    <n v="0"/>
    <n v="1"/>
    <n v="1"/>
    <n v="0"/>
    <n v="5"/>
    <n v="4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SANANDUVA2018/Jun"/>
    <x v="360"/>
    <x v="363"/>
    <m/>
    <x v="5"/>
    <n v="0"/>
    <n v="0"/>
    <n v="10"/>
    <n v="2"/>
    <n v="2"/>
    <n v="0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NANDUVA2018/Jul"/>
    <x v="360"/>
    <x v="363"/>
    <m/>
    <x v="6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Aug"/>
    <x v="360"/>
    <x v="363"/>
    <m/>
    <x v="7"/>
    <n v="0"/>
    <n v="0"/>
    <n v="7"/>
    <n v="0"/>
    <n v="0"/>
    <n v="1"/>
    <n v="0"/>
    <n v="3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ANDUVA2018/Sep"/>
    <x v="360"/>
    <x v="363"/>
    <m/>
    <x v="8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18/Oct"/>
    <x v="360"/>
    <x v="363"/>
    <m/>
    <x v="9"/>
    <n v="1"/>
    <n v="0"/>
    <n v="9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ANDUVA2018/Nov"/>
    <x v="360"/>
    <x v="363"/>
    <m/>
    <x v="10"/>
    <n v="0"/>
    <n v="0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8/Dec"/>
    <x v="360"/>
    <x v="363"/>
    <m/>
    <x v="11"/>
    <n v="0"/>
    <n v="0"/>
    <n v="5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8/Jan"/>
    <x v="361"/>
    <x v="364"/>
    <s v="SANTA BARBARA DO SUL"/>
    <x v="0"/>
    <n v="0"/>
    <n v="0"/>
    <n v="9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Feb"/>
    <x v="361"/>
    <x v="364"/>
    <m/>
    <x v="1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18/Mar"/>
    <x v="361"/>
    <x v="364"/>
    <m/>
    <x v="2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8/Apr"/>
    <x v="361"/>
    <x v="364"/>
    <m/>
    <x v="3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8/May"/>
    <x v="361"/>
    <x v="364"/>
    <m/>
    <x v="4"/>
    <n v="0"/>
    <n v="0"/>
    <n v="9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Jun"/>
    <x v="361"/>
    <x v="364"/>
    <m/>
    <x v="5"/>
    <n v="0"/>
    <n v="0"/>
    <n v="6"/>
    <n v="0"/>
    <n v="0"/>
    <n v="1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8/Jul"/>
    <x v="361"/>
    <x v="364"/>
    <m/>
    <x v="6"/>
    <n v="0"/>
    <n v="0"/>
    <n v="12"/>
    <n v="2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8/Aug"/>
    <x v="361"/>
    <x v="364"/>
    <m/>
    <x v="7"/>
    <n v="0"/>
    <n v="0"/>
    <n v="7"/>
    <n v="1"/>
    <n v="1"/>
    <n v="3"/>
    <n v="1"/>
    <n v="1"/>
    <n v="1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NTA BARBARA DO SUL2018/Sep"/>
    <x v="361"/>
    <x v="364"/>
    <m/>
    <x v="8"/>
    <n v="0"/>
    <n v="0"/>
    <n v="8"/>
    <n v="1"/>
    <n v="0"/>
    <n v="1"/>
    <n v="0"/>
    <n v="1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8/Oct"/>
    <x v="361"/>
    <x v="364"/>
    <m/>
    <x v="9"/>
    <n v="0"/>
    <n v="0"/>
    <n v="9"/>
    <n v="1"/>
    <n v="0"/>
    <n v="2"/>
    <n v="0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8/Nov"/>
    <x v="361"/>
    <x v="364"/>
    <m/>
    <x v="10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8/Dec"/>
    <x v="361"/>
    <x v="364"/>
    <m/>
    <x v="11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r"/>
    <x v="362"/>
    <x v="36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pr"/>
    <x v="362"/>
    <x v="36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May"/>
    <x v="362"/>
    <x v="36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n"/>
    <x v="362"/>
    <x v="36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Jul"/>
    <x v="362"/>
    <x v="3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Aug"/>
    <x v="362"/>
    <x v="36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Sep"/>
    <x v="362"/>
    <x v="3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Oct"/>
    <x v="362"/>
    <x v="3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Nov"/>
    <x v="362"/>
    <x v="3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8/Dec"/>
    <x v="362"/>
    <x v="36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Jan"/>
    <x v="363"/>
    <x v="366"/>
    <s v="SANTA CLARA DO SUL"/>
    <x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Feb"/>
    <x v="363"/>
    <x v="366"/>
    <m/>
    <x v="1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ANTA CLARA DO SUL2018/Mar"/>
    <x v="363"/>
    <x v="366"/>
    <m/>
    <x v="2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18/Apr"/>
    <x v="363"/>
    <x v="366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May"/>
    <x v="363"/>
    <x v="366"/>
    <m/>
    <x v="4"/>
    <n v="0"/>
    <n v="0"/>
    <n v="6"/>
    <n v="0"/>
    <n v="0"/>
    <n v="3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SANTA CLARA DO SUL2018/Jun"/>
    <x v="363"/>
    <x v="366"/>
    <m/>
    <x v="5"/>
    <n v="1"/>
    <n v="0"/>
    <n v="6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NTA CLARA DO SUL2018/Jul"/>
    <x v="363"/>
    <x v="366"/>
    <m/>
    <x v="6"/>
    <n v="0"/>
    <n v="0"/>
    <n v="2"/>
    <n v="1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CLARA DO SUL2018/Aug"/>
    <x v="363"/>
    <x v="366"/>
    <m/>
    <x v="7"/>
    <n v="0"/>
    <n v="0"/>
    <n v="10"/>
    <n v="0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ANTA CLARA DO SUL2018/Sep"/>
    <x v="363"/>
    <x v="366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Oct"/>
    <x v="363"/>
    <x v="36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8/Nov"/>
    <x v="363"/>
    <x v="366"/>
    <m/>
    <x v="10"/>
    <n v="0"/>
    <n v="0"/>
    <n v="6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18/Dec"/>
    <x v="363"/>
    <x v="366"/>
    <m/>
    <x v="11"/>
    <n v="0"/>
    <n v="0"/>
    <n v="0"/>
    <n v="0"/>
    <n v="0"/>
    <n v="2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RUZ DO SUL2018/Jan"/>
    <x v="364"/>
    <x v="367"/>
    <s v="SANTA CRUZ DO SUL"/>
    <x v="0"/>
    <n v="1"/>
    <n v="0"/>
    <n v="152"/>
    <n v="2"/>
    <n v="56"/>
    <n v="45"/>
    <n v="5"/>
    <n v="16"/>
    <n v="10"/>
    <n v="3"/>
    <n v="10"/>
    <n v="0"/>
    <n v="0"/>
    <n v="0"/>
    <n v="0"/>
    <n v="10"/>
    <n v="12"/>
    <n v="3"/>
    <n v="1"/>
    <n v="0"/>
    <n v="0"/>
    <n v="0"/>
    <n v="3"/>
    <n v="0"/>
    <n v="0"/>
    <n v="1"/>
  </r>
  <r>
    <s v="SANTA CRUZ DO SUL2018/Feb"/>
    <x v="364"/>
    <x v="367"/>
    <m/>
    <x v="1"/>
    <n v="1"/>
    <n v="0"/>
    <n v="162"/>
    <n v="0"/>
    <n v="46"/>
    <n v="18"/>
    <n v="5"/>
    <n v="14"/>
    <n v="6"/>
    <n v="1"/>
    <n v="4"/>
    <n v="0"/>
    <n v="0"/>
    <n v="0"/>
    <n v="0"/>
    <n v="16"/>
    <n v="3"/>
    <n v="0"/>
    <n v="0"/>
    <n v="0"/>
    <n v="0"/>
    <n v="0"/>
    <n v="2"/>
    <n v="0"/>
    <n v="0"/>
    <n v="1"/>
  </r>
  <r>
    <s v="SANTA CRUZ DO SUL2018/Mar"/>
    <x v="364"/>
    <x v="367"/>
    <m/>
    <x v="2"/>
    <n v="2"/>
    <n v="0"/>
    <n v="165"/>
    <n v="2"/>
    <n v="53"/>
    <n v="29"/>
    <n v="3"/>
    <n v="17"/>
    <n v="8"/>
    <n v="6"/>
    <n v="13"/>
    <n v="0"/>
    <n v="0"/>
    <n v="0"/>
    <n v="0"/>
    <n v="8"/>
    <n v="6"/>
    <n v="0"/>
    <n v="1"/>
    <n v="0"/>
    <n v="0"/>
    <n v="0"/>
    <n v="3"/>
    <n v="0"/>
    <n v="0"/>
    <n v="2"/>
  </r>
  <r>
    <s v="SANTA CRUZ DO SUL2018/Apr"/>
    <x v="364"/>
    <x v="367"/>
    <m/>
    <x v="3"/>
    <n v="1"/>
    <n v="0"/>
    <n v="182"/>
    <n v="0"/>
    <n v="29"/>
    <n v="22"/>
    <n v="2"/>
    <n v="21"/>
    <n v="2"/>
    <n v="8"/>
    <n v="19"/>
    <n v="0"/>
    <n v="0"/>
    <n v="0"/>
    <n v="0"/>
    <n v="8"/>
    <n v="3"/>
    <n v="0"/>
    <n v="1"/>
    <n v="0"/>
    <n v="0"/>
    <n v="0"/>
    <n v="1"/>
    <n v="0"/>
    <n v="0"/>
    <n v="1"/>
  </r>
  <r>
    <s v="SANTA CRUZ DO SUL2018/May"/>
    <x v="364"/>
    <x v="367"/>
    <m/>
    <x v="4"/>
    <n v="0"/>
    <n v="0"/>
    <n v="169"/>
    <n v="0"/>
    <n v="35"/>
    <n v="36"/>
    <n v="1"/>
    <n v="16"/>
    <n v="7"/>
    <n v="8"/>
    <n v="6"/>
    <n v="0"/>
    <n v="0"/>
    <n v="0"/>
    <n v="0"/>
    <n v="12"/>
    <n v="4"/>
    <n v="1"/>
    <n v="1"/>
    <n v="0"/>
    <n v="0"/>
    <n v="0"/>
    <n v="0"/>
    <n v="0"/>
    <n v="0"/>
    <n v="0"/>
  </r>
  <r>
    <s v="SANTA CRUZ DO SUL2018/Jun"/>
    <x v="364"/>
    <x v="367"/>
    <m/>
    <x v="5"/>
    <n v="3"/>
    <n v="0"/>
    <n v="159"/>
    <n v="2"/>
    <n v="23"/>
    <n v="21"/>
    <n v="3"/>
    <n v="14"/>
    <n v="5"/>
    <n v="5"/>
    <n v="19"/>
    <n v="0"/>
    <n v="0"/>
    <n v="0"/>
    <n v="0"/>
    <n v="13"/>
    <n v="1"/>
    <n v="0"/>
    <n v="0"/>
    <n v="0"/>
    <n v="0"/>
    <n v="0"/>
    <n v="0"/>
    <n v="0"/>
    <n v="0"/>
    <n v="3"/>
  </r>
  <r>
    <s v="SANTA CRUZ DO SUL2018/Jul"/>
    <x v="364"/>
    <x v="367"/>
    <m/>
    <x v="6"/>
    <n v="2"/>
    <n v="0"/>
    <n v="208"/>
    <n v="0"/>
    <n v="23"/>
    <n v="24"/>
    <n v="1"/>
    <n v="19"/>
    <n v="5"/>
    <n v="10"/>
    <n v="27"/>
    <n v="0"/>
    <n v="0"/>
    <n v="0"/>
    <n v="0"/>
    <n v="23"/>
    <n v="4"/>
    <n v="0"/>
    <n v="0"/>
    <n v="0"/>
    <n v="0"/>
    <n v="0"/>
    <n v="0"/>
    <n v="0"/>
    <n v="0"/>
    <n v="2"/>
  </r>
  <r>
    <s v="SANTA CRUZ DO SUL2018/Aug"/>
    <x v="364"/>
    <x v="367"/>
    <m/>
    <x v="7"/>
    <n v="4"/>
    <n v="0"/>
    <n v="197"/>
    <n v="0"/>
    <n v="18"/>
    <n v="23"/>
    <n v="3"/>
    <n v="21"/>
    <n v="6"/>
    <n v="8"/>
    <n v="9"/>
    <n v="0"/>
    <n v="0"/>
    <n v="0"/>
    <n v="0"/>
    <n v="18"/>
    <n v="2"/>
    <n v="0"/>
    <n v="0"/>
    <n v="0"/>
    <n v="0"/>
    <n v="0"/>
    <n v="0"/>
    <n v="1"/>
    <n v="0"/>
    <n v="4"/>
  </r>
  <r>
    <s v="SANTA CRUZ DO SUL2018/Sep"/>
    <x v="364"/>
    <x v="367"/>
    <m/>
    <x v="8"/>
    <n v="3"/>
    <n v="0"/>
    <n v="143"/>
    <n v="2"/>
    <n v="20"/>
    <n v="14"/>
    <n v="2"/>
    <n v="28"/>
    <n v="7"/>
    <n v="6"/>
    <n v="16"/>
    <n v="0"/>
    <n v="0"/>
    <n v="0"/>
    <n v="0"/>
    <n v="13"/>
    <n v="2"/>
    <n v="0"/>
    <n v="0"/>
    <n v="0"/>
    <n v="0"/>
    <n v="0"/>
    <n v="0"/>
    <n v="0"/>
    <n v="0"/>
    <n v="4"/>
  </r>
  <r>
    <s v="SANTA CRUZ DO SUL2018/Oct"/>
    <x v="364"/>
    <x v="367"/>
    <m/>
    <x v="9"/>
    <n v="2"/>
    <n v="1"/>
    <n v="191"/>
    <n v="1"/>
    <n v="22"/>
    <n v="27"/>
    <n v="2"/>
    <n v="28"/>
    <n v="6"/>
    <n v="7"/>
    <n v="13"/>
    <n v="0"/>
    <n v="0"/>
    <n v="0"/>
    <n v="0"/>
    <n v="4"/>
    <n v="2"/>
    <n v="0"/>
    <n v="0"/>
    <n v="0"/>
    <n v="0"/>
    <n v="0"/>
    <n v="2"/>
    <n v="0"/>
    <n v="0"/>
    <n v="2"/>
  </r>
  <r>
    <s v="SANTA CRUZ DO SUL2018/Nov"/>
    <x v="364"/>
    <x v="367"/>
    <m/>
    <x v="10"/>
    <n v="3"/>
    <n v="0"/>
    <n v="97"/>
    <n v="3"/>
    <n v="26"/>
    <n v="24"/>
    <n v="3"/>
    <n v="14"/>
    <n v="8"/>
    <n v="3"/>
    <n v="7"/>
    <n v="0"/>
    <n v="0"/>
    <n v="0"/>
    <n v="0"/>
    <n v="6"/>
    <n v="4"/>
    <n v="0"/>
    <n v="0"/>
    <n v="0"/>
    <n v="0"/>
    <n v="0"/>
    <n v="0"/>
    <n v="0"/>
    <n v="0"/>
    <n v="3"/>
  </r>
  <r>
    <s v="SANTA CRUZ DO SUL2018/Dec"/>
    <x v="364"/>
    <x v="367"/>
    <m/>
    <x v="11"/>
    <n v="1"/>
    <n v="0"/>
    <n v="103"/>
    <n v="0"/>
    <n v="16"/>
    <n v="18"/>
    <n v="5"/>
    <n v="22"/>
    <n v="8"/>
    <n v="1"/>
    <n v="9"/>
    <n v="0"/>
    <n v="0"/>
    <n v="0"/>
    <n v="0"/>
    <n v="2"/>
    <n v="4"/>
    <n v="0"/>
    <n v="0"/>
    <n v="1"/>
    <n v="0"/>
    <n v="0"/>
    <n v="1"/>
    <n v="0"/>
    <n v="0"/>
    <n v="1"/>
  </r>
  <r>
    <s v="SANTA MARGARIDA DO SUL2018/Jan"/>
    <x v="365"/>
    <x v="368"/>
    <s v="SANTA MARGARIDA DO SUL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Feb"/>
    <x v="365"/>
    <x v="3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r"/>
    <x v="365"/>
    <x v="368"/>
    <m/>
    <x v="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GARIDA DO SUL2018/Apr"/>
    <x v="365"/>
    <x v="36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May"/>
    <x v="365"/>
    <x v="3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n"/>
    <x v="365"/>
    <x v="36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Jul"/>
    <x v="365"/>
    <x v="36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Aug"/>
    <x v="365"/>
    <x v="36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Sep"/>
    <x v="365"/>
    <x v="368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Oct"/>
    <x v="365"/>
    <x v="368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Nov"/>
    <x v="365"/>
    <x v="368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8/Dec"/>
    <x v="365"/>
    <x v="368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8/Jan"/>
    <x v="366"/>
    <x v="369"/>
    <s v="SANTA MARIA"/>
    <x v="0"/>
    <n v="2"/>
    <n v="0"/>
    <n v="321"/>
    <n v="13"/>
    <n v="17"/>
    <n v="117"/>
    <n v="1"/>
    <n v="50"/>
    <n v="15"/>
    <n v="22"/>
    <n v="23"/>
    <n v="0"/>
    <n v="0"/>
    <n v="0"/>
    <n v="0"/>
    <n v="15"/>
    <n v="19"/>
    <n v="0"/>
    <n v="0"/>
    <n v="0"/>
    <n v="0"/>
    <n v="0"/>
    <n v="2"/>
    <n v="0"/>
    <n v="0"/>
    <n v="2"/>
  </r>
  <r>
    <s v="SANTA MARIA2018/Feb"/>
    <x v="366"/>
    <x v="369"/>
    <m/>
    <x v="1"/>
    <n v="2"/>
    <n v="0"/>
    <n v="261"/>
    <n v="6"/>
    <n v="15"/>
    <n v="109"/>
    <n v="3"/>
    <n v="53"/>
    <n v="10"/>
    <n v="28"/>
    <n v="14"/>
    <n v="0"/>
    <n v="0"/>
    <n v="0"/>
    <n v="0"/>
    <n v="19"/>
    <n v="17"/>
    <n v="0"/>
    <n v="0"/>
    <n v="0"/>
    <n v="0"/>
    <n v="0"/>
    <n v="0"/>
    <n v="0"/>
    <n v="0"/>
    <n v="2"/>
  </r>
  <r>
    <s v="SANTA MARIA2018/Mar"/>
    <x v="366"/>
    <x v="369"/>
    <m/>
    <x v="2"/>
    <n v="6"/>
    <n v="0"/>
    <n v="314"/>
    <n v="8"/>
    <n v="21"/>
    <n v="90"/>
    <n v="1"/>
    <n v="67"/>
    <n v="23"/>
    <n v="25"/>
    <n v="25"/>
    <n v="0"/>
    <n v="0"/>
    <n v="0"/>
    <n v="0"/>
    <n v="13"/>
    <n v="7"/>
    <n v="0"/>
    <n v="1"/>
    <n v="0"/>
    <n v="0"/>
    <n v="0"/>
    <n v="0"/>
    <n v="0"/>
    <n v="0"/>
    <n v="8"/>
  </r>
  <r>
    <s v="SANTA MARIA2018/Apr"/>
    <x v="366"/>
    <x v="369"/>
    <m/>
    <x v="3"/>
    <n v="2"/>
    <n v="0"/>
    <n v="281"/>
    <n v="8"/>
    <n v="11"/>
    <n v="85"/>
    <n v="2"/>
    <n v="64"/>
    <n v="20"/>
    <n v="33"/>
    <n v="31"/>
    <n v="0"/>
    <n v="0"/>
    <n v="0"/>
    <n v="0"/>
    <n v="6"/>
    <n v="5"/>
    <n v="0"/>
    <n v="0"/>
    <n v="0"/>
    <n v="0"/>
    <n v="0"/>
    <n v="0"/>
    <n v="0"/>
    <n v="0"/>
    <n v="2"/>
  </r>
  <r>
    <s v="SANTA MARIA2018/May"/>
    <x v="366"/>
    <x v="369"/>
    <m/>
    <x v="4"/>
    <n v="1"/>
    <n v="0"/>
    <n v="261"/>
    <n v="9"/>
    <n v="14"/>
    <n v="102"/>
    <n v="2"/>
    <n v="52"/>
    <n v="23"/>
    <n v="39"/>
    <n v="35"/>
    <n v="0"/>
    <n v="0"/>
    <n v="0"/>
    <n v="0"/>
    <n v="9"/>
    <n v="5"/>
    <n v="0"/>
    <n v="1"/>
    <n v="0"/>
    <n v="0"/>
    <n v="0"/>
    <n v="0"/>
    <n v="0"/>
    <n v="0"/>
    <n v="1"/>
  </r>
  <r>
    <s v="SANTA MARIA2018/Jun"/>
    <x v="366"/>
    <x v="369"/>
    <m/>
    <x v="5"/>
    <n v="3"/>
    <n v="0"/>
    <n v="311"/>
    <n v="9"/>
    <n v="19"/>
    <n v="121"/>
    <n v="0"/>
    <n v="62"/>
    <n v="8"/>
    <n v="52"/>
    <n v="22"/>
    <n v="0"/>
    <n v="0"/>
    <n v="0"/>
    <n v="0"/>
    <n v="16"/>
    <n v="14"/>
    <n v="0"/>
    <n v="1"/>
    <n v="0"/>
    <n v="0"/>
    <n v="0"/>
    <n v="2"/>
    <n v="0"/>
    <n v="0"/>
    <n v="3"/>
  </r>
  <r>
    <s v="SANTA MARIA2018/Jul"/>
    <x v="366"/>
    <x v="369"/>
    <m/>
    <x v="6"/>
    <n v="2"/>
    <n v="0"/>
    <n v="319"/>
    <n v="8"/>
    <n v="14"/>
    <n v="131"/>
    <n v="0"/>
    <n v="56"/>
    <n v="15"/>
    <n v="39"/>
    <n v="13"/>
    <n v="0"/>
    <n v="0"/>
    <n v="0"/>
    <n v="0"/>
    <n v="25"/>
    <n v="8"/>
    <n v="0"/>
    <n v="0"/>
    <n v="0"/>
    <n v="0"/>
    <n v="0"/>
    <n v="6"/>
    <n v="0"/>
    <n v="0"/>
    <n v="2"/>
  </r>
  <r>
    <s v="SANTA MARIA2018/Aug"/>
    <x v="366"/>
    <x v="369"/>
    <m/>
    <x v="7"/>
    <n v="5"/>
    <n v="0"/>
    <n v="326"/>
    <n v="16"/>
    <n v="17"/>
    <n v="115"/>
    <n v="2"/>
    <n v="72"/>
    <n v="13"/>
    <n v="58"/>
    <n v="34"/>
    <n v="0"/>
    <n v="0"/>
    <n v="0"/>
    <n v="0"/>
    <n v="6"/>
    <n v="8"/>
    <n v="0"/>
    <n v="2"/>
    <n v="0"/>
    <n v="0"/>
    <n v="0"/>
    <n v="4"/>
    <n v="0"/>
    <n v="0"/>
    <n v="5"/>
  </r>
  <r>
    <s v="SANTA MARIA2018/Sep"/>
    <x v="366"/>
    <x v="369"/>
    <m/>
    <x v="8"/>
    <n v="6"/>
    <n v="0"/>
    <n v="300"/>
    <n v="15"/>
    <n v="14"/>
    <n v="91"/>
    <n v="1"/>
    <n v="66"/>
    <n v="22"/>
    <n v="30"/>
    <n v="21"/>
    <n v="0"/>
    <n v="0"/>
    <n v="0"/>
    <n v="0"/>
    <n v="12"/>
    <n v="6"/>
    <n v="0"/>
    <n v="0"/>
    <n v="0"/>
    <n v="0"/>
    <n v="0"/>
    <n v="1"/>
    <n v="0"/>
    <n v="0"/>
    <n v="6"/>
  </r>
  <r>
    <s v="SANTA MARIA2018/Oct"/>
    <x v="366"/>
    <x v="369"/>
    <m/>
    <x v="9"/>
    <n v="6"/>
    <n v="0"/>
    <n v="338"/>
    <n v="13"/>
    <n v="18"/>
    <n v="125"/>
    <n v="2"/>
    <n v="72"/>
    <n v="15"/>
    <n v="18"/>
    <n v="21"/>
    <n v="0"/>
    <n v="0"/>
    <n v="0"/>
    <n v="0"/>
    <n v="16"/>
    <n v="11"/>
    <n v="0"/>
    <n v="0"/>
    <n v="0"/>
    <n v="0"/>
    <n v="0"/>
    <n v="1"/>
    <n v="0"/>
    <n v="0"/>
    <n v="6"/>
  </r>
  <r>
    <s v="SANTA MARIA2018/Nov"/>
    <x v="366"/>
    <x v="369"/>
    <m/>
    <x v="10"/>
    <n v="8"/>
    <n v="1"/>
    <n v="308"/>
    <n v="9"/>
    <n v="10"/>
    <n v="99"/>
    <n v="4"/>
    <n v="77"/>
    <n v="17"/>
    <n v="22"/>
    <n v="30"/>
    <n v="0"/>
    <n v="0"/>
    <n v="0"/>
    <n v="0"/>
    <n v="16"/>
    <n v="13"/>
    <n v="1"/>
    <n v="0"/>
    <n v="0"/>
    <n v="0"/>
    <n v="0"/>
    <n v="1"/>
    <n v="0"/>
    <n v="0"/>
    <n v="8"/>
  </r>
  <r>
    <s v="SANTA MARIA2018/Dec"/>
    <x v="366"/>
    <x v="369"/>
    <m/>
    <x v="11"/>
    <n v="13"/>
    <n v="0"/>
    <n v="343"/>
    <n v="10"/>
    <n v="22"/>
    <n v="97"/>
    <n v="2"/>
    <n v="57"/>
    <n v="21"/>
    <n v="13"/>
    <n v="14"/>
    <n v="0"/>
    <n v="0"/>
    <n v="0"/>
    <n v="0"/>
    <n v="9"/>
    <n v="10"/>
    <n v="0"/>
    <n v="2"/>
    <n v="0"/>
    <n v="0"/>
    <n v="0"/>
    <n v="5"/>
    <n v="0"/>
    <n v="0"/>
    <n v="14"/>
  </r>
  <r>
    <s v="SANTA MARIA DO HERVAL2018/Jan"/>
    <x v="367"/>
    <x v="370"/>
    <s v="SANTA MARIA DO HERVA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r"/>
    <x v="367"/>
    <x v="370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8/Apr"/>
    <x v="367"/>
    <x v="37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May"/>
    <x v="367"/>
    <x v="37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n"/>
    <x v="367"/>
    <x v="370"/>
    <m/>
    <x v="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Jul"/>
    <x v="367"/>
    <x v="37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Aug"/>
    <x v="367"/>
    <x v="37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Sep"/>
    <x v="367"/>
    <x v="37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Oct"/>
    <x v="367"/>
    <x v="370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Nov"/>
    <x v="367"/>
    <x v="370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8/Dec"/>
    <x v="367"/>
    <x v="370"/>
    <m/>
    <x v="11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ROSA2018/Jan"/>
    <x v="368"/>
    <x v="371"/>
    <s v="SANTA ROSA"/>
    <x v="0"/>
    <n v="0"/>
    <n v="0"/>
    <n v="76"/>
    <n v="0"/>
    <n v="2"/>
    <n v="2"/>
    <n v="0"/>
    <n v="10"/>
    <n v="4"/>
    <n v="9"/>
    <n v="7"/>
    <n v="0"/>
    <n v="0"/>
    <n v="0"/>
    <n v="0"/>
    <n v="2"/>
    <n v="0"/>
    <n v="0"/>
    <n v="0"/>
    <n v="0"/>
    <n v="0"/>
    <n v="0"/>
    <n v="0"/>
    <n v="0"/>
    <n v="0"/>
    <n v="0"/>
  </r>
  <r>
    <s v="SANTA ROSA2018/Feb"/>
    <x v="368"/>
    <x v="371"/>
    <m/>
    <x v="1"/>
    <n v="1"/>
    <n v="0"/>
    <n v="80"/>
    <n v="4"/>
    <n v="6"/>
    <n v="2"/>
    <n v="0"/>
    <n v="6"/>
    <n v="5"/>
    <n v="14"/>
    <n v="8"/>
    <n v="0"/>
    <n v="0"/>
    <n v="0"/>
    <n v="0"/>
    <n v="3"/>
    <n v="0"/>
    <n v="0"/>
    <n v="0"/>
    <n v="0"/>
    <n v="0"/>
    <n v="0"/>
    <n v="0"/>
    <n v="0"/>
    <n v="0"/>
    <n v="1"/>
  </r>
  <r>
    <s v="SANTA ROSA2018/Mar"/>
    <x v="368"/>
    <x v="371"/>
    <m/>
    <x v="2"/>
    <n v="0"/>
    <n v="0"/>
    <n v="52"/>
    <n v="3"/>
    <n v="2"/>
    <n v="3"/>
    <n v="0"/>
    <n v="7"/>
    <n v="4"/>
    <n v="28"/>
    <n v="9"/>
    <n v="0"/>
    <n v="0"/>
    <n v="0"/>
    <n v="0"/>
    <n v="2"/>
    <n v="0"/>
    <n v="0"/>
    <n v="0"/>
    <n v="0"/>
    <n v="0"/>
    <n v="0"/>
    <n v="0"/>
    <n v="0"/>
    <n v="0"/>
    <n v="0"/>
  </r>
  <r>
    <s v="SANTA ROSA2018/Apr"/>
    <x v="368"/>
    <x v="371"/>
    <m/>
    <x v="3"/>
    <n v="0"/>
    <n v="0"/>
    <n v="77"/>
    <n v="2"/>
    <n v="10"/>
    <n v="2"/>
    <n v="1"/>
    <n v="8"/>
    <n v="3"/>
    <n v="14"/>
    <n v="16"/>
    <n v="0"/>
    <n v="0"/>
    <n v="0"/>
    <n v="0"/>
    <n v="2"/>
    <n v="0"/>
    <n v="0"/>
    <n v="0"/>
    <n v="0"/>
    <n v="0"/>
    <n v="0"/>
    <n v="0"/>
    <n v="0"/>
    <n v="0"/>
    <n v="0"/>
  </r>
  <r>
    <s v="SANTA ROSA2018/May"/>
    <x v="368"/>
    <x v="371"/>
    <m/>
    <x v="4"/>
    <n v="1"/>
    <n v="0"/>
    <n v="68"/>
    <n v="1"/>
    <n v="6"/>
    <n v="6"/>
    <n v="1"/>
    <n v="8"/>
    <n v="8"/>
    <n v="17"/>
    <n v="5"/>
    <n v="0"/>
    <n v="0"/>
    <n v="0"/>
    <n v="0"/>
    <n v="1"/>
    <n v="1"/>
    <n v="0"/>
    <n v="0"/>
    <n v="0"/>
    <n v="0"/>
    <n v="0"/>
    <n v="0"/>
    <n v="0"/>
    <n v="0"/>
    <n v="1"/>
  </r>
  <r>
    <s v="SANTA ROSA2018/Jun"/>
    <x v="368"/>
    <x v="371"/>
    <m/>
    <x v="5"/>
    <n v="0"/>
    <n v="0"/>
    <n v="71"/>
    <n v="0"/>
    <n v="8"/>
    <n v="8"/>
    <n v="0"/>
    <n v="6"/>
    <n v="4"/>
    <n v="16"/>
    <n v="13"/>
    <n v="0"/>
    <n v="0"/>
    <n v="0"/>
    <n v="0"/>
    <n v="5"/>
    <n v="3"/>
    <n v="0"/>
    <n v="0"/>
    <n v="0"/>
    <n v="0"/>
    <n v="0"/>
    <n v="0"/>
    <n v="0"/>
    <n v="0"/>
    <n v="0"/>
  </r>
  <r>
    <s v="SANTA ROSA2018/Jul"/>
    <x v="368"/>
    <x v="371"/>
    <m/>
    <x v="6"/>
    <n v="0"/>
    <n v="0"/>
    <n v="76"/>
    <n v="2"/>
    <n v="7"/>
    <n v="6"/>
    <n v="0"/>
    <n v="6"/>
    <n v="5"/>
    <n v="13"/>
    <n v="23"/>
    <n v="0"/>
    <n v="0"/>
    <n v="0"/>
    <n v="0"/>
    <n v="4"/>
    <n v="0"/>
    <n v="0"/>
    <n v="0"/>
    <n v="0"/>
    <n v="0"/>
    <n v="0"/>
    <n v="0"/>
    <n v="0"/>
    <n v="0"/>
    <n v="0"/>
  </r>
  <r>
    <s v="SANTA ROSA2018/Aug"/>
    <x v="368"/>
    <x v="371"/>
    <m/>
    <x v="7"/>
    <n v="0"/>
    <n v="0"/>
    <n v="78"/>
    <n v="1"/>
    <n v="5"/>
    <n v="11"/>
    <n v="0"/>
    <n v="9"/>
    <n v="7"/>
    <n v="24"/>
    <n v="21"/>
    <n v="0"/>
    <n v="0"/>
    <n v="0"/>
    <n v="0"/>
    <n v="2"/>
    <n v="1"/>
    <n v="0"/>
    <n v="1"/>
    <n v="0"/>
    <n v="0"/>
    <n v="0"/>
    <n v="0"/>
    <n v="0"/>
    <n v="0"/>
    <n v="0"/>
  </r>
  <r>
    <s v="SANTA ROSA2018/Sep"/>
    <x v="368"/>
    <x v="371"/>
    <m/>
    <x v="8"/>
    <n v="0"/>
    <n v="0"/>
    <n v="84"/>
    <n v="0"/>
    <n v="9"/>
    <n v="7"/>
    <n v="0"/>
    <n v="5"/>
    <n v="1"/>
    <n v="14"/>
    <n v="11"/>
    <n v="0"/>
    <n v="0"/>
    <n v="0"/>
    <n v="0"/>
    <n v="2"/>
    <n v="1"/>
    <n v="0"/>
    <n v="0"/>
    <n v="0"/>
    <n v="0"/>
    <n v="0"/>
    <n v="0"/>
    <n v="0"/>
    <n v="0"/>
    <n v="0"/>
  </r>
  <r>
    <s v="SANTA ROSA2018/Oct"/>
    <x v="368"/>
    <x v="371"/>
    <m/>
    <x v="9"/>
    <n v="0"/>
    <n v="0"/>
    <n v="84"/>
    <n v="0"/>
    <n v="3"/>
    <n v="4"/>
    <n v="1"/>
    <n v="7"/>
    <n v="5"/>
    <n v="11"/>
    <n v="7"/>
    <n v="0"/>
    <n v="0"/>
    <n v="0"/>
    <n v="0"/>
    <n v="0"/>
    <n v="1"/>
    <n v="0"/>
    <n v="0"/>
    <n v="0"/>
    <n v="0"/>
    <n v="0"/>
    <n v="0"/>
    <n v="0"/>
    <n v="0"/>
    <n v="0"/>
  </r>
  <r>
    <s v="SANTA ROSA2018/Nov"/>
    <x v="368"/>
    <x v="371"/>
    <m/>
    <x v="10"/>
    <n v="3"/>
    <n v="0"/>
    <n v="56"/>
    <n v="0"/>
    <n v="1"/>
    <n v="5"/>
    <n v="0"/>
    <n v="9"/>
    <n v="3"/>
    <n v="13"/>
    <n v="4"/>
    <n v="0"/>
    <n v="0"/>
    <n v="0"/>
    <n v="0"/>
    <n v="0"/>
    <n v="1"/>
    <n v="0"/>
    <n v="0"/>
    <n v="0"/>
    <n v="0"/>
    <n v="0"/>
    <n v="0"/>
    <n v="0"/>
    <n v="0"/>
    <n v="3"/>
  </r>
  <r>
    <s v="SANTA ROSA2018/Dec"/>
    <x v="368"/>
    <x v="371"/>
    <m/>
    <x v="11"/>
    <n v="0"/>
    <n v="0"/>
    <n v="75"/>
    <n v="1"/>
    <n v="1"/>
    <n v="2"/>
    <n v="1"/>
    <n v="11"/>
    <n v="7"/>
    <n v="10"/>
    <n v="7"/>
    <n v="0"/>
    <n v="0"/>
    <n v="0"/>
    <n v="0"/>
    <n v="1"/>
    <n v="1"/>
    <n v="0"/>
    <n v="0"/>
    <n v="0"/>
    <n v="0"/>
    <n v="0"/>
    <n v="0"/>
    <n v="0"/>
    <n v="0"/>
    <n v="0"/>
  </r>
  <r>
    <s v="SANTA tereza2018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Feb"/>
    <x v="369"/>
    <x v="372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r"/>
    <x v="369"/>
    <x v="372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pr"/>
    <x v="369"/>
    <x v="372"/>
    <m/>
    <x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May"/>
    <x v="369"/>
    <x v="372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tereza2018/Jun"/>
    <x v="369"/>
    <x v="372"/>
    <m/>
    <x v="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Sep"/>
    <x v="369"/>
    <x v="37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8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8/Jan"/>
    <x v="370"/>
    <x v="373"/>
    <s v="SANTA VITORIA DO PALMAR"/>
    <x v="0"/>
    <n v="1"/>
    <n v="0"/>
    <n v="96"/>
    <n v="8"/>
    <n v="2"/>
    <n v="12"/>
    <n v="0"/>
    <n v="1"/>
    <n v="3"/>
    <n v="0"/>
    <n v="0"/>
    <n v="0"/>
    <n v="0"/>
    <n v="0"/>
    <n v="0"/>
    <n v="0"/>
    <n v="3"/>
    <n v="0"/>
    <n v="0"/>
    <n v="0"/>
    <n v="0"/>
    <n v="0"/>
    <n v="0"/>
    <n v="0"/>
    <n v="0"/>
    <n v="1"/>
  </r>
  <r>
    <s v="SANTA VITORIA DO PALMAR2018/Feb"/>
    <x v="370"/>
    <x v="373"/>
    <m/>
    <x v="1"/>
    <n v="1"/>
    <n v="0"/>
    <n v="68"/>
    <n v="7"/>
    <n v="6"/>
    <n v="4"/>
    <n v="0"/>
    <n v="4"/>
    <n v="2"/>
    <n v="3"/>
    <n v="1"/>
    <n v="0"/>
    <n v="0"/>
    <n v="0"/>
    <n v="0"/>
    <n v="1"/>
    <n v="0"/>
    <n v="0"/>
    <n v="1"/>
    <n v="0"/>
    <n v="0"/>
    <n v="0"/>
    <n v="0"/>
    <n v="0"/>
    <n v="0"/>
    <n v="1"/>
  </r>
  <r>
    <s v="SANTA VITORIA DO PALMAR2018/Mar"/>
    <x v="370"/>
    <x v="373"/>
    <m/>
    <x v="2"/>
    <n v="0"/>
    <n v="0"/>
    <n v="58"/>
    <n v="10"/>
    <n v="2"/>
    <n v="3"/>
    <n v="0"/>
    <n v="1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8/Apr"/>
    <x v="370"/>
    <x v="373"/>
    <m/>
    <x v="3"/>
    <n v="0"/>
    <n v="0"/>
    <n v="42"/>
    <n v="5"/>
    <n v="4"/>
    <n v="14"/>
    <n v="0"/>
    <n v="6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SANTA VITORIA DO PALMAR2018/May"/>
    <x v="370"/>
    <x v="373"/>
    <m/>
    <x v="4"/>
    <n v="1"/>
    <n v="0"/>
    <n v="54"/>
    <n v="12"/>
    <n v="2"/>
    <n v="9"/>
    <n v="1"/>
    <n v="3"/>
    <n v="0"/>
    <n v="1"/>
    <n v="2"/>
    <n v="0"/>
    <n v="0"/>
    <n v="0"/>
    <n v="0"/>
    <n v="0"/>
    <n v="2"/>
    <n v="0"/>
    <n v="0"/>
    <n v="0"/>
    <n v="0"/>
    <n v="0"/>
    <n v="0"/>
    <n v="0"/>
    <n v="0"/>
    <n v="1"/>
  </r>
  <r>
    <s v="SANTA VITORIA DO PALMAR2018/Jun"/>
    <x v="370"/>
    <x v="373"/>
    <m/>
    <x v="5"/>
    <n v="0"/>
    <n v="1"/>
    <n v="67"/>
    <n v="13"/>
    <n v="2"/>
    <n v="11"/>
    <n v="0"/>
    <n v="3"/>
    <n v="1"/>
    <n v="3"/>
    <n v="0"/>
    <n v="0"/>
    <n v="0"/>
    <n v="0"/>
    <n v="0"/>
    <n v="5"/>
    <n v="2"/>
    <n v="0"/>
    <n v="0"/>
    <n v="0"/>
    <n v="0"/>
    <n v="0"/>
    <n v="0"/>
    <n v="0"/>
    <n v="0"/>
    <n v="0"/>
  </r>
  <r>
    <s v="SANTA VITORIA DO PALMAR2018/Jul"/>
    <x v="370"/>
    <x v="373"/>
    <m/>
    <x v="6"/>
    <n v="1"/>
    <n v="0"/>
    <n v="64"/>
    <n v="11"/>
    <n v="0"/>
    <n v="6"/>
    <n v="0"/>
    <n v="7"/>
    <n v="2"/>
    <n v="1"/>
    <n v="1"/>
    <n v="0"/>
    <n v="0"/>
    <n v="0"/>
    <n v="0"/>
    <n v="2"/>
    <n v="2"/>
    <n v="0"/>
    <n v="0"/>
    <n v="0"/>
    <n v="0"/>
    <n v="0"/>
    <n v="0"/>
    <n v="0"/>
    <n v="0"/>
    <n v="1"/>
  </r>
  <r>
    <s v="SANTA VITORIA DO PALMAR2018/Aug"/>
    <x v="370"/>
    <x v="373"/>
    <m/>
    <x v="7"/>
    <n v="0"/>
    <n v="0"/>
    <n v="56"/>
    <n v="5"/>
    <n v="2"/>
    <n v="18"/>
    <n v="0"/>
    <n v="2"/>
    <n v="0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SANTA VITORIA DO PALMAR2018/Sep"/>
    <x v="370"/>
    <x v="373"/>
    <m/>
    <x v="8"/>
    <n v="0"/>
    <n v="0"/>
    <n v="66"/>
    <n v="8"/>
    <n v="4"/>
    <n v="16"/>
    <n v="0"/>
    <n v="5"/>
    <n v="2"/>
    <n v="1"/>
    <n v="3"/>
    <n v="0"/>
    <n v="0"/>
    <n v="0"/>
    <n v="0"/>
    <n v="3"/>
    <n v="2"/>
    <n v="0"/>
    <n v="0"/>
    <n v="0"/>
    <n v="0"/>
    <n v="0"/>
    <n v="0"/>
    <n v="0"/>
    <n v="0"/>
    <n v="0"/>
  </r>
  <r>
    <s v="SANTA VITORIA DO PALMAR2018/Oct"/>
    <x v="370"/>
    <x v="373"/>
    <m/>
    <x v="9"/>
    <n v="0"/>
    <n v="0"/>
    <n v="47"/>
    <n v="10"/>
    <n v="3"/>
    <n v="6"/>
    <n v="0"/>
    <n v="3"/>
    <n v="0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SANTA VITORIA DO PALMAR2018/Nov"/>
    <x v="370"/>
    <x v="373"/>
    <m/>
    <x v="10"/>
    <n v="1"/>
    <n v="0"/>
    <n v="49"/>
    <n v="3"/>
    <n v="1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NTA VITORIA DO PALMAR2018/Dec"/>
    <x v="370"/>
    <x v="373"/>
    <m/>
    <x v="11"/>
    <n v="0"/>
    <n v="1"/>
    <n v="43"/>
    <n v="3"/>
    <n v="3"/>
    <n v="8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A BOA VISTA2018/Jan"/>
    <x v="371"/>
    <x v="374"/>
    <s v="SANTANA DA BOA VISTA"/>
    <x v="0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A BOA VISTA2018/Feb"/>
    <x v="371"/>
    <x v="374"/>
    <m/>
    <x v="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r"/>
    <x v="371"/>
    <x v="374"/>
    <m/>
    <x v="2"/>
    <n v="1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8/Apr"/>
    <x v="371"/>
    <x v="374"/>
    <m/>
    <x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May"/>
    <x v="371"/>
    <x v="374"/>
    <m/>
    <x v="4"/>
    <n v="0"/>
    <n v="0"/>
    <n v="1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8/Jun"/>
    <x v="371"/>
    <x v="374"/>
    <m/>
    <x v="5"/>
    <n v="0"/>
    <n v="0"/>
    <n v="8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8/Jul"/>
    <x v="371"/>
    <x v="374"/>
    <m/>
    <x v="6"/>
    <n v="0"/>
    <n v="0"/>
    <n v="1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8/Aug"/>
    <x v="371"/>
    <x v="374"/>
    <m/>
    <x v="7"/>
    <n v="1"/>
    <n v="0"/>
    <n v="9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ANA DA BOA VISTA2018/Sep"/>
    <x v="371"/>
    <x v="37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Oct"/>
    <x v="371"/>
    <x v="374"/>
    <m/>
    <x v="9"/>
    <n v="0"/>
    <n v="0"/>
    <n v="5"/>
    <n v="1"/>
    <n v="0"/>
    <n v="2"/>
    <n v="0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8/Nov"/>
    <x v="371"/>
    <x v="37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8/Dec"/>
    <x v="371"/>
    <x v="374"/>
    <m/>
    <x v="11"/>
    <n v="0"/>
    <n v="0"/>
    <n v="4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8/Jan"/>
    <x v="372"/>
    <x v="375"/>
    <s v="SANTANA DO LIVRAMENTO"/>
    <x v="0"/>
    <n v="0"/>
    <n v="0"/>
    <n v="100"/>
    <n v="15"/>
    <n v="9"/>
    <n v="12"/>
    <n v="1"/>
    <n v="8"/>
    <n v="0"/>
    <n v="0"/>
    <n v="3"/>
    <n v="0"/>
    <n v="0"/>
    <n v="0"/>
    <n v="0"/>
    <n v="2"/>
    <n v="3"/>
    <n v="0"/>
    <n v="0"/>
    <n v="0"/>
    <n v="0"/>
    <n v="0"/>
    <n v="0"/>
    <n v="0"/>
    <n v="1"/>
    <n v="0"/>
  </r>
  <r>
    <s v="SANTANA DO LIVRAMENTO2018/Feb"/>
    <x v="372"/>
    <x v="375"/>
    <m/>
    <x v="1"/>
    <n v="1"/>
    <n v="0"/>
    <n v="79"/>
    <n v="14"/>
    <n v="2"/>
    <n v="13"/>
    <n v="0"/>
    <n v="11"/>
    <n v="3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SANTANA DO LIVRAMENTO2018/Mar"/>
    <x v="372"/>
    <x v="375"/>
    <m/>
    <x v="2"/>
    <n v="0"/>
    <n v="0"/>
    <n v="82"/>
    <n v="17"/>
    <n v="17"/>
    <n v="20"/>
    <n v="1"/>
    <n v="15"/>
    <n v="2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SANTANA DO LIVRAMENTO2018/Apr"/>
    <x v="372"/>
    <x v="375"/>
    <m/>
    <x v="3"/>
    <n v="1"/>
    <n v="0"/>
    <n v="78"/>
    <n v="14"/>
    <n v="6"/>
    <n v="21"/>
    <n v="1"/>
    <n v="9"/>
    <n v="3"/>
    <n v="24"/>
    <n v="5"/>
    <n v="0"/>
    <n v="0"/>
    <n v="0"/>
    <n v="0"/>
    <n v="6"/>
    <n v="4"/>
    <n v="0"/>
    <n v="0"/>
    <n v="0"/>
    <n v="0"/>
    <n v="0"/>
    <n v="0"/>
    <n v="0"/>
    <n v="0"/>
    <n v="1"/>
  </r>
  <r>
    <s v="SANTANA DO LIVRAMENTO2018/May"/>
    <x v="372"/>
    <x v="375"/>
    <m/>
    <x v="4"/>
    <n v="0"/>
    <n v="0"/>
    <n v="97"/>
    <n v="20"/>
    <n v="5"/>
    <n v="17"/>
    <n v="0"/>
    <n v="12"/>
    <n v="3"/>
    <n v="46"/>
    <n v="5"/>
    <n v="0"/>
    <n v="0"/>
    <n v="0"/>
    <n v="0"/>
    <n v="3"/>
    <n v="1"/>
    <n v="0"/>
    <n v="0"/>
    <n v="0"/>
    <n v="0"/>
    <n v="0"/>
    <n v="0"/>
    <n v="0"/>
    <n v="0"/>
    <n v="0"/>
  </r>
  <r>
    <s v="SANTANA DO LIVRAMENTO2018/Jun"/>
    <x v="372"/>
    <x v="375"/>
    <m/>
    <x v="5"/>
    <n v="1"/>
    <n v="0"/>
    <n v="85"/>
    <n v="25"/>
    <n v="9"/>
    <n v="7"/>
    <n v="0"/>
    <n v="11"/>
    <n v="3"/>
    <n v="24"/>
    <n v="4"/>
    <n v="0"/>
    <n v="0"/>
    <n v="0"/>
    <n v="0"/>
    <n v="1"/>
    <n v="1"/>
    <n v="0"/>
    <n v="0"/>
    <n v="0"/>
    <n v="0"/>
    <n v="0"/>
    <n v="0"/>
    <n v="0"/>
    <n v="0"/>
    <n v="1"/>
  </r>
  <r>
    <s v="SANTANA DO LIVRAMENTO2018/Jul"/>
    <x v="372"/>
    <x v="375"/>
    <m/>
    <x v="6"/>
    <n v="0"/>
    <n v="0"/>
    <n v="116"/>
    <n v="24"/>
    <n v="8"/>
    <n v="20"/>
    <n v="0"/>
    <n v="18"/>
    <n v="2"/>
    <n v="36"/>
    <n v="9"/>
    <n v="0"/>
    <n v="0"/>
    <n v="0"/>
    <n v="0"/>
    <n v="8"/>
    <n v="1"/>
    <n v="1"/>
    <n v="0"/>
    <n v="0"/>
    <n v="0"/>
    <n v="0"/>
    <n v="0"/>
    <n v="0"/>
    <n v="0"/>
    <n v="0"/>
  </r>
  <r>
    <s v="SANTANA DO LIVRAMENTO2018/Aug"/>
    <x v="372"/>
    <x v="375"/>
    <m/>
    <x v="7"/>
    <n v="1"/>
    <n v="0"/>
    <n v="105"/>
    <n v="22"/>
    <n v="20"/>
    <n v="17"/>
    <n v="0"/>
    <n v="11"/>
    <n v="3"/>
    <n v="24"/>
    <n v="1"/>
    <n v="0"/>
    <n v="0"/>
    <n v="0"/>
    <n v="0"/>
    <n v="4"/>
    <n v="0"/>
    <n v="0"/>
    <n v="0"/>
    <n v="0"/>
    <n v="0"/>
    <n v="0"/>
    <n v="0"/>
    <n v="0"/>
    <n v="0"/>
    <n v="1"/>
  </r>
  <r>
    <s v="SANTANA DO LIVRAMENTO2018/Sep"/>
    <x v="372"/>
    <x v="375"/>
    <m/>
    <x v="8"/>
    <n v="1"/>
    <n v="0"/>
    <n v="134"/>
    <n v="27"/>
    <n v="7"/>
    <n v="11"/>
    <n v="0"/>
    <n v="9"/>
    <n v="2"/>
    <n v="25"/>
    <n v="0"/>
    <n v="0"/>
    <n v="0"/>
    <n v="0"/>
    <n v="0"/>
    <n v="12"/>
    <n v="0"/>
    <n v="0"/>
    <n v="0"/>
    <n v="0"/>
    <n v="0"/>
    <n v="0"/>
    <n v="0"/>
    <n v="0"/>
    <n v="0"/>
    <n v="1"/>
  </r>
  <r>
    <s v="SANTANA DO LIVRAMENTO2018/Oct"/>
    <x v="372"/>
    <x v="375"/>
    <m/>
    <x v="9"/>
    <n v="0"/>
    <n v="0"/>
    <n v="119"/>
    <n v="19"/>
    <n v="8"/>
    <n v="17"/>
    <n v="0"/>
    <n v="17"/>
    <n v="2"/>
    <n v="20"/>
    <n v="3"/>
    <n v="0"/>
    <n v="0"/>
    <n v="0"/>
    <n v="0"/>
    <n v="3"/>
    <n v="0"/>
    <n v="0"/>
    <n v="0"/>
    <n v="0"/>
    <n v="0"/>
    <n v="0"/>
    <n v="0"/>
    <n v="0"/>
    <n v="0"/>
    <n v="0"/>
  </r>
  <r>
    <s v="SANTANA DO LIVRAMENTO2018/Nov"/>
    <x v="372"/>
    <x v="375"/>
    <m/>
    <x v="10"/>
    <n v="1"/>
    <n v="0"/>
    <n v="92"/>
    <n v="17"/>
    <n v="5"/>
    <n v="14"/>
    <n v="0"/>
    <n v="19"/>
    <n v="3"/>
    <n v="17"/>
    <n v="3"/>
    <n v="0"/>
    <n v="0"/>
    <n v="0"/>
    <n v="0"/>
    <n v="4"/>
    <n v="2"/>
    <n v="0"/>
    <n v="0"/>
    <n v="0"/>
    <n v="0"/>
    <n v="0"/>
    <n v="0"/>
    <n v="0"/>
    <n v="0"/>
    <n v="1"/>
  </r>
  <r>
    <s v="SANTANA DO LIVRAMENTO2018/Dec"/>
    <x v="372"/>
    <x v="375"/>
    <m/>
    <x v="11"/>
    <n v="0"/>
    <n v="0"/>
    <n v="105"/>
    <n v="19"/>
    <n v="9"/>
    <n v="17"/>
    <n v="0"/>
    <n v="6"/>
    <n v="3"/>
    <n v="17"/>
    <n v="4"/>
    <n v="0"/>
    <n v="0"/>
    <n v="0"/>
    <n v="0"/>
    <n v="3"/>
    <n v="2"/>
    <n v="0"/>
    <n v="0"/>
    <n v="0"/>
    <n v="0"/>
    <n v="0"/>
    <n v="0"/>
    <n v="0"/>
    <n v="0"/>
    <n v="0"/>
  </r>
  <r>
    <s v="SANTIAGO2018/Jan"/>
    <x v="373"/>
    <x v="376"/>
    <s v="SANTIAGO"/>
    <x v="0"/>
    <n v="1"/>
    <n v="0"/>
    <n v="46"/>
    <n v="3"/>
    <n v="1"/>
    <n v="4"/>
    <n v="0"/>
    <n v="4"/>
    <n v="2"/>
    <n v="6"/>
    <n v="1"/>
    <n v="0"/>
    <n v="0"/>
    <n v="0"/>
    <n v="0"/>
    <n v="4"/>
    <n v="2"/>
    <n v="0"/>
    <n v="0"/>
    <n v="0"/>
    <n v="0"/>
    <n v="0"/>
    <n v="0"/>
    <n v="0"/>
    <n v="0"/>
    <n v="1"/>
  </r>
  <r>
    <s v="SANTIAGO2018/Feb"/>
    <x v="373"/>
    <x v="376"/>
    <m/>
    <x v="1"/>
    <n v="0"/>
    <n v="0"/>
    <n v="40"/>
    <n v="3"/>
    <n v="4"/>
    <n v="1"/>
    <n v="0"/>
    <n v="6"/>
    <n v="1"/>
    <n v="5"/>
    <n v="4"/>
    <n v="0"/>
    <n v="0"/>
    <n v="0"/>
    <n v="0"/>
    <n v="3"/>
    <n v="1"/>
    <n v="0"/>
    <n v="0"/>
    <n v="0"/>
    <n v="0"/>
    <n v="0"/>
    <n v="0"/>
    <n v="0"/>
    <n v="0"/>
    <n v="0"/>
  </r>
  <r>
    <s v="SANTIAGO2018/Mar"/>
    <x v="373"/>
    <x v="376"/>
    <m/>
    <x v="2"/>
    <n v="0"/>
    <n v="0"/>
    <n v="39"/>
    <n v="1"/>
    <n v="0"/>
    <n v="5"/>
    <n v="0"/>
    <n v="9"/>
    <n v="2"/>
    <n v="13"/>
    <n v="9"/>
    <n v="0"/>
    <n v="0"/>
    <n v="0"/>
    <n v="0"/>
    <n v="1"/>
    <n v="1"/>
    <n v="0"/>
    <n v="0"/>
    <n v="0"/>
    <n v="0"/>
    <n v="0"/>
    <n v="0"/>
    <n v="0"/>
    <n v="0"/>
    <n v="0"/>
  </r>
  <r>
    <s v="SANTIAGO2018/Apr"/>
    <x v="373"/>
    <x v="376"/>
    <m/>
    <x v="3"/>
    <n v="0"/>
    <n v="0"/>
    <n v="47"/>
    <n v="3"/>
    <n v="1"/>
    <n v="3"/>
    <n v="0"/>
    <n v="4"/>
    <n v="2"/>
    <n v="28"/>
    <n v="6"/>
    <n v="0"/>
    <n v="0"/>
    <n v="0"/>
    <n v="0"/>
    <n v="1"/>
    <n v="0"/>
    <n v="0"/>
    <n v="0"/>
    <n v="0"/>
    <n v="0"/>
    <n v="0"/>
    <n v="0"/>
    <n v="0"/>
    <n v="0"/>
    <n v="0"/>
  </r>
  <r>
    <s v="SANTIAGO2018/May"/>
    <x v="373"/>
    <x v="376"/>
    <m/>
    <x v="4"/>
    <n v="0"/>
    <n v="0"/>
    <n v="69"/>
    <n v="4"/>
    <n v="1"/>
    <n v="2"/>
    <n v="0"/>
    <n v="5"/>
    <n v="1"/>
    <n v="14"/>
    <n v="4"/>
    <n v="0"/>
    <n v="0"/>
    <n v="0"/>
    <n v="0"/>
    <n v="3"/>
    <n v="1"/>
    <n v="0"/>
    <n v="0"/>
    <n v="0"/>
    <n v="0"/>
    <n v="0"/>
    <n v="0"/>
    <n v="0"/>
    <n v="0"/>
    <n v="0"/>
  </r>
  <r>
    <s v="SANTIAGO2018/Jun"/>
    <x v="373"/>
    <x v="376"/>
    <m/>
    <x v="5"/>
    <n v="0"/>
    <n v="0"/>
    <n v="51"/>
    <n v="1"/>
    <n v="1"/>
    <n v="6"/>
    <n v="0"/>
    <n v="7"/>
    <n v="0"/>
    <n v="19"/>
    <n v="8"/>
    <n v="0"/>
    <n v="0"/>
    <n v="0"/>
    <n v="0"/>
    <n v="3"/>
    <n v="0"/>
    <n v="0"/>
    <n v="0"/>
    <n v="0"/>
    <n v="1"/>
    <n v="0"/>
    <n v="2"/>
    <n v="0"/>
    <n v="0"/>
    <n v="0"/>
  </r>
  <r>
    <s v="SANTIAGO2018/Jul"/>
    <x v="373"/>
    <x v="376"/>
    <m/>
    <x v="6"/>
    <n v="0"/>
    <n v="0"/>
    <n v="48"/>
    <n v="3"/>
    <n v="1"/>
    <n v="5"/>
    <n v="1"/>
    <n v="6"/>
    <n v="1"/>
    <n v="22"/>
    <n v="7"/>
    <n v="0"/>
    <n v="0"/>
    <n v="0"/>
    <n v="0"/>
    <n v="2"/>
    <n v="2"/>
    <n v="0"/>
    <n v="0"/>
    <n v="0"/>
    <n v="0"/>
    <n v="0"/>
    <n v="0"/>
    <n v="0"/>
    <n v="0"/>
    <n v="0"/>
  </r>
  <r>
    <s v="SANTIAGO2018/Aug"/>
    <x v="373"/>
    <x v="376"/>
    <m/>
    <x v="7"/>
    <n v="1"/>
    <n v="0"/>
    <n v="59"/>
    <n v="2"/>
    <n v="1"/>
    <n v="3"/>
    <n v="0"/>
    <n v="8"/>
    <n v="1"/>
    <n v="21"/>
    <n v="5"/>
    <n v="0"/>
    <n v="0"/>
    <n v="0"/>
    <n v="0"/>
    <n v="1"/>
    <n v="1"/>
    <n v="0"/>
    <n v="0"/>
    <n v="0"/>
    <n v="0"/>
    <n v="0"/>
    <n v="0"/>
    <n v="0"/>
    <n v="0"/>
    <n v="1"/>
  </r>
  <r>
    <s v="SANTIAGO2018/Sep"/>
    <x v="373"/>
    <x v="376"/>
    <m/>
    <x v="8"/>
    <n v="0"/>
    <n v="0"/>
    <n v="43"/>
    <n v="5"/>
    <n v="0"/>
    <n v="4"/>
    <n v="0"/>
    <n v="9"/>
    <n v="3"/>
    <n v="17"/>
    <n v="9"/>
    <n v="0"/>
    <n v="0"/>
    <n v="0"/>
    <n v="0"/>
    <n v="0"/>
    <n v="1"/>
    <n v="0"/>
    <n v="0"/>
    <n v="0"/>
    <n v="0"/>
    <n v="0"/>
    <n v="0"/>
    <n v="0"/>
    <n v="0"/>
    <n v="0"/>
  </r>
  <r>
    <s v="SANTIAGO2018/Oct"/>
    <x v="373"/>
    <x v="376"/>
    <m/>
    <x v="9"/>
    <n v="0"/>
    <n v="0"/>
    <n v="36"/>
    <n v="5"/>
    <n v="0"/>
    <n v="4"/>
    <n v="0"/>
    <n v="9"/>
    <n v="4"/>
    <n v="39"/>
    <n v="8"/>
    <n v="0"/>
    <n v="0"/>
    <n v="0"/>
    <n v="0"/>
    <n v="0"/>
    <n v="0"/>
    <n v="0"/>
    <n v="0"/>
    <n v="0"/>
    <n v="0"/>
    <n v="0"/>
    <n v="0"/>
    <n v="0"/>
    <n v="0"/>
    <n v="0"/>
  </r>
  <r>
    <s v="SANTIAGO2018/Nov"/>
    <x v="373"/>
    <x v="376"/>
    <m/>
    <x v="10"/>
    <n v="0"/>
    <n v="0"/>
    <n v="66"/>
    <n v="9"/>
    <n v="0"/>
    <n v="3"/>
    <n v="0"/>
    <n v="7"/>
    <n v="3"/>
    <n v="17"/>
    <n v="12"/>
    <n v="0"/>
    <n v="0"/>
    <n v="0"/>
    <n v="0"/>
    <n v="7"/>
    <n v="0"/>
    <n v="0"/>
    <n v="0"/>
    <n v="0"/>
    <n v="0"/>
    <n v="0"/>
    <n v="0"/>
    <n v="0"/>
    <n v="0"/>
    <n v="0"/>
  </r>
  <r>
    <s v="SANTIAGO2018/Dec"/>
    <x v="373"/>
    <x v="376"/>
    <m/>
    <x v="11"/>
    <n v="0"/>
    <n v="0"/>
    <n v="44"/>
    <n v="4"/>
    <n v="3"/>
    <n v="2"/>
    <n v="0"/>
    <n v="2"/>
    <n v="2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18/Jan"/>
    <x v="374"/>
    <x v="377"/>
    <s v="SANTO ANGELO"/>
    <x v="0"/>
    <n v="0"/>
    <n v="0"/>
    <n v="110"/>
    <n v="2"/>
    <n v="7"/>
    <n v="21"/>
    <n v="0"/>
    <n v="10"/>
    <n v="3"/>
    <n v="8"/>
    <n v="6"/>
    <n v="0"/>
    <n v="0"/>
    <n v="0"/>
    <n v="0"/>
    <n v="1"/>
    <n v="2"/>
    <n v="0"/>
    <n v="0"/>
    <n v="0"/>
    <n v="0"/>
    <n v="0"/>
    <n v="1"/>
    <n v="0"/>
    <n v="0"/>
    <n v="0"/>
  </r>
  <r>
    <s v="SANTO ANGELO2018/Feb"/>
    <x v="374"/>
    <x v="377"/>
    <m/>
    <x v="1"/>
    <n v="0"/>
    <n v="0"/>
    <n v="95"/>
    <n v="3"/>
    <n v="6"/>
    <n v="10"/>
    <n v="0"/>
    <n v="6"/>
    <n v="5"/>
    <n v="9"/>
    <n v="4"/>
    <n v="0"/>
    <n v="0"/>
    <n v="0"/>
    <n v="0"/>
    <n v="2"/>
    <n v="3"/>
    <n v="0"/>
    <n v="1"/>
    <n v="0"/>
    <n v="0"/>
    <n v="0"/>
    <n v="0"/>
    <n v="0"/>
    <n v="0"/>
    <n v="0"/>
  </r>
  <r>
    <s v="SANTO ANGELO2018/Mar"/>
    <x v="374"/>
    <x v="377"/>
    <m/>
    <x v="2"/>
    <n v="1"/>
    <n v="0"/>
    <n v="122"/>
    <n v="5"/>
    <n v="17"/>
    <n v="17"/>
    <n v="0"/>
    <n v="12"/>
    <n v="5"/>
    <n v="18"/>
    <n v="8"/>
    <n v="0"/>
    <n v="0"/>
    <n v="0"/>
    <n v="0"/>
    <n v="9"/>
    <n v="1"/>
    <n v="0"/>
    <n v="0"/>
    <n v="0"/>
    <n v="0"/>
    <n v="0"/>
    <n v="0"/>
    <n v="0"/>
    <n v="0"/>
    <n v="1"/>
  </r>
  <r>
    <s v="SANTO ANGELO2018/Apr"/>
    <x v="374"/>
    <x v="377"/>
    <m/>
    <x v="3"/>
    <n v="2"/>
    <n v="0"/>
    <n v="137"/>
    <n v="1"/>
    <n v="8"/>
    <n v="12"/>
    <n v="0"/>
    <n v="8"/>
    <n v="2"/>
    <n v="15"/>
    <n v="7"/>
    <n v="0"/>
    <n v="0"/>
    <n v="0"/>
    <n v="0"/>
    <n v="7"/>
    <n v="1"/>
    <n v="0"/>
    <n v="0"/>
    <n v="0"/>
    <n v="0"/>
    <n v="0"/>
    <n v="0"/>
    <n v="0"/>
    <n v="0"/>
    <n v="2"/>
  </r>
  <r>
    <s v="SANTO ANGELO2018/May"/>
    <x v="374"/>
    <x v="377"/>
    <m/>
    <x v="4"/>
    <n v="0"/>
    <n v="0"/>
    <n v="130"/>
    <n v="3"/>
    <n v="4"/>
    <n v="15"/>
    <n v="1"/>
    <n v="12"/>
    <n v="5"/>
    <n v="10"/>
    <n v="10"/>
    <n v="0"/>
    <n v="0"/>
    <n v="0"/>
    <n v="0"/>
    <n v="10"/>
    <n v="0"/>
    <n v="0"/>
    <n v="0"/>
    <n v="0"/>
    <n v="0"/>
    <n v="0"/>
    <n v="0"/>
    <n v="0"/>
    <n v="0"/>
    <n v="0"/>
  </r>
  <r>
    <s v="SANTO ANGELO2018/Jun"/>
    <x v="374"/>
    <x v="377"/>
    <m/>
    <x v="5"/>
    <n v="1"/>
    <n v="0"/>
    <n v="118"/>
    <n v="6"/>
    <n v="10"/>
    <n v="10"/>
    <n v="0"/>
    <n v="7"/>
    <n v="4"/>
    <n v="13"/>
    <n v="2"/>
    <n v="0"/>
    <n v="0"/>
    <n v="0"/>
    <n v="0"/>
    <n v="7"/>
    <n v="1"/>
    <n v="0"/>
    <n v="0"/>
    <n v="0"/>
    <n v="0"/>
    <n v="0"/>
    <n v="0"/>
    <n v="0"/>
    <n v="0"/>
    <n v="2"/>
  </r>
  <r>
    <s v="SANTO ANGELO2018/Jul"/>
    <x v="374"/>
    <x v="377"/>
    <m/>
    <x v="6"/>
    <n v="1"/>
    <n v="0"/>
    <n v="107"/>
    <n v="1"/>
    <n v="6"/>
    <n v="16"/>
    <n v="2"/>
    <n v="10"/>
    <n v="3"/>
    <n v="16"/>
    <n v="7"/>
    <n v="0"/>
    <n v="0"/>
    <n v="0"/>
    <n v="0"/>
    <n v="3"/>
    <n v="0"/>
    <n v="0"/>
    <n v="0"/>
    <n v="0"/>
    <n v="0"/>
    <n v="0"/>
    <n v="0"/>
    <n v="0"/>
    <n v="0"/>
    <n v="1"/>
  </r>
  <r>
    <s v="SANTO ANGELO2018/Aug"/>
    <x v="374"/>
    <x v="377"/>
    <m/>
    <x v="7"/>
    <n v="0"/>
    <n v="0"/>
    <n v="121"/>
    <n v="3"/>
    <n v="8"/>
    <n v="13"/>
    <n v="0"/>
    <n v="11"/>
    <n v="3"/>
    <n v="12"/>
    <n v="6"/>
    <n v="0"/>
    <n v="0"/>
    <n v="0"/>
    <n v="0"/>
    <n v="10"/>
    <n v="1"/>
    <n v="0"/>
    <n v="0"/>
    <n v="0"/>
    <n v="0"/>
    <n v="0"/>
    <n v="0"/>
    <n v="0"/>
    <n v="0"/>
    <n v="0"/>
  </r>
  <r>
    <s v="SANTO ANGELO2018/Sep"/>
    <x v="374"/>
    <x v="377"/>
    <m/>
    <x v="8"/>
    <n v="0"/>
    <n v="0"/>
    <n v="127"/>
    <n v="3"/>
    <n v="4"/>
    <n v="9"/>
    <n v="0"/>
    <n v="10"/>
    <n v="5"/>
    <n v="16"/>
    <n v="10"/>
    <n v="0"/>
    <n v="0"/>
    <n v="0"/>
    <n v="0"/>
    <n v="3"/>
    <n v="0"/>
    <n v="0"/>
    <n v="0"/>
    <n v="0"/>
    <n v="0"/>
    <n v="0"/>
    <n v="0"/>
    <n v="0"/>
    <n v="0"/>
    <n v="0"/>
  </r>
  <r>
    <s v="SANTO ANGELO2018/Oct"/>
    <x v="374"/>
    <x v="377"/>
    <m/>
    <x v="9"/>
    <n v="0"/>
    <n v="0"/>
    <n v="110"/>
    <n v="0"/>
    <n v="5"/>
    <n v="11"/>
    <n v="2"/>
    <n v="11"/>
    <n v="5"/>
    <n v="13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8/Nov"/>
    <x v="374"/>
    <x v="377"/>
    <m/>
    <x v="10"/>
    <n v="1"/>
    <n v="0"/>
    <n v="110"/>
    <n v="2"/>
    <n v="6"/>
    <n v="9"/>
    <n v="0"/>
    <n v="15"/>
    <n v="4"/>
    <n v="14"/>
    <n v="6"/>
    <n v="0"/>
    <n v="0"/>
    <n v="0"/>
    <n v="0"/>
    <n v="10"/>
    <n v="2"/>
    <n v="0"/>
    <n v="0"/>
    <n v="0"/>
    <n v="0"/>
    <n v="0"/>
    <n v="0"/>
    <n v="0"/>
    <n v="0"/>
    <n v="1"/>
  </r>
  <r>
    <s v="SANTO ANGELO2018/Dec"/>
    <x v="374"/>
    <x v="377"/>
    <m/>
    <x v="11"/>
    <n v="0"/>
    <n v="0"/>
    <n v="85"/>
    <n v="6"/>
    <n v="7"/>
    <n v="12"/>
    <n v="1"/>
    <n v="12"/>
    <n v="0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8/Jan"/>
    <x v="375"/>
    <x v="378"/>
    <s v="SANTO ANTONIO DA PATRULHA"/>
    <x v="0"/>
    <n v="0"/>
    <n v="0"/>
    <n v="29"/>
    <n v="2"/>
    <n v="1"/>
    <n v="14"/>
    <n v="2"/>
    <n v="6"/>
    <n v="2"/>
    <n v="8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8/Feb"/>
    <x v="375"/>
    <x v="378"/>
    <m/>
    <x v="1"/>
    <n v="1"/>
    <n v="0"/>
    <n v="38"/>
    <n v="3"/>
    <n v="4"/>
    <n v="4"/>
    <n v="0"/>
    <n v="5"/>
    <n v="1"/>
    <n v="2"/>
    <n v="1"/>
    <n v="0"/>
    <n v="0"/>
    <n v="0"/>
    <n v="0"/>
    <n v="1"/>
    <n v="2"/>
    <n v="0"/>
    <n v="0"/>
    <n v="0"/>
    <n v="0"/>
    <n v="0"/>
    <n v="1"/>
    <n v="0"/>
    <n v="0"/>
    <n v="1"/>
  </r>
  <r>
    <s v="SANTO ANTONIO DA PATRULHA2018/Mar"/>
    <x v="375"/>
    <x v="378"/>
    <m/>
    <x v="2"/>
    <n v="2"/>
    <n v="0"/>
    <n v="37"/>
    <n v="2"/>
    <n v="4"/>
    <n v="7"/>
    <n v="2"/>
    <n v="5"/>
    <n v="0"/>
    <n v="3"/>
    <n v="5"/>
    <n v="0"/>
    <n v="0"/>
    <n v="0"/>
    <n v="0"/>
    <n v="1"/>
    <n v="3"/>
    <n v="0"/>
    <n v="0"/>
    <n v="0"/>
    <n v="0"/>
    <n v="0"/>
    <n v="0"/>
    <n v="0"/>
    <n v="0"/>
    <n v="2"/>
  </r>
  <r>
    <s v="SANTO ANTONIO DA PATRULHA2018/Apr"/>
    <x v="375"/>
    <x v="378"/>
    <m/>
    <x v="3"/>
    <n v="1"/>
    <n v="0"/>
    <n v="39"/>
    <n v="0"/>
    <n v="3"/>
    <n v="4"/>
    <n v="1"/>
    <n v="5"/>
    <n v="2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18/May"/>
    <x v="375"/>
    <x v="378"/>
    <m/>
    <x v="4"/>
    <n v="0"/>
    <n v="0"/>
    <n v="39"/>
    <n v="6"/>
    <n v="1"/>
    <n v="3"/>
    <n v="1"/>
    <n v="3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8/Jun"/>
    <x v="375"/>
    <x v="378"/>
    <m/>
    <x v="5"/>
    <n v="1"/>
    <n v="0"/>
    <n v="26"/>
    <n v="1"/>
    <n v="2"/>
    <n v="10"/>
    <n v="0"/>
    <n v="6"/>
    <n v="0"/>
    <n v="5"/>
    <n v="4"/>
    <n v="0"/>
    <n v="0"/>
    <n v="0"/>
    <n v="0"/>
    <n v="2"/>
    <n v="1"/>
    <n v="0"/>
    <n v="0"/>
    <n v="0"/>
    <n v="0"/>
    <n v="0"/>
    <n v="0"/>
    <n v="0"/>
    <n v="0"/>
    <n v="2"/>
  </r>
  <r>
    <s v="SANTO ANTONIO DA PATRULHA2018/Jul"/>
    <x v="375"/>
    <x v="378"/>
    <m/>
    <x v="6"/>
    <n v="1"/>
    <n v="0"/>
    <n v="39"/>
    <n v="2"/>
    <n v="2"/>
    <n v="4"/>
    <n v="0"/>
    <n v="5"/>
    <n v="1"/>
    <n v="4"/>
    <n v="1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8/Aug"/>
    <x v="375"/>
    <x v="378"/>
    <m/>
    <x v="7"/>
    <n v="1"/>
    <n v="0"/>
    <n v="40"/>
    <n v="2"/>
    <n v="3"/>
    <n v="9"/>
    <n v="3"/>
    <n v="8"/>
    <n v="0"/>
    <n v="3"/>
    <n v="6"/>
    <n v="0"/>
    <n v="0"/>
    <n v="0"/>
    <n v="0"/>
    <n v="4"/>
    <n v="0"/>
    <n v="0"/>
    <n v="0"/>
    <n v="0"/>
    <n v="0"/>
    <n v="0"/>
    <n v="2"/>
    <n v="0"/>
    <n v="0"/>
    <n v="1"/>
  </r>
  <r>
    <s v="SANTO ANTONIO DA PATRULHA2018/Sep"/>
    <x v="375"/>
    <x v="378"/>
    <m/>
    <x v="8"/>
    <n v="0"/>
    <n v="0"/>
    <n v="28"/>
    <n v="2"/>
    <n v="7"/>
    <n v="7"/>
    <n v="0"/>
    <n v="6"/>
    <n v="2"/>
    <n v="6"/>
    <n v="6"/>
    <n v="0"/>
    <n v="0"/>
    <n v="0"/>
    <n v="0"/>
    <n v="3"/>
    <n v="1"/>
    <n v="0"/>
    <n v="0"/>
    <n v="0"/>
    <n v="0"/>
    <n v="0"/>
    <n v="0"/>
    <n v="0"/>
    <n v="0"/>
    <n v="0"/>
  </r>
  <r>
    <s v="SANTO ANTONIO DA PATRULHA2018/Oct"/>
    <x v="375"/>
    <x v="378"/>
    <m/>
    <x v="9"/>
    <n v="2"/>
    <n v="0"/>
    <n v="41"/>
    <n v="3"/>
    <n v="3"/>
    <n v="3"/>
    <n v="0"/>
    <n v="6"/>
    <n v="3"/>
    <n v="3"/>
    <n v="8"/>
    <n v="0"/>
    <n v="0"/>
    <n v="0"/>
    <n v="0"/>
    <n v="1"/>
    <n v="1"/>
    <n v="0"/>
    <n v="0"/>
    <n v="0"/>
    <n v="0"/>
    <n v="0"/>
    <n v="0"/>
    <n v="0"/>
    <n v="0"/>
    <n v="2"/>
  </r>
  <r>
    <s v="SANTO ANTONIO DA PATRULHA2018/Nov"/>
    <x v="375"/>
    <x v="378"/>
    <m/>
    <x v="10"/>
    <n v="0"/>
    <n v="0"/>
    <n v="34"/>
    <n v="1"/>
    <n v="2"/>
    <n v="4"/>
    <n v="2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8/Dec"/>
    <x v="375"/>
    <x v="378"/>
    <m/>
    <x v="11"/>
    <n v="0"/>
    <n v="0"/>
    <n v="38"/>
    <n v="3"/>
    <n v="3"/>
    <n v="10"/>
    <n v="1"/>
    <n v="14"/>
    <n v="1"/>
    <n v="0"/>
    <n v="6"/>
    <n v="0"/>
    <n v="0"/>
    <n v="0"/>
    <n v="0"/>
    <n v="3"/>
    <n v="3"/>
    <n v="0"/>
    <n v="0"/>
    <n v="0"/>
    <n v="0"/>
    <n v="0"/>
    <n v="0"/>
    <n v="0"/>
    <n v="0"/>
    <n v="0"/>
  </r>
  <r>
    <s v="SANTO ANTONIO DAS MISSOES2018/Jan"/>
    <x v="376"/>
    <x v="379"/>
    <s v="SANTO ANTONIO DAS MISSOES"/>
    <x v="0"/>
    <n v="0"/>
    <n v="0"/>
    <n v="13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Feb"/>
    <x v="376"/>
    <x v="379"/>
    <m/>
    <x v="1"/>
    <n v="0"/>
    <n v="0"/>
    <n v="9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r"/>
    <x v="376"/>
    <x v="379"/>
    <m/>
    <x v="2"/>
    <n v="0"/>
    <n v="0"/>
    <n v="12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pr"/>
    <x v="376"/>
    <x v="379"/>
    <m/>
    <x v="3"/>
    <n v="0"/>
    <n v="0"/>
    <n v="1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May"/>
    <x v="376"/>
    <x v="379"/>
    <m/>
    <x v="4"/>
    <n v="0"/>
    <n v="0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n"/>
    <x v="376"/>
    <x v="379"/>
    <m/>
    <x v="5"/>
    <n v="0"/>
    <n v="0"/>
    <n v="18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Jul"/>
    <x v="376"/>
    <x v="379"/>
    <m/>
    <x v="6"/>
    <n v="0"/>
    <n v="0"/>
    <n v="15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Aug"/>
    <x v="376"/>
    <x v="379"/>
    <m/>
    <x v="7"/>
    <n v="0"/>
    <n v="0"/>
    <n v="9"/>
    <n v="3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Sep"/>
    <x v="376"/>
    <x v="379"/>
    <m/>
    <x v="8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Oct"/>
    <x v="376"/>
    <x v="379"/>
    <m/>
    <x v="9"/>
    <n v="1"/>
    <n v="0"/>
    <n v="12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AS MISSOES2018/Nov"/>
    <x v="376"/>
    <x v="379"/>
    <m/>
    <x v="10"/>
    <n v="0"/>
    <n v="0"/>
    <n v="9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8/Dec"/>
    <x v="376"/>
    <x v="379"/>
    <m/>
    <x v="11"/>
    <n v="0"/>
    <n v="0"/>
    <n v="18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an"/>
    <x v="377"/>
    <x v="380"/>
    <s v="SANTO ANTONIO DO PALMA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Feb"/>
    <x v="377"/>
    <x v="380"/>
    <m/>
    <x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r"/>
    <x v="377"/>
    <x v="380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pr"/>
    <x v="377"/>
    <x v="380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May"/>
    <x v="377"/>
    <x v="38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n"/>
    <x v="377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Jul"/>
    <x v="377"/>
    <x v="380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Aug"/>
    <x v="377"/>
    <x v="38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Sep"/>
    <x v="377"/>
    <x v="380"/>
    <m/>
    <x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Oct"/>
    <x v="377"/>
    <x v="380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8/Dec"/>
    <x v="377"/>
    <x v="38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an"/>
    <x v="378"/>
    <x v="381"/>
    <s v="SANTO ANTONIO DO PLANALTO"/>
    <x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r"/>
    <x v="378"/>
    <x v="3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Jul"/>
    <x v="378"/>
    <x v="3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Aug"/>
    <x v="378"/>
    <x v="3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Sep"/>
    <x v="378"/>
    <x v="381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Oct"/>
    <x v="378"/>
    <x v="38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Nov"/>
    <x v="378"/>
    <x v="381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8/Dec"/>
    <x v="378"/>
    <x v="3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Jan"/>
    <x v="379"/>
    <x v="382"/>
    <s v="SANTO AUGUSTO"/>
    <x v="0"/>
    <n v="0"/>
    <n v="0"/>
    <n v="13"/>
    <n v="0"/>
    <n v="5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8/Feb"/>
    <x v="379"/>
    <x v="382"/>
    <m/>
    <x v="1"/>
    <n v="0"/>
    <n v="0"/>
    <n v="7"/>
    <n v="0"/>
    <n v="3"/>
    <n v="3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O AUGUSTO2018/Mar"/>
    <x v="379"/>
    <x v="382"/>
    <m/>
    <x v="2"/>
    <n v="0"/>
    <n v="0"/>
    <n v="13"/>
    <n v="2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8/Apr"/>
    <x v="379"/>
    <x v="382"/>
    <m/>
    <x v="3"/>
    <n v="0"/>
    <n v="0"/>
    <n v="11"/>
    <n v="0"/>
    <n v="0"/>
    <n v="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8/May"/>
    <x v="379"/>
    <x v="382"/>
    <m/>
    <x v="4"/>
    <n v="0"/>
    <n v="0"/>
    <n v="3"/>
    <n v="0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8/Jun"/>
    <x v="379"/>
    <x v="382"/>
    <m/>
    <x v="5"/>
    <n v="1"/>
    <n v="0"/>
    <n v="1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8/Jul"/>
    <x v="379"/>
    <x v="382"/>
    <m/>
    <x v="6"/>
    <n v="0"/>
    <n v="0"/>
    <n v="20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8/Aug"/>
    <x v="379"/>
    <x v="382"/>
    <m/>
    <x v="7"/>
    <n v="0"/>
    <n v="0"/>
    <n v="9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8/Sep"/>
    <x v="379"/>
    <x v="382"/>
    <m/>
    <x v="8"/>
    <n v="0"/>
    <n v="0"/>
    <n v="19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8/Oct"/>
    <x v="379"/>
    <x v="382"/>
    <m/>
    <x v="9"/>
    <n v="0"/>
    <n v="0"/>
    <n v="9"/>
    <n v="0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UGUSTO2018/Nov"/>
    <x v="379"/>
    <x v="382"/>
    <m/>
    <x v="10"/>
    <n v="1"/>
    <n v="0"/>
    <n v="11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NTO AUGUSTO2018/Dec"/>
    <x v="379"/>
    <x v="382"/>
    <m/>
    <x v="11"/>
    <n v="0"/>
    <n v="0"/>
    <n v="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an"/>
    <x v="380"/>
    <x v="383"/>
    <s v="SANTO CRISTO"/>
    <x v="0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Feb"/>
    <x v="380"/>
    <x v="383"/>
    <m/>
    <x v="1"/>
    <n v="0"/>
    <n v="0"/>
    <n v="5"/>
    <n v="0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18/Mar"/>
    <x v="380"/>
    <x v="383"/>
    <m/>
    <x v="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pr"/>
    <x v="380"/>
    <x v="383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May"/>
    <x v="380"/>
    <x v="383"/>
    <m/>
    <x v="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Jun"/>
    <x v="380"/>
    <x v="383"/>
    <m/>
    <x v="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8/Jul"/>
    <x v="380"/>
    <x v="38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Aug"/>
    <x v="380"/>
    <x v="383"/>
    <m/>
    <x v="7"/>
    <n v="0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Sep"/>
    <x v="380"/>
    <x v="383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8/Oct"/>
    <x v="380"/>
    <x v="383"/>
    <m/>
    <x v="9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18/Nov"/>
    <x v="380"/>
    <x v="383"/>
    <m/>
    <x v="10"/>
    <n v="0"/>
    <n v="0"/>
    <n v="3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CRISTO2018/Dec"/>
    <x v="380"/>
    <x v="383"/>
    <m/>
    <x v="11"/>
    <n v="0"/>
    <n v="0"/>
    <n v="10"/>
    <n v="0"/>
    <n v="1"/>
    <n v="2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NTO EXPEDITO DO SUL2018/Jan"/>
    <x v="381"/>
    <x v="384"/>
    <s v="SANTO EXPEDIT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pr"/>
    <x v="381"/>
    <x v="384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Jun"/>
    <x v="381"/>
    <x v="384"/>
    <m/>
    <x v="5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O EXPEDITO DO SUL2018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Aug"/>
    <x v="381"/>
    <x v="3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Oct"/>
    <x v="381"/>
    <x v="3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Nov"/>
    <x v="381"/>
    <x v="38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8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8/Jan"/>
    <x v="382"/>
    <x v="385"/>
    <s v="SAO BORJA"/>
    <x v="0"/>
    <n v="0"/>
    <n v="0"/>
    <n v="83"/>
    <n v="11"/>
    <n v="5"/>
    <n v="7"/>
    <n v="1"/>
    <n v="8"/>
    <n v="3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O BORJA2018/Feb"/>
    <x v="382"/>
    <x v="385"/>
    <m/>
    <x v="1"/>
    <n v="0"/>
    <n v="0"/>
    <n v="83"/>
    <n v="7"/>
    <n v="2"/>
    <n v="11"/>
    <n v="0"/>
    <n v="8"/>
    <n v="5"/>
    <n v="4"/>
    <n v="5"/>
    <n v="0"/>
    <n v="0"/>
    <n v="0"/>
    <n v="0"/>
    <n v="1"/>
    <n v="1"/>
    <n v="0"/>
    <n v="0"/>
    <n v="0"/>
    <n v="0"/>
    <n v="0"/>
    <n v="0"/>
    <n v="0"/>
    <n v="0"/>
    <n v="0"/>
  </r>
  <r>
    <s v="SAO BORJA2018/Mar"/>
    <x v="382"/>
    <x v="385"/>
    <m/>
    <x v="2"/>
    <n v="0"/>
    <n v="0"/>
    <n v="74"/>
    <n v="4"/>
    <n v="3"/>
    <n v="13"/>
    <n v="0"/>
    <n v="9"/>
    <n v="3"/>
    <n v="3"/>
    <n v="7"/>
    <n v="0"/>
    <n v="0"/>
    <n v="0"/>
    <n v="0"/>
    <n v="3"/>
    <n v="1"/>
    <n v="0"/>
    <n v="0"/>
    <n v="0"/>
    <n v="0"/>
    <n v="0"/>
    <n v="0"/>
    <n v="0"/>
    <n v="0"/>
    <n v="0"/>
  </r>
  <r>
    <s v="SAO BORJA2018/Apr"/>
    <x v="382"/>
    <x v="385"/>
    <m/>
    <x v="3"/>
    <n v="2"/>
    <n v="0"/>
    <n v="74"/>
    <n v="7"/>
    <n v="4"/>
    <n v="16"/>
    <n v="0"/>
    <n v="3"/>
    <n v="1"/>
    <n v="5"/>
    <n v="0"/>
    <n v="0"/>
    <n v="0"/>
    <n v="0"/>
    <n v="0"/>
    <n v="3"/>
    <n v="1"/>
    <n v="0"/>
    <n v="0"/>
    <n v="0"/>
    <n v="0"/>
    <n v="0"/>
    <n v="0"/>
    <n v="0"/>
    <n v="0"/>
    <n v="2"/>
  </r>
  <r>
    <s v="SAO BORJA2018/May"/>
    <x v="382"/>
    <x v="385"/>
    <m/>
    <x v="4"/>
    <n v="0"/>
    <n v="0"/>
    <n v="82"/>
    <n v="8"/>
    <n v="3"/>
    <n v="5"/>
    <n v="0"/>
    <n v="4"/>
    <n v="7"/>
    <n v="1"/>
    <n v="2"/>
    <n v="0"/>
    <n v="0"/>
    <n v="0"/>
    <n v="0"/>
    <n v="6"/>
    <n v="0"/>
    <n v="0"/>
    <n v="0"/>
    <n v="0"/>
    <n v="0"/>
    <n v="0"/>
    <n v="0"/>
    <n v="0"/>
    <n v="0"/>
    <n v="0"/>
  </r>
  <r>
    <s v="SAO BORJA2018/Jun"/>
    <x v="382"/>
    <x v="385"/>
    <m/>
    <x v="5"/>
    <n v="1"/>
    <n v="0"/>
    <n v="76"/>
    <n v="5"/>
    <n v="6"/>
    <n v="8"/>
    <n v="1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BORJA2018/Jul"/>
    <x v="382"/>
    <x v="385"/>
    <m/>
    <x v="6"/>
    <n v="0"/>
    <n v="0"/>
    <n v="68"/>
    <n v="3"/>
    <n v="6"/>
    <n v="10"/>
    <n v="0"/>
    <n v="11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O BORJA2018/Aug"/>
    <x v="382"/>
    <x v="385"/>
    <m/>
    <x v="7"/>
    <n v="0"/>
    <n v="0"/>
    <n v="83"/>
    <n v="14"/>
    <n v="3"/>
    <n v="13"/>
    <n v="0"/>
    <n v="12"/>
    <n v="2"/>
    <n v="3"/>
    <n v="5"/>
    <n v="0"/>
    <n v="0"/>
    <n v="0"/>
    <n v="0"/>
    <n v="1"/>
    <n v="3"/>
    <n v="0"/>
    <n v="0"/>
    <n v="0"/>
    <n v="0"/>
    <n v="0"/>
    <n v="0"/>
    <n v="0"/>
    <n v="0"/>
    <n v="0"/>
  </r>
  <r>
    <s v="SAO BORJA2018/Sep"/>
    <x v="382"/>
    <x v="385"/>
    <m/>
    <x v="8"/>
    <n v="0"/>
    <n v="0"/>
    <n v="73"/>
    <n v="0"/>
    <n v="7"/>
    <n v="12"/>
    <n v="0"/>
    <n v="10"/>
    <n v="6"/>
    <n v="8"/>
    <n v="5"/>
    <n v="0"/>
    <n v="0"/>
    <n v="0"/>
    <n v="0"/>
    <n v="2"/>
    <n v="0"/>
    <n v="0"/>
    <n v="0"/>
    <n v="0"/>
    <n v="0"/>
    <n v="0"/>
    <n v="0"/>
    <n v="0"/>
    <n v="0"/>
    <n v="0"/>
  </r>
  <r>
    <s v="SAO BORJA2018/Oct"/>
    <x v="382"/>
    <x v="385"/>
    <m/>
    <x v="9"/>
    <n v="0"/>
    <n v="0"/>
    <n v="70"/>
    <n v="4"/>
    <n v="3"/>
    <n v="7"/>
    <n v="0"/>
    <n v="8"/>
    <n v="2"/>
    <n v="5"/>
    <n v="3"/>
    <n v="0"/>
    <n v="0"/>
    <n v="0"/>
    <n v="0"/>
    <n v="2"/>
    <n v="0"/>
    <n v="0"/>
    <n v="1"/>
    <n v="0"/>
    <n v="0"/>
    <n v="0"/>
    <n v="0"/>
    <n v="0"/>
    <n v="0"/>
    <n v="0"/>
  </r>
  <r>
    <s v="SAO BORJA2018/Nov"/>
    <x v="382"/>
    <x v="385"/>
    <m/>
    <x v="10"/>
    <n v="1"/>
    <n v="0"/>
    <n v="40"/>
    <n v="2"/>
    <n v="2"/>
    <n v="19"/>
    <n v="0"/>
    <n v="11"/>
    <n v="0"/>
    <n v="6"/>
    <n v="7"/>
    <n v="0"/>
    <n v="0"/>
    <n v="0"/>
    <n v="0"/>
    <n v="0"/>
    <n v="1"/>
    <n v="0"/>
    <n v="0"/>
    <n v="0"/>
    <n v="0"/>
    <n v="0"/>
    <n v="0"/>
    <n v="0"/>
    <n v="0"/>
    <n v="1"/>
  </r>
  <r>
    <s v="SAO BORJA2018/Dec"/>
    <x v="382"/>
    <x v="385"/>
    <m/>
    <x v="11"/>
    <n v="0"/>
    <n v="0"/>
    <n v="66"/>
    <n v="1"/>
    <n v="0"/>
    <n v="14"/>
    <n v="0"/>
    <n v="11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DOMINGOS DO SUL2018/Jan"/>
    <x v="383"/>
    <x v="386"/>
    <s v="SAO DOMINGO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Feb"/>
    <x v="383"/>
    <x v="386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r"/>
    <x v="383"/>
    <x v="386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8/Apr"/>
    <x v="383"/>
    <x v="3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May"/>
    <x v="383"/>
    <x v="38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Jun"/>
    <x v="383"/>
    <x v="386"/>
    <m/>
    <x v="5"/>
    <n v="0"/>
    <n v="0"/>
    <n v="7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18/Jul"/>
    <x v="383"/>
    <x v="386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Aug"/>
    <x v="383"/>
    <x v="386"/>
    <m/>
    <x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Sep"/>
    <x v="383"/>
    <x v="38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Oct"/>
    <x v="383"/>
    <x v="38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Nov"/>
    <x v="383"/>
    <x v="386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8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an"/>
    <x v="384"/>
    <x v="387"/>
    <s v="SAO FRANCISCO DE ASSIS"/>
    <x v="0"/>
    <n v="0"/>
    <n v="0"/>
    <n v="26"/>
    <n v="4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8/Feb"/>
    <x v="384"/>
    <x v="387"/>
    <m/>
    <x v="1"/>
    <n v="0"/>
    <n v="0"/>
    <n v="20"/>
    <n v="7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r"/>
    <x v="384"/>
    <x v="387"/>
    <m/>
    <x v="2"/>
    <n v="1"/>
    <n v="0"/>
    <n v="12"/>
    <n v="6"/>
    <n v="0"/>
    <n v="1"/>
    <n v="0"/>
    <n v="2"/>
    <n v="0"/>
    <n v="10"/>
    <n v="2"/>
    <n v="0"/>
    <n v="0"/>
    <n v="0"/>
    <n v="0"/>
    <n v="0"/>
    <n v="0"/>
    <n v="0"/>
    <n v="0"/>
    <n v="0"/>
    <n v="0"/>
    <n v="0"/>
    <n v="0"/>
    <n v="0"/>
    <n v="0"/>
    <n v="1"/>
  </r>
  <r>
    <s v="SAO FRANCISCO DE ASSIS2018/Apr"/>
    <x v="384"/>
    <x v="387"/>
    <m/>
    <x v="3"/>
    <n v="0"/>
    <n v="0"/>
    <n v="24"/>
    <n v="5"/>
    <n v="0"/>
    <n v="3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May"/>
    <x v="384"/>
    <x v="387"/>
    <m/>
    <x v="4"/>
    <n v="0"/>
    <n v="0"/>
    <n v="17"/>
    <n v="4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18/Jun"/>
    <x v="384"/>
    <x v="387"/>
    <m/>
    <x v="5"/>
    <n v="0"/>
    <n v="0"/>
    <n v="29"/>
    <n v="8"/>
    <n v="0"/>
    <n v="0"/>
    <n v="0"/>
    <n v="1"/>
    <n v="4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18/Jul"/>
    <x v="384"/>
    <x v="387"/>
    <m/>
    <x v="6"/>
    <n v="0"/>
    <n v="0"/>
    <n v="19"/>
    <n v="4"/>
    <n v="0"/>
    <n v="4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18/Aug"/>
    <x v="384"/>
    <x v="387"/>
    <m/>
    <x v="7"/>
    <n v="0"/>
    <n v="0"/>
    <n v="16"/>
    <n v="0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8/Sep"/>
    <x v="384"/>
    <x v="387"/>
    <m/>
    <x v="8"/>
    <n v="0"/>
    <n v="0"/>
    <n v="17"/>
    <n v="6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8/Oct"/>
    <x v="384"/>
    <x v="387"/>
    <m/>
    <x v="9"/>
    <n v="1"/>
    <n v="0"/>
    <n v="13"/>
    <n v="7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ASSIS2018/Nov"/>
    <x v="384"/>
    <x v="387"/>
    <m/>
    <x v="10"/>
    <n v="0"/>
    <n v="0"/>
    <n v="16"/>
    <n v="2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8/Dec"/>
    <x v="384"/>
    <x v="387"/>
    <m/>
    <x v="11"/>
    <n v="0"/>
    <n v="0"/>
    <n v="4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8/Jan"/>
    <x v="385"/>
    <x v="388"/>
    <s v="SAO FRANCISCO DE PAULA"/>
    <x v="0"/>
    <n v="0"/>
    <n v="0"/>
    <n v="31"/>
    <n v="8"/>
    <n v="2"/>
    <n v="1"/>
    <n v="0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PAULA2018/Feb"/>
    <x v="385"/>
    <x v="388"/>
    <m/>
    <x v="1"/>
    <n v="1"/>
    <n v="0"/>
    <n v="19"/>
    <n v="4"/>
    <n v="0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18/Mar"/>
    <x v="385"/>
    <x v="388"/>
    <m/>
    <x v="2"/>
    <n v="2"/>
    <n v="0"/>
    <n v="22"/>
    <n v="7"/>
    <n v="1"/>
    <n v="2"/>
    <n v="2"/>
    <n v="8"/>
    <n v="2"/>
    <n v="4"/>
    <n v="2"/>
    <n v="0"/>
    <n v="0"/>
    <n v="0"/>
    <n v="0"/>
    <n v="0"/>
    <n v="0"/>
    <n v="0"/>
    <n v="0"/>
    <n v="0"/>
    <n v="0"/>
    <n v="0"/>
    <n v="0"/>
    <n v="0"/>
    <n v="0"/>
    <n v="2"/>
  </r>
  <r>
    <s v="SAO FRANCISCO DE PAULA2018/Apr"/>
    <x v="385"/>
    <x v="388"/>
    <m/>
    <x v="3"/>
    <n v="0"/>
    <n v="1"/>
    <n v="24"/>
    <n v="6"/>
    <n v="2"/>
    <n v="2"/>
    <n v="2"/>
    <n v="5"/>
    <n v="2"/>
    <n v="0"/>
    <n v="1"/>
    <n v="0"/>
    <n v="0"/>
    <n v="0"/>
    <n v="0"/>
    <n v="4"/>
    <n v="2"/>
    <n v="0"/>
    <n v="0"/>
    <n v="0"/>
    <n v="0"/>
    <n v="0"/>
    <n v="0"/>
    <n v="0"/>
    <n v="0"/>
    <n v="0"/>
  </r>
  <r>
    <s v="SAO FRANCISCO DE PAULA2018/May"/>
    <x v="385"/>
    <x v="388"/>
    <m/>
    <x v="4"/>
    <n v="0"/>
    <n v="0"/>
    <n v="24"/>
    <n v="1"/>
    <n v="2"/>
    <n v="7"/>
    <n v="2"/>
    <n v="0"/>
    <n v="4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8/Jun"/>
    <x v="385"/>
    <x v="388"/>
    <m/>
    <x v="5"/>
    <n v="0"/>
    <n v="0"/>
    <n v="24"/>
    <n v="3"/>
    <n v="3"/>
    <n v="2"/>
    <n v="1"/>
    <n v="1"/>
    <n v="2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FRANCISCO DE PAULA2018/Jul"/>
    <x v="385"/>
    <x v="388"/>
    <m/>
    <x v="6"/>
    <n v="1"/>
    <n v="1"/>
    <n v="29"/>
    <n v="5"/>
    <n v="0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SAO FRANCISCO DE PAULA2018/Aug"/>
    <x v="385"/>
    <x v="388"/>
    <m/>
    <x v="7"/>
    <n v="1"/>
    <n v="0"/>
    <n v="31"/>
    <n v="8"/>
    <n v="0"/>
    <n v="3"/>
    <n v="1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O FRANCISCO DE PAULA2018/Sep"/>
    <x v="385"/>
    <x v="388"/>
    <m/>
    <x v="8"/>
    <n v="0"/>
    <n v="0"/>
    <n v="30"/>
    <n v="6"/>
    <n v="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Oct"/>
    <x v="385"/>
    <x v="388"/>
    <m/>
    <x v="9"/>
    <n v="0"/>
    <n v="0"/>
    <n v="27"/>
    <n v="2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Nov"/>
    <x v="385"/>
    <x v="388"/>
    <m/>
    <x v="10"/>
    <n v="0"/>
    <n v="0"/>
    <n v="15"/>
    <n v="4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8/Dec"/>
    <x v="385"/>
    <x v="388"/>
    <m/>
    <x v="11"/>
    <n v="0"/>
    <n v="0"/>
    <n v="30"/>
    <n v="1"/>
    <n v="1"/>
    <n v="4"/>
    <n v="2"/>
    <n v="3"/>
    <n v="3"/>
    <n v="1"/>
    <n v="4"/>
    <n v="0"/>
    <n v="0"/>
    <n v="0"/>
    <n v="0"/>
    <n v="2"/>
    <n v="1"/>
    <n v="0"/>
    <n v="0"/>
    <n v="0"/>
    <n v="0"/>
    <n v="0"/>
    <n v="1"/>
    <n v="0"/>
    <n v="0"/>
    <n v="0"/>
  </r>
  <r>
    <s v="SAO GABRIEL2018/Jan"/>
    <x v="386"/>
    <x v="389"/>
    <s v="SAO GABRIEL"/>
    <x v="0"/>
    <n v="1"/>
    <n v="0"/>
    <n v="73"/>
    <n v="8"/>
    <n v="0"/>
    <n v="5"/>
    <n v="0"/>
    <n v="7"/>
    <n v="2"/>
    <n v="5"/>
    <n v="8"/>
    <n v="0"/>
    <n v="0"/>
    <n v="0"/>
    <n v="0"/>
    <n v="1"/>
    <n v="1"/>
    <n v="0"/>
    <n v="0"/>
    <n v="0"/>
    <n v="0"/>
    <n v="0"/>
    <n v="0"/>
    <n v="0"/>
    <n v="0"/>
    <n v="3"/>
  </r>
  <r>
    <s v="SAO GABRIEL2018/Feb"/>
    <x v="386"/>
    <x v="389"/>
    <m/>
    <x v="1"/>
    <n v="1"/>
    <n v="0"/>
    <n v="77"/>
    <n v="8"/>
    <n v="1"/>
    <n v="9"/>
    <n v="1"/>
    <n v="6"/>
    <n v="3"/>
    <n v="5"/>
    <n v="6"/>
    <n v="0"/>
    <n v="0"/>
    <n v="0"/>
    <n v="0"/>
    <n v="5"/>
    <n v="0"/>
    <n v="0"/>
    <n v="0"/>
    <n v="0"/>
    <n v="0"/>
    <n v="0"/>
    <n v="0"/>
    <n v="0"/>
    <n v="0"/>
    <n v="1"/>
  </r>
  <r>
    <s v="SAO GABRIEL2018/Mar"/>
    <x v="386"/>
    <x v="389"/>
    <m/>
    <x v="2"/>
    <n v="1"/>
    <n v="0"/>
    <n v="86"/>
    <n v="14"/>
    <n v="0"/>
    <n v="5"/>
    <n v="0"/>
    <n v="9"/>
    <n v="7"/>
    <n v="9"/>
    <n v="9"/>
    <n v="0"/>
    <n v="0"/>
    <n v="0"/>
    <n v="0"/>
    <n v="2"/>
    <n v="1"/>
    <n v="0"/>
    <n v="0"/>
    <n v="0"/>
    <n v="0"/>
    <n v="0"/>
    <n v="0"/>
    <n v="0"/>
    <n v="0"/>
    <n v="1"/>
  </r>
  <r>
    <s v="SAO GABRIEL2018/Apr"/>
    <x v="386"/>
    <x v="389"/>
    <m/>
    <x v="3"/>
    <n v="0"/>
    <n v="0"/>
    <n v="83"/>
    <n v="12"/>
    <n v="5"/>
    <n v="11"/>
    <n v="1"/>
    <n v="4"/>
    <n v="3"/>
    <n v="7"/>
    <n v="4"/>
    <n v="0"/>
    <n v="0"/>
    <n v="0"/>
    <n v="0"/>
    <n v="1"/>
    <n v="0"/>
    <n v="0"/>
    <n v="2"/>
    <n v="0"/>
    <n v="0"/>
    <n v="0"/>
    <n v="0"/>
    <n v="0"/>
    <n v="0"/>
    <n v="0"/>
  </r>
  <r>
    <s v="SAO GABRIEL2018/May"/>
    <x v="386"/>
    <x v="389"/>
    <m/>
    <x v="4"/>
    <n v="0"/>
    <n v="0"/>
    <n v="80"/>
    <n v="6"/>
    <n v="2"/>
    <n v="9"/>
    <n v="0"/>
    <n v="5"/>
    <n v="4"/>
    <n v="13"/>
    <n v="12"/>
    <n v="0"/>
    <n v="0"/>
    <n v="0"/>
    <n v="0"/>
    <n v="1"/>
    <n v="2"/>
    <n v="0"/>
    <n v="0"/>
    <n v="0"/>
    <n v="0"/>
    <n v="0"/>
    <n v="0"/>
    <n v="0"/>
    <n v="0"/>
    <n v="0"/>
  </r>
  <r>
    <s v="SAO GABRIEL2018/Jun"/>
    <x v="386"/>
    <x v="389"/>
    <m/>
    <x v="5"/>
    <n v="1"/>
    <n v="0"/>
    <n v="84"/>
    <n v="4"/>
    <n v="3"/>
    <n v="5"/>
    <n v="0"/>
    <n v="7"/>
    <n v="4"/>
    <n v="7"/>
    <n v="10"/>
    <n v="0"/>
    <n v="0"/>
    <n v="0"/>
    <n v="0"/>
    <n v="3"/>
    <n v="0"/>
    <n v="0"/>
    <n v="0"/>
    <n v="0"/>
    <n v="0"/>
    <n v="0"/>
    <n v="0"/>
    <n v="0"/>
    <n v="0"/>
    <n v="1"/>
  </r>
  <r>
    <s v="SAO GABRIEL2018/Jul"/>
    <x v="386"/>
    <x v="389"/>
    <m/>
    <x v="6"/>
    <n v="0"/>
    <n v="0"/>
    <n v="70"/>
    <n v="6"/>
    <n v="3"/>
    <n v="14"/>
    <n v="0"/>
    <n v="6"/>
    <n v="5"/>
    <n v="8"/>
    <n v="10"/>
    <n v="0"/>
    <n v="0"/>
    <n v="0"/>
    <n v="0"/>
    <n v="2"/>
    <n v="0"/>
    <n v="0"/>
    <n v="0"/>
    <n v="0"/>
    <n v="0"/>
    <n v="0"/>
    <n v="0"/>
    <n v="0"/>
    <n v="0"/>
    <n v="0"/>
  </r>
  <r>
    <s v="SAO GABRIEL2018/Aug"/>
    <x v="386"/>
    <x v="389"/>
    <m/>
    <x v="7"/>
    <n v="1"/>
    <n v="0"/>
    <n v="81"/>
    <n v="8"/>
    <n v="2"/>
    <n v="8"/>
    <n v="0"/>
    <n v="10"/>
    <n v="4"/>
    <n v="9"/>
    <n v="11"/>
    <n v="0"/>
    <n v="0"/>
    <n v="0"/>
    <n v="0"/>
    <n v="6"/>
    <n v="0"/>
    <n v="0"/>
    <n v="0"/>
    <n v="0"/>
    <n v="0"/>
    <n v="0"/>
    <n v="0"/>
    <n v="0"/>
    <n v="0"/>
    <n v="1"/>
  </r>
  <r>
    <s v="SAO GABRIEL2018/Sep"/>
    <x v="386"/>
    <x v="389"/>
    <m/>
    <x v="8"/>
    <n v="1"/>
    <n v="0"/>
    <n v="89"/>
    <n v="13"/>
    <n v="3"/>
    <n v="9"/>
    <n v="0"/>
    <n v="2"/>
    <n v="3"/>
    <n v="10"/>
    <n v="9"/>
    <n v="0"/>
    <n v="0"/>
    <n v="0"/>
    <n v="0"/>
    <n v="2"/>
    <n v="0"/>
    <n v="0"/>
    <n v="0"/>
    <n v="0"/>
    <n v="0"/>
    <n v="0"/>
    <n v="0"/>
    <n v="0"/>
    <n v="0"/>
    <n v="1"/>
  </r>
  <r>
    <s v="SAO GABRIEL2018/Oct"/>
    <x v="386"/>
    <x v="389"/>
    <m/>
    <x v="9"/>
    <n v="0"/>
    <n v="0"/>
    <n v="96"/>
    <n v="12"/>
    <n v="8"/>
    <n v="4"/>
    <n v="0"/>
    <n v="5"/>
    <n v="2"/>
    <n v="9"/>
    <n v="10"/>
    <n v="0"/>
    <n v="0"/>
    <n v="0"/>
    <n v="0"/>
    <n v="6"/>
    <n v="0"/>
    <n v="0"/>
    <n v="0"/>
    <n v="0"/>
    <n v="0"/>
    <n v="0"/>
    <n v="0"/>
    <n v="0"/>
    <n v="0"/>
    <n v="0"/>
  </r>
  <r>
    <s v="SAO GABRIEL2018/Nov"/>
    <x v="386"/>
    <x v="389"/>
    <m/>
    <x v="10"/>
    <n v="0"/>
    <n v="0"/>
    <n v="78"/>
    <n v="7"/>
    <n v="0"/>
    <n v="6"/>
    <n v="0"/>
    <n v="4"/>
    <n v="4"/>
    <n v="6"/>
    <n v="4"/>
    <n v="0"/>
    <n v="0"/>
    <n v="0"/>
    <n v="0"/>
    <n v="2"/>
    <n v="1"/>
    <n v="0"/>
    <n v="0"/>
    <n v="0"/>
    <n v="0"/>
    <n v="0"/>
    <n v="0"/>
    <n v="0"/>
    <n v="0"/>
    <n v="0"/>
  </r>
  <r>
    <s v="SAO GABRIEL2018/Dec"/>
    <x v="386"/>
    <x v="389"/>
    <m/>
    <x v="11"/>
    <n v="1"/>
    <n v="0"/>
    <n v="73"/>
    <n v="7"/>
    <n v="4"/>
    <n v="5"/>
    <n v="0"/>
    <n v="8"/>
    <n v="6"/>
    <n v="6"/>
    <n v="13"/>
    <n v="0"/>
    <n v="0"/>
    <n v="0"/>
    <n v="0"/>
    <n v="4"/>
    <n v="0"/>
    <n v="0"/>
    <n v="0"/>
    <n v="0"/>
    <n v="0"/>
    <n v="0"/>
    <n v="0"/>
    <n v="0"/>
    <n v="0"/>
    <n v="1"/>
  </r>
  <r>
    <s v="SAO JERONIMO2018/Jan"/>
    <x v="387"/>
    <x v="390"/>
    <s v="SAO JERONIMO"/>
    <x v="0"/>
    <n v="0"/>
    <n v="0"/>
    <n v="44"/>
    <n v="1"/>
    <n v="0"/>
    <n v="5"/>
    <n v="0"/>
    <n v="0"/>
    <n v="3"/>
    <n v="7"/>
    <n v="8"/>
    <n v="0"/>
    <n v="0"/>
    <n v="0"/>
    <n v="0"/>
    <n v="1"/>
    <n v="0"/>
    <n v="0"/>
    <n v="1"/>
    <n v="0"/>
    <n v="0"/>
    <n v="0"/>
    <n v="0"/>
    <n v="0"/>
    <n v="0"/>
    <n v="0"/>
  </r>
  <r>
    <s v="SAO JERONIMO2018/Feb"/>
    <x v="387"/>
    <x v="390"/>
    <m/>
    <x v="1"/>
    <n v="0"/>
    <n v="0"/>
    <n v="41"/>
    <n v="0"/>
    <n v="1"/>
    <n v="2"/>
    <n v="0"/>
    <n v="1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AO JERONIMO2018/Mar"/>
    <x v="387"/>
    <x v="390"/>
    <m/>
    <x v="2"/>
    <n v="0"/>
    <n v="0"/>
    <n v="39"/>
    <n v="2"/>
    <n v="0"/>
    <n v="1"/>
    <n v="0"/>
    <n v="2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18/Apr"/>
    <x v="387"/>
    <x v="390"/>
    <m/>
    <x v="3"/>
    <n v="1"/>
    <n v="0"/>
    <n v="50"/>
    <n v="0"/>
    <n v="0"/>
    <n v="2"/>
    <n v="1"/>
    <n v="0"/>
    <n v="2"/>
    <n v="3"/>
    <n v="2"/>
    <n v="0"/>
    <n v="0"/>
    <n v="0"/>
    <n v="0"/>
    <n v="5"/>
    <n v="0"/>
    <n v="0"/>
    <n v="0"/>
    <n v="0"/>
    <n v="0"/>
    <n v="0"/>
    <n v="0"/>
    <n v="0"/>
    <n v="0"/>
    <n v="1"/>
  </r>
  <r>
    <s v="SAO JERONIMO2018/May"/>
    <x v="387"/>
    <x v="390"/>
    <m/>
    <x v="4"/>
    <n v="0"/>
    <n v="0"/>
    <n v="21"/>
    <n v="0"/>
    <n v="0"/>
    <n v="2"/>
    <n v="0"/>
    <n v="3"/>
    <n v="1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JERONIMO2018/Jun"/>
    <x v="387"/>
    <x v="390"/>
    <m/>
    <x v="5"/>
    <n v="1"/>
    <n v="0"/>
    <n v="27"/>
    <n v="1"/>
    <n v="0"/>
    <n v="3"/>
    <n v="0"/>
    <n v="0"/>
    <n v="3"/>
    <n v="3"/>
    <n v="0"/>
    <n v="0"/>
    <n v="0"/>
    <n v="0"/>
    <n v="0"/>
    <n v="4"/>
    <n v="1"/>
    <n v="0"/>
    <n v="0"/>
    <n v="0"/>
    <n v="0"/>
    <n v="0"/>
    <n v="0"/>
    <n v="0"/>
    <n v="0"/>
    <n v="1"/>
  </r>
  <r>
    <s v="SAO JERONIMO2018/Jul"/>
    <x v="387"/>
    <x v="390"/>
    <m/>
    <x v="6"/>
    <n v="1"/>
    <n v="0"/>
    <n v="30"/>
    <n v="1"/>
    <n v="1"/>
    <n v="4"/>
    <n v="0"/>
    <n v="1"/>
    <n v="8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SAO JERONIMO2018/Aug"/>
    <x v="387"/>
    <x v="390"/>
    <m/>
    <x v="7"/>
    <n v="0"/>
    <n v="0"/>
    <n v="25"/>
    <n v="3"/>
    <n v="1"/>
    <n v="3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18/Sep"/>
    <x v="387"/>
    <x v="390"/>
    <m/>
    <x v="8"/>
    <n v="0"/>
    <n v="0"/>
    <n v="16"/>
    <n v="0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18/Oct"/>
    <x v="387"/>
    <x v="390"/>
    <m/>
    <x v="9"/>
    <n v="0"/>
    <n v="0"/>
    <n v="19"/>
    <n v="0"/>
    <n v="0"/>
    <n v="0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O JERONIMO2018/Nov"/>
    <x v="387"/>
    <x v="390"/>
    <m/>
    <x v="10"/>
    <n v="1"/>
    <n v="0"/>
    <n v="23"/>
    <n v="1"/>
    <n v="0"/>
    <n v="2"/>
    <n v="1"/>
    <n v="3"/>
    <n v="4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SAO JERONIMO2018/Dec"/>
    <x v="387"/>
    <x v="390"/>
    <m/>
    <x v="11"/>
    <n v="1"/>
    <n v="0"/>
    <n v="22"/>
    <n v="1"/>
    <n v="3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SAO JOAO DA URTIGA2018/Jan"/>
    <x v="388"/>
    <x v="391"/>
    <s v="SAO JOAO DA URTIG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8/Feb"/>
    <x v="388"/>
    <x v="39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r"/>
    <x v="388"/>
    <x v="39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pr"/>
    <x v="388"/>
    <x v="3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May"/>
    <x v="388"/>
    <x v="391"/>
    <m/>
    <x v="4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8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Jul"/>
    <x v="388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Aug"/>
    <x v="388"/>
    <x v="39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Sep"/>
    <x v="388"/>
    <x v="391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Oct"/>
    <x v="388"/>
    <x v="3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Nov"/>
    <x v="388"/>
    <x v="3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8/Dec"/>
    <x v="388"/>
    <x v="39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Feb"/>
    <x v="389"/>
    <x v="392"/>
    <m/>
    <x v="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r"/>
    <x v="389"/>
    <x v="39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Apr"/>
    <x v="389"/>
    <x v="392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May"/>
    <x v="389"/>
    <x v="392"/>
    <m/>
    <x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n"/>
    <x v="389"/>
    <x v="392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Jul"/>
    <x v="389"/>
    <x v="392"/>
    <m/>
    <x v="6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SAO JOAO DO POLESINE2018/Aug"/>
    <x v="389"/>
    <x v="392"/>
    <m/>
    <x v="7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SAO JOAO DO POLESINE2018/Sep"/>
    <x v="389"/>
    <x v="392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Oct"/>
    <x v="389"/>
    <x v="392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Nov"/>
    <x v="389"/>
    <x v="39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8/Dec"/>
    <x v="389"/>
    <x v="3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an"/>
    <x v="390"/>
    <x v="393"/>
    <s v="SAO JORGE"/>
    <x v="0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Feb"/>
    <x v="390"/>
    <x v="3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Mar"/>
    <x v="390"/>
    <x v="393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Apr"/>
    <x v="390"/>
    <x v="393"/>
    <m/>
    <x v="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8/May"/>
    <x v="390"/>
    <x v="393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n"/>
    <x v="390"/>
    <x v="3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Jul"/>
    <x v="390"/>
    <x v="39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Aug"/>
    <x v="390"/>
    <x v="393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Oct"/>
    <x v="390"/>
    <x v="393"/>
    <m/>
    <x v="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8/Dec"/>
    <x v="390"/>
    <x v="39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an"/>
    <x v="391"/>
    <x v="394"/>
    <s v="SAO JOSE DAS MISSOES"/>
    <x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Feb"/>
    <x v="391"/>
    <x v="394"/>
    <m/>
    <x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r"/>
    <x v="391"/>
    <x v="394"/>
    <m/>
    <x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18/Apr"/>
    <x v="391"/>
    <x v="394"/>
    <m/>
    <x v="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May"/>
    <x v="391"/>
    <x v="394"/>
    <m/>
    <x v="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n"/>
    <x v="391"/>
    <x v="39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Jul"/>
    <x v="391"/>
    <x v="39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Aug"/>
    <x v="391"/>
    <x v="394"/>
    <m/>
    <x v="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Sep"/>
    <x v="391"/>
    <x v="394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Oct"/>
    <x v="391"/>
    <x v="39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Nov"/>
    <x v="391"/>
    <x v="39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8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an"/>
    <x v="392"/>
    <x v="395"/>
    <s v="SAO JOSE DO HERVA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Feb"/>
    <x v="392"/>
    <x v="3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Mar"/>
    <x v="392"/>
    <x v="395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pr"/>
    <x v="392"/>
    <x v="395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HERVAL2018/May"/>
    <x v="392"/>
    <x v="395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n"/>
    <x v="392"/>
    <x v="395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Jul"/>
    <x v="392"/>
    <x v="395"/>
    <m/>
    <x v="6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Aug"/>
    <x v="392"/>
    <x v="395"/>
    <m/>
    <x v="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Sep"/>
    <x v="392"/>
    <x v="39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Oct"/>
    <x v="392"/>
    <x v="39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8/Nov"/>
    <x v="392"/>
    <x v="395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8/Dec"/>
    <x v="392"/>
    <x v="395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an"/>
    <x v="393"/>
    <x v="396"/>
    <s v="SAO JOSE DO HORTENCI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Feb"/>
    <x v="393"/>
    <x v="396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r"/>
    <x v="393"/>
    <x v="3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pr"/>
    <x v="393"/>
    <x v="396"/>
    <m/>
    <x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May"/>
    <x v="393"/>
    <x v="3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n"/>
    <x v="393"/>
    <x v="396"/>
    <m/>
    <x v="5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Jul"/>
    <x v="393"/>
    <x v="3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Aug"/>
    <x v="393"/>
    <x v="396"/>
    <m/>
    <x v="7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8/Sep"/>
    <x v="393"/>
    <x v="39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Oct"/>
    <x v="393"/>
    <x v="396"/>
    <m/>
    <x v="9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8/Nov"/>
    <x v="393"/>
    <x v="39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8/Dec"/>
    <x v="393"/>
    <x v="396"/>
    <m/>
    <x v="1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an"/>
    <x v="394"/>
    <x v="397"/>
    <s v="SAO JOSE DO INHACO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r"/>
    <x v="394"/>
    <x v="39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pr"/>
    <x v="394"/>
    <x v="39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May"/>
    <x v="394"/>
    <x v="3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n"/>
    <x v="394"/>
    <x v="39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Aug"/>
    <x v="394"/>
    <x v="39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Sep"/>
    <x v="394"/>
    <x v="39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Oct"/>
    <x v="394"/>
    <x v="397"/>
    <m/>
    <x v="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INHACORA2018/Nov"/>
    <x v="394"/>
    <x v="39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8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8/Jan"/>
    <x v="395"/>
    <x v="398"/>
    <s v="SAO JOSE DO NORTE"/>
    <x v="0"/>
    <n v="0"/>
    <n v="0"/>
    <n v="26"/>
    <n v="1"/>
    <n v="2"/>
    <n v="7"/>
    <n v="0"/>
    <n v="0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O JOSE DO NORTE2018/Feb"/>
    <x v="395"/>
    <x v="398"/>
    <m/>
    <x v="1"/>
    <n v="1"/>
    <n v="0"/>
    <n v="20"/>
    <n v="4"/>
    <n v="0"/>
    <n v="8"/>
    <n v="0"/>
    <n v="2"/>
    <n v="2"/>
    <n v="3"/>
    <n v="1"/>
    <n v="0"/>
    <n v="0"/>
    <n v="0"/>
    <n v="0"/>
    <n v="0"/>
    <n v="1"/>
    <n v="1"/>
    <n v="0"/>
    <n v="0"/>
    <n v="0"/>
    <n v="0"/>
    <n v="0"/>
    <n v="0"/>
    <n v="0"/>
    <n v="1"/>
  </r>
  <r>
    <s v="SAO JOSE DO NORTE2018/Mar"/>
    <x v="395"/>
    <x v="398"/>
    <m/>
    <x v="2"/>
    <n v="2"/>
    <n v="0"/>
    <n v="18"/>
    <n v="1"/>
    <n v="1"/>
    <n v="3"/>
    <n v="0"/>
    <n v="3"/>
    <n v="5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SAO JOSE DO NORTE2018/Apr"/>
    <x v="395"/>
    <x v="398"/>
    <m/>
    <x v="3"/>
    <n v="0"/>
    <n v="0"/>
    <n v="12"/>
    <n v="2"/>
    <n v="1"/>
    <n v="4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8/May"/>
    <x v="395"/>
    <x v="398"/>
    <m/>
    <x v="4"/>
    <n v="1"/>
    <n v="0"/>
    <n v="21"/>
    <n v="1"/>
    <n v="0"/>
    <n v="14"/>
    <n v="1"/>
    <n v="2"/>
    <n v="2"/>
    <n v="8"/>
    <n v="1"/>
    <n v="0"/>
    <n v="0"/>
    <n v="0"/>
    <n v="0"/>
    <n v="2"/>
    <n v="4"/>
    <n v="0"/>
    <n v="0"/>
    <n v="0"/>
    <n v="0"/>
    <n v="0"/>
    <n v="0"/>
    <n v="0"/>
    <n v="0"/>
    <n v="1"/>
  </r>
  <r>
    <s v="SAO JOSE DO NORTE2018/Jun"/>
    <x v="395"/>
    <x v="398"/>
    <m/>
    <x v="5"/>
    <n v="5"/>
    <n v="0"/>
    <n v="42"/>
    <n v="5"/>
    <n v="1"/>
    <n v="11"/>
    <n v="0"/>
    <n v="0"/>
    <n v="1"/>
    <n v="1"/>
    <n v="2"/>
    <n v="0"/>
    <n v="0"/>
    <n v="0"/>
    <n v="0"/>
    <n v="7"/>
    <n v="9"/>
    <n v="0"/>
    <n v="0"/>
    <n v="0"/>
    <n v="0"/>
    <n v="0"/>
    <n v="0"/>
    <n v="0"/>
    <n v="0"/>
    <n v="5"/>
  </r>
  <r>
    <s v="SAO JOSE DO NORTE2018/Jul"/>
    <x v="395"/>
    <x v="398"/>
    <m/>
    <x v="6"/>
    <n v="0"/>
    <n v="0"/>
    <n v="25"/>
    <n v="5"/>
    <n v="3"/>
    <n v="2"/>
    <n v="0"/>
    <n v="2"/>
    <n v="3"/>
    <n v="5"/>
    <n v="0"/>
    <n v="0"/>
    <n v="0"/>
    <n v="0"/>
    <n v="0"/>
    <n v="3"/>
    <n v="0"/>
    <n v="0"/>
    <n v="0"/>
    <n v="0"/>
    <n v="0"/>
    <n v="0"/>
    <n v="0"/>
    <n v="0"/>
    <n v="0"/>
    <n v="0"/>
  </r>
  <r>
    <s v="SAO JOSE DO NORTE2018/Aug"/>
    <x v="395"/>
    <x v="398"/>
    <m/>
    <x v="7"/>
    <n v="1"/>
    <n v="0"/>
    <n v="23"/>
    <n v="4"/>
    <n v="0"/>
    <n v="6"/>
    <n v="1"/>
    <n v="2"/>
    <n v="2"/>
    <n v="1"/>
    <n v="0"/>
    <n v="0"/>
    <n v="1"/>
    <n v="0"/>
    <n v="0"/>
    <n v="3"/>
    <n v="0"/>
    <n v="0"/>
    <n v="0"/>
    <n v="0"/>
    <n v="0"/>
    <n v="0"/>
    <n v="0"/>
    <n v="0"/>
    <n v="0"/>
    <n v="2"/>
  </r>
  <r>
    <s v="SAO JOSE DO NORTE2018/Sep"/>
    <x v="395"/>
    <x v="398"/>
    <m/>
    <x v="8"/>
    <n v="0"/>
    <n v="0"/>
    <n v="25"/>
    <n v="3"/>
    <n v="3"/>
    <n v="6"/>
    <n v="1"/>
    <n v="1"/>
    <n v="1"/>
    <n v="4"/>
    <n v="0"/>
    <n v="0"/>
    <n v="0"/>
    <n v="0"/>
    <n v="0"/>
    <n v="0"/>
    <n v="2"/>
    <n v="0"/>
    <n v="0"/>
    <n v="0"/>
    <n v="0"/>
    <n v="0"/>
    <n v="0"/>
    <n v="0"/>
    <n v="0"/>
    <n v="0"/>
  </r>
  <r>
    <s v="SAO JOSE DO NORTE2018/Oct"/>
    <x v="395"/>
    <x v="398"/>
    <m/>
    <x v="9"/>
    <n v="1"/>
    <n v="0"/>
    <n v="14"/>
    <n v="0"/>
    <n v="3"/>
    <n v="4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SAO JOSE DO NORTE2018/Nov"/>
    <x v="395"/>
    <x v="398"/>
    <m/>
    <x v="10"/>
    <n v="4"/>
    <n v="0"/>
    <n v="22"/>
    <n v="5"/>
    <n v="1"/>
    <n v="8"/>
    <n v="0"/>
    <n v="3"/>
    <n v="1"/>
    <n v="1"/>
    <n v="2"/>
    <n v="0"/>
    <n v="0"/>
    <n v="0"/>
    <n v="0"/>
    <n v="0"/>
    <n v="1"/>
    <n v="0"/>
    <n v="0"/>
    <n v="0"/>
    <n v="0"/>
    <n v="0"/>
    <n v="0"/>
    <n v="0"/>
    <n v="0"/>
    <n v="5"/>
  </r>
  <r>
    <s v="SAO JOSE DO NORTE2018/Dec"/>
    <x v="395"/>
    <x v="398"/>
    <m/>
    <x v="11"/>
    <n v="1"/>
    <n v="0"/>
    <n v="27"/>
    <n v="6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JOSE DO OURO2018/Jan"/>
    <x v="396"/>
    <x v="399"/>
    <s v="SAO JOSE DO OURO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Feb"/>
    <x v="396"/>
    <x v="399"/>
    <m/>
    <x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r"/>
    <x v="396"/>
    <x v="399"/>
    <m/>
    <x v="2"/>
    <n v="0"/>
    <n v="0"/>
    <n v="3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pr"/>
    <x v="396"/>
    <x v="39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May"/>
    <x v="396"/>
    <x v="3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Jun"/>
    <x v="396"/>
    <x v="399"/>
    <m/>
    <x v="5"/>
    <n v="0"/>
    <n v="0"/>
    <n v="4"/>
    <n v="1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O JOSE DO OURO2018/Jul"/>
    <x v="396"/>
    <x v="399"/>
    <m/>
    <x v="6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Aug"/>
    <x v="396"/>
    <x v="399"/>
    <m/>
    <x v="7"/>
    <n v="0"/>
    <n v="0"/>
    <n v="5"/>
    <n v="3"/>
    <n v="0"/>
    <n v="3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</r>
  <r>
    <s v="SAO JOSE DO OURO2018/Sep"/>
    <x v="396"/>
    <x v="39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Oct"/>
    <x v="396"/>
    <x v="399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Nov"/>
    <x v="396"/>
    <x v="399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8/Dec"/>
    <x v="396"/>
    <x v="399"/>
    <m/>
    <x v="11"/>
    <n v="0"/>
    <n v="0"/>
    <n v="6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an"/>
    <x v="397"/>
    <x v="400"/>
    <s v="SAO JOSE DO SUL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Feb"/>
    <x v="397"/>
    <x v="4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r"/>
    <x v="397"/>
    <x v="4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pr"/>
    <x v="397"/>
    <x v="40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Jun"/>
    <x v="397"/>
    <x v="400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8/Jul"/>
    <x v="397"/>
    <x v="40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Aug"/>
    <x v="397"/>
    <x v="400"/>
    <m/>
    <x v="7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8/Sep"/>
    <x v="397"/>
    <x v="400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Oct"/>
    <x v="397"/>
    <x v="400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Nov"/>
    <x v="397"/>
    <x v="400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8/Dec"/>
    <x v="397"/>
    <x v="400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8/Jan"/>
    <x v="398"/>
    <x v="401"/>
    <s v="SAO JOSE DOS AUSENTE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r"/>
    <x v="398"/>
    <x v="401"/>
    <m/>
    <x v="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S AUSENTES2018/Apr"/>
    <x v="398"/>
    <x v="401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May"/>
    <x v="398"/>
    <x v="401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n"/>
    <x v="398"/>
    <x v="401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Jul"/>
    <x v="398"/>
    <x v="401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Aug"/>
    <x v="398"/>
    <x v="401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Sep"/>
    <x v="398"/>
    <x v="401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Oct"/>
    <x v="398"/>
    <x v="4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Nov"/>
    <x v="398"/>
    <x v="40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8/Dec"/>
    <x v="398"/>
    <x v="401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8/Jan"/>
    <x v="399"/>
    <x v="402"/>
    <s v="SAO LEOPOLDO"/>
    <x v="0"/>
    <n v="4"/>
    <n v="0"/>
    <n v="210"/>
    <n v="4"/>
    <n v="66"/>
    <n v="194"/>
    <n v="68"/>
    <n v="43"/>
    <n v="9"/>
    <n v="19"/>
    <n v="18"/>
    <n v="0"/>
    <n v="0"/>
    <n v="0"/>
    <n v="0"/>
    <n v="14"/>
    <n v="11"/>
    <n v="0"/>
    <n v="0"/>
    <n v="0"/>
    <n v="0"/>
    <n v="1"/>
    <n v="1"/>
    <n v="0"/>
    <n v="0"/>
    <n v="4"/>
  </r>
  <r>
    <s v="SAO LEOPOLDO2018/Feb"/>
    <x v="399"/>
    <x v="402"/>
    <m/>
    <x v="1"/>
    <n v="6"/>
    <n v="0"/>
    <n v="186"/>
    <n v="0"/>
    <n v="51"/>
    <n v="156"/>
    <n v="59"/>
    <n v="43"/>
    <n v="5"/>
    <n v="12"/>
    <n v="19"/>
    <n v="0"/>
    <n v="0"/>
    <n v="0"/>
    <n v="0"/>
    <n v="15"/>
    <n v="6"/>
    <n v="0"/>
    <n v="0"/>
    <n v="0"/>
    <n v="0"/>
    <n v="0"/>
    <n v="1"/>
    <n v="0"/>
    <n v="0"/>
    <n v="7"/>
  </r>
  <r>
    <s v="SAO LEOPOLDO2018/Mar"/>
    <x v="399"/>
    <x v="402"/>
    <m/>
    <x v="2"/>
    <n v="3"/>
    <n v="0"/>
    <n v="209"/>
    <n v="2"/>
    <n v="48"/>
    <n v="134"/>
    <n v="59"/>
    <n v="40"/>
    <n v="5"/>
    <n v="11"/>
    <n v="27"/>
    <n v="0"/>
    <n v="0"/>
    <n v="0"/>
    <n v="0"/>
    <n v="10"/>
    <n v="8"/>
    <n v="0"/>
    <n v="0"/>
    <n v="0"/>
    <n v="0"/>
    <n v="0"/>
    <n v="1"/>
    <n v="0"/>
    <n v="1"/>
    <n v="3"/>
  </r>
  <r>
    <s v="SAO LEOPOLDO2018/Apr"/>
    <x v="399"/>
    <x v="402"/>
    <m/>
    <x v="3"/>
    <n v="2"/>
    <n v="0"/>
    <n v="186"/>
    <n v="0"/>
    <n v="37"/>
    <n v="182"/>
    <n v="63"/>
    <n v="37"/>
    <n v="14"/>
    <n v="20"/>
    <n v="25"/>
    <n v="0"/>
    <n v="0"/>
    <n v="0"/>
    <n v="0"/>
    <n v="5"/>
    <n v="16"/>
    <n v="0"/>
    <n v="0"/>
    <n v="0"/>
    <n v="0"/>
    <n v="0"/>
    <n v="1"/>
    <n v="0"/>
    <n v="0"/>
    <n v="2"/>
  </r>
  <r>
    <s v="SAO LEOPOLDO2018/May"/>
    <x v="399"/>
    <x v="402"/>
    <m/>
    <x v="4"/>
    <n v="2"/>
    <n v="0"/>
    <n v="218"/>
    <n v="2"/>
    <n v="31"/>
    <n v="148"/>
    <n v="56"/>
    <n v="30"/>
    <n v="13"/>
    <n v="12"/>
    <n v="34"/>
    <n v="0"/>
    <n v="0"/>
    <n v="0"/>
    <n v="0"/>
    <n v="5"/>
    <n v="9"/>
    <n v="0"/>
    <n v="0"/>
    <n v="0"/>
    <n v="0"/>
    <n v="0"/>
    <n v="3"/>
    <n v="0"/>
    <n v="0"/>
    <n v="2"/>
  </r>
  <r>
    <s v="SAO LEOPOLDO2018/Jun"/>
    <x v="399"/>
    <x v="402"/>
    <m/>
    <x v="5"/>
    <n v="5"/>
    <n v="0"/>
    <n v="235"/>
    <n v="1"/>
    <n v="26"/>
    <n v="154"/>
    <n v="39"/>
    <n v="41"/>
    <n v="6"/>
    <n v="9"/>
    <n v="25"/>
    <n v="0"/>
    <n v="0"/>
    <n v="0"/>
    <n v="0"/>
    <n v="9"/>
    <n v="5"/>
    <n v="0"/>
    <n v="0"/>
    <n v="0"/>
    <n v="0"/>
    <n v="0"/>
    <n v="3"/>
    <n v="0"/>
    <n v="0"/>
    <n v="5"/>
  </r>
  <r>
    <s v="SAO LEOPOLDO2018/Jul"/>
    <x v="399"/>
    <x v="402"/>
    <m/>
    <x v="6"/>
    <n v="4"/>
    <n v="0"/>
    <n v="380"/>
    <n v="0"/>
    <n v="34"/>
    <n v="142"/>
    <n v="40"/>
    <n v="35"/>
    <n v="7"/>
    <n v="13"/>
    <n v="19"/>
    <n v="0"/>
    <n v="0"/>
    <n v="0"/>
    <n v="0"/>
    <n v="11"/>
    <n v="10"/>
    <n v="1"/>
    <n v="0"/>
    <n v="0"/>
    <n v="1"/>
    <n v="0"/>
    <n v="0"/>
    <n v="0"/>
    <n v="0"/>
    <n v="4"/>
  </r>
  <r>
    <s v="SAO LEOPOLDO2018/Aug"/>
    <x v="399"/>
    <x v="402"/>
    <m/>
    <x v="7"/>
    <n v="3"/>
    <n v="0"/>
    <n v="341"/>
    <n v="3"/>
    <n v="57"/>
    <n v="165"/>
    <n v="40"/>
    <n v="44"/>
    <n v="6"/>
    <n v="16"/>
    <n v="19"/>
    <n v="1"/>
    <n v="0"/>
    <n v="0"/>
    <n v="0"/>
    <n v="12"/>
    <n v="7"/>
    <n v="0"/>
    <n v="0"/>
    <n v="1"/>
    <n v="0"/>
    <n v="0"/>
    <n v="1"/>
    <n v="0"/>
    <n v="0"/>
    <n v="3"/>
  </r>
  <r>
    <s v="SAO LEOPOLDO2018/Sep"/>
    <x v="399"/>
    <x v="402"/>
    <m/>
    <x v="8"/>
    <n v="6"/>
    <n v="0"/>
    <n v="284"/>
    <n v="1"/>
    <n v="46"/>
    <n v="129"/>
    <n v="60"/>
    <n v="41"/>
    <n v="6"/>
    <n v="15"/>
    <n v="22"/>
    <n v="0"/>
    <n v="0"/>
    <n v="0"/>
    <n v="0"/>
    <n v="23"/>
    <n v="4"/>
    <n v="0"/>
    <n v="0"/>
    <n v="0"/>
    <n v="0"/>
    <n v="1"/>
    <n v="3"/>
    <n v="0"/>
    <n v="0"/>
    <n v="6"/>
  </r>
  <r>
    <s v="SAO LEOPOLDO2018/Oct"/>
    <x v="399"/>
    <x v="402"/>
    <m/>
    <x v="9"/>
    <n v="2"/>
    <n v="0"/>
    <n v="439"/>
    <n v="0"/>
    <n v="51"/>
    <n v="168"/>
    <n v="56"/>
    <n v="63"/>
    <n v="8"/>
    <n v="14"/>
    <n v="23"/>
    <n v="0"/>
    <n v="0"/>
    <n v="0"/>
    <n v="0"/>
    <n v="13"/>
    <n v="11"/>
    <n v="1"/>
    <n v="0"/>
    <n v="0"/>
    <n v="0"/>
    <n v="0"/>
    <n v="0"/>
    <n v="0"/>
    <n v="0"/>
    <n v="2"/>
  </r>
  <r>
    <s v="SAO LEOPOLDO2018/Nov"/>
    <x v="399"/>
    <x v="402"/>
    <m/>
    <x v="10"/>
    <n v="3"/>
    <n v="0"/>
    <n v="337"/>
    <n v="0"/>
    <n v="41"/>
    <n v="152"/>
    <n v="40"/>
    <n v="73"/>
    <n v="13"/>
    <n v="18"/>
    <n v="29"/>
    <n v="0"/>
    <n v="0"/>
    <n v="0"/>
    <n v="0"/>
    <n v="15"/>
    <n v="5"/>
    <n v="0"/>
    <n v="0"/>
    <n v="0"/>
    <n v="1"/>
    <n v="0"/>
    <n v="7"/>
    <n v="0"/>
    <n v="0"/>
    <n v="3"/>
  </r>
  <r>
    <s v="SAO LEOPOLDO2018/Dec"/>
    <x v="399"/>
    <x v="402"/>
    <m/>
    <x v="11"/>
    <n v="1"/>
    <n v="0"/>
    <n v="197"/>
    <n v="1"/>
    <n v="30"/>
    <n v="123"/>
    <n v="57"/>
    <n v="52"/>
    <n v="7"/>
    <n v="6"/>
    <n v="10"/>
    <n v="0"/>
    <n v="0"/>
    <n v="0"/>
    <n v="0"/>
    <n v="11"/>
    <n v="7"/>
    <n v="0"/>
    <n v="0"/>
    <n v="0"/>
    <n v="0"/>
    <n v="0"/>
    <n v="0"/>
    <n v="0"/>
    <n v="0"/>
    <n v="1"/>
  </r>
  <r>
    <s v="SAO LOURENCO DO SUL2018/Jan"/>
    <x v="400"/>
    <x v="403"/>
    <s v="SAO LOURENCO DO SUL"/>
    <x v="0"/>
    <n v="0"/>
    <n v="0"/>
    <n v="46"/>
    <n v="1"/>
    <n v="4"/>
    <n v="6"/>
    <n v="1"/>
    <n v="9"/>
    <n v="0"/>
    <n v="8"/>
    <n v="1"/>
    <n v="0"/>
    <n v="0"/>
    <n v="0"/>
    <n v="0"/>
    <n v="3"/>
    <n v="1"/>
    <n v="0"/>
    <n v="0"/>
    <n v="0"/>
    <n v="0"/>
    <n v="0"/>
    <n v="0"/>
    <n v="0"/>
    <n v="0"/>
    <n v="0"/>
  </r>
  <r>
    <s v="SAO LOURENCO DO SUL2018/Feb"/>
    <x v="400"/>
    <x v="403"/>
    <m/>
    <x v="1"/>
    <n v="0"/>
    <n v="0"/>
    <n v="46"/>
    <n v="1"/>
    <n v="0"/>
    <n v="2"/>
    <n v="0"/>
    <n v="9"/>
    <n v="2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SAO LOURENCO DO SUL2018/Mar"/>
    <x v="400"/>
    <x v="403"/>
    <m/>
    <x v="2"/>
    <n v="0"/>
    <n v="0"/>
    <n v="50"/>
    <n v="0"/>
    <n v="0"/>
    <n v="5"/>
    <n v="0"/>
    <n v="6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18/Apr"/>
    <x v="400"/>
    <x v="403"/>
    <m/>
    <x v="3"/>
    <n v="0"/>
    <n v="0"/>
    <n v="28"/>
    <n v="0"/>
    <n v="0"/>
    <n v="5"/>
    <n v="0"/>
    <n v="2"/>
    <n v="3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SAO LOURENCO DO SUL2018/May"/>
    <x v="400"/>
    <x v="403"/>
    <m/>
    <x v="4"/>
    <n v="0"/>
    <n v="0"/>
    <n v="26"/>
    <n v="1"/>
    <n v="2"/>
    <n v="2"/>
    <n v="1"/>
    <n v="6"/>
    <n v="3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18/Jun"/>
    <x v="400"/>
    <x v="403"/>
    <m/>
    <x v="5"/>
    <n v="0"/>
    <n v="0"/>
    <n v="39"/>
    <n v="2"/>
    <n v="1"/>
    <n v="2"/>
    <n v="2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18/Jul"/>
    <x v="400"/>
    <x v="403"/>
    <m/>
    <x v="6"/>
    <n v="2"/>
    <n v="0"/>
    <n v="20"/>
    <n v="1"/>
    <n v="1"/>
    <n v="6"/>
    <n v="1"/>
    <n v="6"/>
    <n v="1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SAO LOURENCO DO SUL2018/Aug"/>
    <x v="400"/>
    <x v="403"/>
    <m/>
    <x v="7"/>
    <n v="0"/>
    <n v="0"/>
    <n v="36"/>
    <n v="0"/>
    <n v="0"/>
    <n v="9"/>
    <n v="0"/>
    <n v="1"/>
    <n v="1"/>
    <n v="9"/>
    <n v="4"/>
    <n v="0"/>
    <n v="0"/>
    <n v="0"/>
    <n v="0"/>
    <n v="1"/>
    <n v="2"/>
    <n v="0"/>
    <n v="1"/>
    <n v="0"/>
    <n v="0"/>
    <n v="0"/>
    <n v="0"/>
    <n v="0"/>
    <n v="0"/>
    <n v="0"/>
  </r>
  <r>
    <s v="SAO LOURENCO DO SUL2018/Sep"/>
    <x v="400"/>
    <x v="403"/>
    <m/>
    <x v="8"/>
    <n v="0"/>
    <n v="0"/>
    <n v="33"/>
    <n v="2"/>
    <n v="1"/>
    <n v="5"/>
    <n v="0"/>
    <n v="6"/>
    <n v="1"/>
    <n v="8"/>
    <n v="4"/>
    <n v="0"/>
    <n v="0"/>
    <n v="0"/>
    <n v="0"/>
    <n v="1"/>
    <n v="0"/>
    <n v="0"/>
    <n v="1"/>
    <n v="0"/>
    <n v="0"/>
    <n v="0"/>
    <n v="0"/>
    <n v="0"/>
    <n v="0"/>
    <n v="0"/>
  </r>
  <r>
    <s v="SAO LOURENCO DO SUL2018/Oct"/>
    <x v="400"/>
    <x v="403"/>
    <m/>
    <x v="9"/>
    <n v="0"/>
    <n v="0"/>
    <n v="34"/>
    <n v="5"/>
    <n v="0"/>
    <n v="0"/>
    <n v="0"/>
    <n v="16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18/Nov"/>
    <x v="400"/>
    <x v="403"/>
    <m/>
    <x v="10"/>
    <n v="0"/>
    <n v="0"/>
    <n v="49"/>
    <n v="2"/>
    <n v="4"/>
    <n v="8"/>
    <n v="0"/>
    <n v="9"/>
    <n v="3"/>
    <n v="3"/>
    <n v="1"/>
    <n v="0"/>
    <n v="0"/>
    <n v="0"/>
    <n v="0"/>
    <n v="3"/>
    <n v="3"/>
    <n v="1"/>
    <n v="0"/>
    <n v="0"/>
    <n v="0"/>
    <n v="0"/>
    <n v="0"/>
    <n v="0"/>
    <n v="0"/>
    <n v="0"/>
  </r>
  <r>
    <s v="SAO LOURENCO DO SUL2018/Dec"/>
    <x v="400"/>
    <x v="403"/>
    <m/>
    <x v="11"/>
    <n v="1"/>
    <n v="0"/>
    <n v="34"/>
    <n v="1"/>
    <n v="0"/>
    <n v="3"/>
    <n v="1"/>
    <n v="6"/>
    <n v="1"/>
    <n v="9"/>
    <n v="2"/>
    <n v="0"/>
    <n v="0"/>
    <n v="0"/>
    <n v="0"/>
    <n v="0"/>
    <n v="0"/>
    <n v="0"/>
    <n v="0"/>
    <n v="0"/>
    <n v="0"/>
    <n v="0"/>
    <n v="0"/>
    <n v="0"/>
    <n v="0"/>
    <n v="1"/>
  </r>
  <r>
    <s v="SAO LUIZ GONZAGA2018/Jan"/>
    <x v="401"/>
    <x v="404"/>
    <s v="SAO LUIZ GONZAGA"/>
    <x v="0"/>
    <n v="1"/>
    <n v="0"/>
    <n v="88"/>
    <n v="4"/>
    <n v="1"/>
    <n v="2"/>
    <n v="0"/>
    <n v="3"/>
    <n v="3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LUIZ GONZAGA2018/Feb"/>
    <x v="401"/>
    <x v="404"/>
    <m/>
    <x v="1"/>
    <n v="0"/>
    <n v="0"/>
    <n v="52"/>
    <n v="4"/>
    <n v="3"/>
    <n v="4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LUIZ GONZAGA2018/Mar"/>
    <x v="401"/>
    <x v="404"/>
    <m/>
    <x v="2"/>
    <n v="0"/>
    <n v="0"/>
    <n v="48"/>
    <n v="5"/>
    <n v="3"/>
    <n v="3"/>
    <n v="0"/>
    <n v="6"/>
    <n v="8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8/Apr"/>
    <x v="401"/>
    <x v="404"/>
    <m/>
    <x v="3"/>
    <n v="0"/>
    <n v="0"/>
    <n v="50"/>
    <n v="2"/>
    <n v="5"/>
    <n v="8"/>
    <n v="2"/>
    <n v="12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UIZ GONZAGA2018/May"/>
    <x v="401"/>
    <x v="404"/>
    <m/>
    <x v="4"/>
    <n v="2"/>
    <n v="0"/>
    <n v="51"/>
    <n v="4"/>
    <n v="2"/>
    <n v="3"/>
    <n v="0"/>
    <n v="7"/>
    <n v="4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AO LUIZ GONZAGA2018/Jun"/>
    <x v="401"/>
    <x v="404"/>
    <m/>
    <x v="5"/>
    <n v="0"/>
    <n v="0"/>
    <n v="58"/>
    <n v="4"/>
    <n v="0"/>
    <n v="3"/>
    <n v="0"/>
    <n v="4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18/Jul"/>
    <x v="401"/>
    <x v="404"/>
    <m/>
    <x v="6"/>
    <n v="0"/>
    <n v="0"/>
    <n v="66"/>
    <n v="6"/>
    <n v="2"/>
    <n v="6"/>
    <n v="1"/>
    <n v="2"/>
    <n v="4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LUIZ GONZAGA2018/Aug"/>
    <x v="401"/>
    <x v="404"/>
    <m/>
    <x v="7"/>
    <n v="0"/>
    <n v="0"/>
    <n v="62"/>
    <n v="5"/>
    <n v="2"/>
    <n v="5"/>
    <n v="0"/>
    <n v="3"/>
    <n v="4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AO LUIZ GONZAGA2018/Sep"/>
    <x v="401"/>
    <x v="404"/>
    <m/>
    <x v="8"/>
    <n v="1"/>
    <n v="0"/>
    <n v="56"/>
    <n v="2"/>
    <n v="3"/>
    <n v="6"/>
    <n v="0"/>
    <n v="4"/>
    <n v="3"/>
    <n v="12"/>
    <n v="4"/>
    <n v="0"/>
    <n v="0"/>
    <n v="0"/>
    <n v="0"/>
    <n v="0"/>
    <n v="2"/>
    <n v="0"/>
    <n v="0"/>
    <n v="0"/>
    <n v="0"/>
    <n v="0"/>
    <n v="0"/>
    <n v="0"/>
    <n v="0"/>
    <n v="2"/>
  </r>
  <r>
    <s v="SAO LUIZ GONZAGA2018/Oct"/>
    <x v="401"/>
    <x v="404"/>
    <m/>
    <x v="9"/>
    <n v="0"/>
    <n v="0"/>
    <n v="68"/>
    <n v="5"/>
    <n v="2"/>
    <n v="6"/>
    <n v="0"/>
    <n v="3"/>
    <n v="6"/>
    <n v="2"/>
    <n v="19"/>
    <n v="0"/>
    <n v="0"/>
    <n v="0"/>
    <n v="0"/>
    <n v="0"/>
    <n v="0"/>
    <n v="0"/>
    <n v="0"/>
    <n v="0"/>
    <n v="0"/>
    <n v="0"/>
    <n v="0"/>
    <n v="0"/>
    <n v="1"/>
    <n v="0"/>
  </r>
  <r>
    <s v="SAO LUIZ GONZAGA2018/Nov"/>
    <x v="401"/>
    <x v="404"/>
    <m/>
    <x v="10"/>
    <n v="0"/>
    <n v="0"/>
    <n v="44"/>
    <n v="1"/>
    <n v="2"/>
    <n v="3"/>
    <n v="0"/>
    <n v="3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18/Dec"/>
    <x v="401"/>
    <x v="404"/>
    <m/>
    <x v="11"/>
    <n v="0"/>
    <n v="0"/>
    <n v="39"/>
    <n v="2"/>
    <n v="2"/>
    <n v="8"/>
    <n v="0"/>
    <n v="4"/>
    <n v="5"/>
    <n v="9"/>
    <n v="2"/>
    <n v="0"/>
    <n v="0"/>
    <n v="0"/>
    <n v="0"/>
    <n v="0"/>
    <n v="1"/>
    <n v="0"/>
    <n v="0"/>
    <n v="0"/>
    <n v="0"/>
    <n v="0"/>
    <n v="0"/>
    <n v="0"/>
    <n v="0"/>
    <n v="0"/>
  </r>
  <r>
    <s v="SAO MARCOS2018/Jan"/>
    <x v="402"/>
    <x v="405"/>
    <s v="SAO MARCOS"/>
    <x v="0"/>
    <n v="1"/>
    <n v="0"/>
    <n v="15"/>
    <n v="1"/>
    <n v="3"/>
    <n v="8"/>
    <n v="1"/>
    <n v="6"/>
    <n v="0"/>
    <n v="21"/>
    <n v="3"/>
    <n v="0"/>
    <n v="0"/>
    <n v="0"/>
    <n v="0"/>
    <n v="0"/>
    <n v="4"/>
    <n v="0"/>
    <n v="1"/>
    <n v="0"/>
    <n v="0"/>
    <n v="0"/>
    <n v="0"/>
    <n v="0"/>
    <n v="0"/>
    <n v="1"/>
  </r>
  <r>
    <s v="SAO MARCOS2018/Feb"/>
    <x v="402"/>
    <x v="405"/>
    <m/>
    <x v="1"/>
    <n v="1"/>
    <n v="0"/>
    <n v="11"/>
    <n v="0"/>
    <n v="2"/>
    <n v="3"/>
    <n v="1"/>
    <n v="1"/>
    <n v="1"/>
    <n v="8"/>
    <n v="1"/>
    <n v="0"/>
    <n v="0"/>
    <n v="0"/>
    <n v="0"/>
    <n v="0"/>
    <n v="0"/>
    <n v="0"/>
    <n v="0"/>
    <n v="0"/>
    <n v="0"/>
    <n v="0"/>
    <n v="0"/>
    <n v="0"/>
    <n v="0"/>
    <n v="1"/>
  </r>
  <r>
    <s v="SAO MARCOS2018/Mar"/>
    <x v="402"/>
    <x v="405"/>
    <m/>
    <x v="2"/>
    <n v="0"/>
    <n v="0"/>
    <n v="10"/>
    <n v="1"/>
    <n v="5"/>
    <n v="3"/>
    <n v="1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8/Apr"/>
    <x v="402"/>
    <x v="405"/>
    <m/>
    <x v="3"/>
    <n v="0"/>
    <n v="0"/>
    <n v="18"/>
    <n v="1"/>
    <n v="3"/>
    <n v="4"/>
    <n v="3"/>
    <n v="1"/>
    <n v="1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SAO MARCOS2018/May"/>
    <x v="402"/>
    <x v="405"/>
    <m/>
    <x v="4"/>
    <n v="1"/>
    <n v="0"/>
    <n v="9"/>
    <n v="2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Jun"/>
    <x v="402"/>
    <x v="405"/>
    <m/>
    <x v="5"/>
    <n v="1"/>
    <n v="0"/>
    <n v="21"/>
    <n v="2"/>
    <n v="1"/>
    <n v="2"/>
    <n v="0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Jul"/>
    <x v="402"/>
    <x v="405"/>
    <m/>
    <x v="6"/>
    <n v="3"/>
    <n v="0"/>
    <n v="14"/>
    <n v="1"/>
    <n v="1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4"/>
  </r>
  <r>
    <s v="SAO MARCOS2018/Aug"/>
    <x v="402"/>
    <x v="405"/>
    <m/>
    <x v="7"/>
    <n v="2"/>
    <n v="0"/>
    <n v="24"/>
    <n v="1"/>
    <n v="2"/>
    <n v="2"/>
    <n v="2"/>
    <n v="9"/>
    <n v="1"/>
    <n v="12"/>
    <n v="3"/>
    <n v="0"/>
    <n v="0"/>
    <n v="0"/>
    <n v="0"/>
    <n v="1"/>
    <n v="0"/>
    <n v="0"/>
    <n v="0"/>
    <n v="0"/>
    <n v="0"/>
    <n v="0"/>
    <n v="0"/>
    <n v="0"/>
    <n v="0"/>
    <n v="2"/>
  </r>
  <r>
    <s v="SAO MARCOS2018/Sep"/>
    <x v="402"/>
    <x v="405"/>
    <m/>
    <x v="8"/>
    <n v="0"/>
    <n v="0"/>
    <n v="23"/>
    <n v="2"/>
    <n v="2"/>
    <n v="0"/>
    <n v="2"/>
    <n v="4"/>
    <n v="1"/>
    <n v="14"/>
    <n v="2"/>
    <n v="0"/>
    <n v="0"/>
    <n v="0"/>
    <n v="0"/>
    <n v="4"/>
    <n v="0"/>
    <n v="0"/>
    <n v="0"/>
    <n v="0"/>
    <n v="0"/>
    <n v="0"/>
    <n v="0"/>
    <n v="0"/>
    <n v="0"/>
    <n v="0"/>
  </r>
  <r>
    <s v="SAO MARCOS2018/Oct"/>
    <x v="402"/>
    <x v="405"/>
    <m/>
    <x v="9"/>
    <n v="1"/>
    <n v="0"/>
    <n v="16"/>
    <n v="1"/>
    <n v="1"/>
    <n v="1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8/Nov"/>
    <x v="402"/>
    <x v="405"/>
    <m/>
    <x v="10"/>
    <n v="0"/>
    <n v="0"/>
    <n v="11"/>
    <n v="0"/>
    <n v="1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8/Dec"/>
    <x v="402"/>
    <x v="405"/>
    <m/>
    <x v="11"/>
    <n v="0"/>
    <n v="0"/>
    <n v="11"/>
    <n v="0"/>
    <n v="2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an"/>
    <x v="403"/>
    <x v="406"/>
    <s v="SAO MARTINH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Feb"/>
    <x v="403"/>
    <x v="406"/>
    <m/>
    <x v="1"/>
    <n v="0"/>
    <n v="0"/>
    <n v="3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8/Mar"/>
    <x v="403"/>
    <x v="406"/>
    <m/>
    <x v="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8/Apr"/>
    <x v="403"/>
    <x v="406"/>
    <m/>
    <x v="3"/>
    <n v="0"/>
    <n v="0"/>
    <n v="3"/>
    <n v="0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8/May"/>
    <x v="403"/>
    <x v="406"/>
    <m/>
    <x v="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n"/>
    <x v="403"/>
    <x v="406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Jul"/>
    <x v="403"/>
    <x v="406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Aug"/>
    <x v="403"/>
    <x v="406"/>
    <m/>
    <x v="7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8/Sep"/>
    <x v="403"/>
    <x v="406"/>
    <m/>
    <x v="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Oct"/>
    <x v="403"/>
    <x v="40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8/Nov"/>
    <x v="403"/>
    <x v="406"/>
    <m/>
    <x v="10"/>
    <n v="0"/>
    <n v="0"/>
    <n v="4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18/Dec"/>
    <x v="403"/>
    <x v="406"/>
    <m/>
    <x v="1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an"/>
    <x v="404"/>
    <x v="407"/>
    <s v="SAO MARTINHO DA SER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Feb"/>
    <x v="404"/>
    <x v="407"/>
    <m/>
    <x v="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r"/>
    <x v="404"/>
    <x v="407"/>
    <m/>
    <x v="2"/>
    <n v="0"/>
    <n v="0"/>
    <n v="6"/>
    <n v="3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pr"/>
    <x v="404"/>
    <x v="40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May"/>
    <x v="404"/>
    <x v="407"/>
    <m/>
    <x v="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n"/>
    <x v="404"/>
    <x v="407"/>
    <m/>
    <x v="5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Jul"/>
    <x v="404"/>
    <x v="407"/>
    <m/>
    <x v="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Aug"/>
    <x v="404"/>
    <x v="407"/>
    <m/>
    <x v="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Sep"/>
    <x v="404"/>
    <x v="40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Oct"/>
    <x v="404"/>
    <x v="407"/>
    <m/>
    <x v="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Nov"/>
    <x v="404"/>
    <x v="4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8/Dec"/>
    <x v="404"/>
    <x v="407"/>
    <m/>
    <x v="11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an"/>
    <x v="405"/>
    <x v="408"/>
    <s v="SAO MIGUEL DAS MISSOES"/>
    <x v="0"/>
    <n v="0"/>
    <n v="0"/>
    <n v="1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8/Feb"/>
    <x v="405"/>
    <x v="408"/>
    <m/>
    <x v="1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r"/>
    <x v="405"/>
    <x v="408"/>
    <m/>
    <x v="2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Apr"/>
    <x v="405"/>
    <x v="408"/>
    <m/>
    <x v="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May"/>
    <x v="405"/>
    <x v="408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n"/>
    <x v="405"/>
    <x v="408"/>
    <m/>
    <x v="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Jul"/>
    <x v="405"/>
    <x v="408"/>
    <m/>
    <x v="6"/>
    <n v="0"/>
    <n v="0"/>
    <n v="6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8/Aug"/>
    <x v="405"/>
    <x v="408"/>
    <m/>
    <x v="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Sep"/>
    <x v="405"/>
    <x v="408"/>
    <m/>
    <x v="8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Oct"/>
    <x v="405"/>
    <x v="408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Nov"/>
    <x v="405"/>
    <x v="408"/>
    <m/>
    <x v="1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8/Dec"/>
    <x v="405"/>
    <x v="408"/>
    <m/>
    <x v="11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8/Jan"/>
    <x v="406"/>
    <x v="409"/>
    <s v="SAO NICOLAU"/>
    <x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Feb"/>
    <x v="406"/>
    <x v="409"/>
    <m/>
    <x v="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r"/>
    <x v="406"/>
    <x v="409"/>
    <m/>
    <x v="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Apr"/>
    <x v="406"/>
    <x v="409"/>
    <m/>
    <x v="3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May"/>
    <x v="406"/>
    <x v="409"/>
    <m/>
    <x v="4"/>
    <n v="0"/>
    <n v="0"/>
    <n v="13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Jun"/>
    <x v="406"/>
    <x v="409"/>
    <m/>
    <x v="5"/>
    <n v="0"/>
    <n v="0"/>
    <n v="16"/>
    <n v="4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8/Jul"/>
    <x v="406"/>
    <x v="409"/>
    <m/>
    <x v="6"/>
    <n v="0"/>
    <n v="0"/>
    <n v="12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Aug"/>
    <x v="406"/>
    <x v="409"/>
    <m/>
    <x v="7"/>
    <n v="0"/>
    <n v="0"/>
    <n v="9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8/Sep"/>
    <x v="406"/>
    <x v="409"/>
    <m/>
    <x v="8"/>
    <n v="0"/>
    <n v="0"/>
    <n v="11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Oct"/>
    <x v="406"/>
    <x v="409"/>
    <m/>
    <x v="9"/>
    <n v="0"/>
    <n v="0"/>
    <n v="15"/>
    <n v="9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8/Nov"/>
    <x v="406"/>
    <x v="409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8/Dec"/>
    <x v="406"/>
    <x v="409"/>
    <m/>
    <x v="11"/>
    <n v="0"/>
    <n v="0"/>
    <n v="7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an"/>
    <x v="407"/>
    <x v="410"/>
    <s v="SAO PAULO DAS MISSO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Feb"/>
    <x v="407"/>
    <x v="41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r"/>
    <x v="407"/>
    <x v="4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May"/>
    <x v="407"/>
    <x v="410"/>
    <m/>
    <x v="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AULO DAS MISSOES2018/Jun"/>
    <x v="407"/>
    <x v="4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Jul"/>
    <x v="407"/>
    <x v="410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Aug"/>
    <x v="407"/>
    <x v="410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Sep"/>
    <x v="407"/>
    <x v="410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8/Dec"/>
    <x v="407"/>
    <x v="41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an"/>
    <x v="408"/>
    <x v="411"/>
    <s v="SAO PEDRO DA SERRA"/>
    <x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Feb"/>
    <x v="408"/>
    <x v="4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r"/>
    <x v="408"/>
    <x v="411"/>
    <m/>
    <x v="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pr"/>
    <x v="408"/>
    <x v="411"/>
    <m/>
    <x v="3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n"/>
    <x v="408"/>
    <x v="4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Aug"/>
    <x v="408"/>
    <x v="4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Sep"/>
    <x v="408"/>
    <x v="4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Oct"/>
    <x v="408"/>
    <x v="4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8/Nov"/>
    <x v="408"/>
    <x v="411"/>
    <m/>
    <x v="1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8/Dec"/>
    <x v="408"/>
    <x v="41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AS MISSOES2018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Feb"/>
    <x v="409"/>
    <x v="41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r"/>
    <x v="409"/>
    <x v="412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pr"/>
    <x v="409"/>
    <x v="41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May"/>
    <x v="409"/>
    <x v="4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n"/>
    <x v="409"/>
    <x v="4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Jul"/>
    <x v="409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Aug"/>
    <x v="409"/>
    <x v="4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Sep"/>
    <x v="409"/>
    <x v="41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Oct"/>
    <x v="409"/>
    <x v="41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Nov"/>
    <x v="409"/>
    <x v="412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8/Dec"/>
    <x v="409"/>
    <x v="412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PEDRO DO BUTIA2018/Jan"/>
    <x v="410"/>
    <x v="413"/>
    <s v="SAO PEDRO DO BUT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Feb"/>
    <x v="410"/>
    <x v="41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r"/>
    <x v="410"/>
    <x v="41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pr"/>
    <x v="410"/>
    <x v="413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May"/>
    <x v="410"/>
    <x v="4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Jul"/>
    <x v="410"/>
    <x v="413"/>
    <m/>
    <x v="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8/Nov"/>
    <x v="410"/>
    <x v="41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8/Dec"/>
    <x v="410"/>
    <x v="4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Jan"/>
    <x v="411"/>
    <x v="414"/>
    <s v="SAO PEDRO DO SUL"/>
    <x v="0"/>
    <n v="1"/>
    <n v="0"/>
    <n v="25"/>
    <n v="6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8/Feb"/>
    <x v="411"/>
    <x v="414"/>
    <m/>
    <x v="1"/>
    <n v="0"/>
    <n v="0"/>
    <n v="25"/>
    <n v="5"/>
    <n v="1"/>
    <n v="2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8/Mar"/>
    <x v="411"/>
    <x v="414"/>
    <m/>
    <x v="2"/>
    <n v="1"/>
    <n v="0"/>
    <n v="26"/>
    <n v="5"/>
    <n v="1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8/Apr"/>
    <x v="411"/>
    <x v="414"/>
    <m/>
    <x v="3"/>
    <n v="0"/>
    <n v="0"/>
    <n v="20"/>
    <n v="3"/>
    <n v="0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May"/>
    <x v="411"/>
    <x v="414"/>
    <m/>
    <x v="4"/>
    <n v="0"/>
    <n v="0"/>
    <n v="25"/>
    <n v="3"/>
    <n v="1"/>
    <n v="4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8/Jun"/>
    <x v="411"/>
    <x v="414"/>
    <m/>
    <x v="5"/>
    <n v="0"/>
    <n v="0"/>
    <n v="36"/>
    <n v="8"/>
    <n v="0"/>
    <n v="1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Jul"/>
    <x v="411"/>
    <x v="414"/>
    <m/>
    <x v="6"/>
    <n v="0"/>
    <n v="0"/>
    <n v="30"/>
    <n v="10"/>
    <n v="0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Aug"/>
    <x v="411"/>
    <x v="414"/>
    <m/>
    <x v="7"/>
    <n v="0"/>
    <n v="0"/>
    <n v="31"/>
    <n v="9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SUL2018/Sep"/>
    <x v="411"/>
    <x v="414"/>
    <m/>
    <x v="8"/>
    <n v="0"/>
    <n v="0"/>
    <n v="32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Oct"/>
    <x v="411"/>
    <x v="414"/>
    <m/>
    <x v="9"/>
    <n v="0"/>
    <n v="0"/>
    <n v="28"/>
    <n v="7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8/Nov"/>
    <x v="411"/>
    <x v="414"/>
    <m/>
    <x v="10"/>
    <n v="0"/>
    <n v="0"/>
    <n v="2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8/Dec"/>
    <x v="411"/>
    <x v="414"/>
    <m/>
    <x v="11"/>
    <n v="0"/>
    <n v="0"/>
    <n v="22"/>
    <n v="7"/>
    <n v="1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8/Jan"/>
    <x v="412"/>
    <x v="415"/>
    <s v="SAO SEBASTIAO DO CAI"/>
    <x v="0"/>
    <n v="0"/>
    <n v="0"/>
    <n v="28"/>
    <n v="0"/>
    <n v="0"/>
    <n v="5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8/Feb"/>
    <x v="412"/>
    <x v="415"/>
    <m/>
    <x v="1"/>
    <n v="0"/>
    <n v="0"/>
    <n v="26"/>
    <n v="0"/>
    <n v="0"/>
    <n v="6"/>
    <n v="0"/>
    <n v="3"/>
    <n v="2"/>
    <n v="17"/>
    <n v="2"/>
    <n v="0"/>
    <n v="0"/>
    <n v="0"/>
    <n v="0"/>
    <n v="0"/>
    <n v="4"/>
    <n v="0"/>
    <n v="0"/>
    <n v="0"/>
    <n v="0"/>
    <n v="0"/>
    <n v="0"/>
    <n v="0"/>
    <n v="0"/>
    <n v="0"/>
  </r>
  <r>
    <s v="SAO SEBASTIAO DO CAI2018/Mar"/>
    <x v="412"/>
    <x v="415"/>
    <m/>
    <x v="2"/>
    <n v="0"/>
    <n v="0"/>
    <n v="25"/>
    <n v="0"/>
    <n v="0"/>
    <n v="19"/>
    <n v="0"/>
    <n v="6"/>
    <n v="4"/>
    <n v="11"/>
    <n v="8"/>
    <n v="0"/>
    <n v="0"/>
    <n v="0"/>
    <n v="0"/>
    <n v="0"/>
    <n v="11"/>
    <n v="0"/>
    <n v="0"/>
    <n v="0"/>
    <n v="0"/>
    <n v="0"/>
    <n v="0"/>
    <n v="0"/>
    <n v="0"/>
    <n v="0"/>
  </r>
  <r>
    <s v="SAO SEBASTIAO DO CAI2018/Apr"/>
    <x v="412"/>
    <x v="415"/>
    <m/>
    <x v="3"/>
    <n v="0"/>
    <n v="0"/>
    <n v="23"/>
    <n v="1"/>
    <n v="1"/>
    <n v="3"/>
    <n v="0"/>
    <n v="3"/>
    <n v="1"/>
    <n v="12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8/May"/>
    <x v="412"/>
    <x v="415"/>
    <m/>
    <x v="4"/>
    <n v="1"/>
    <n v="0"/>
    <n v="35"/>
    <n v="0"/>
    <n v="0"/>
    <n v="3"/>
    <n v="2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1"/>
  </r>
  <r>
    <s v="SAO SEBASTIAO DO CAI2018/Jun"/>
    <x v="412"/>
    <x v="415"/>
    <m/>
    <x v="5"/>
    <n v="0"/>
    <n v="0"/>
    <n v="36"/>
    <n v="2"/>
    <n v="3"/>
    <n v="2"/>
    <n v="1"/>
    <n v="3"/>
    <n v="1"/>
    <n v="11"/>
    <n v="6"/>
    <n v="0"/>
    <n v="0"/>
    <n v="0"/>
    <n v="0"/>
    <n v="0"/>
    <n v="1"/>
    <n v="0"/>
    <n v="0"/>
    <n v="0"/>
    <n v="0"/>
    <n v="0"/>
    <n v="0"/>
    <n v="0"/>
    <n v="0"/>
    <n v="0"/>
  </r>
  <r>
    <s v="SAO SEBASTIAO DO CAI2018/Jul"/>
    <x v="412"/>
    <x v="415"/>
    <m/>
    <x v="6"/>
    <n v="0"/>
    <n v="0"/>
    <n v="38"/>
    <n v="0"/>
    <n v="2"/>
    <n v="1"/>
    <n v="2"/>
    <n v="4"/>
    <n v="1"/>
    <n v="8"/>
    <n v="2"/>
    <n v="0"/>
    <n v="0"/>
    <n v="0"/>
    <n v="0"/>
    <n v="3"/>
    <n v="0"/>
    <n v="0"/>
    <n v="0"/>
    <n v="0"/>
    <n v="0"/>
    <n v="0"/>
    <n v="0"/>
    <n v="0"/>
    <n v="0"/>
    <n v="0"/>
  </r>
  <r>
    <s v="SAO SEBASTIAO DO CAI2018/Aug"/>
    <x v="412"/>
    <x v="415"/>
    <m/>
    <x v="7"/>
    <n v="0"/>
    <n v="0"/>
    <n v="30"/>
    <n v="2"/>
    <n v="2"/>
    <n v="1"/>
    <n v="0"/>
    <n v="3"/>
    <n v="2"/>
    <n v="13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18/Sep"/>
    <x v="412"/>
    <x v="415"/>
    <m/>
    <x v="8"/>
    <n v="0"/>
    <n v="0"/>
    <n v="24"/>
    <n v="0"/>
    <n v="2"/>
    <n v="5"/>
    <n v="0"/>
    <n v="2"/>
    <n v="0"/>
    <n v="11"/>
    <n v="1"/>
    <n v="0"/>
    <n v="0"/>
    <n v="0"/>
    <n v="0"/>
    <n v="1"/>
    <n v="1"/>
    <n v="0"/>
    <n v="0"/>
    <n v="0"/>
    <n v="0"/>
    <n v="1"/>
    <n v="0"/>
    <n v="0"/>
    <n v="0"/>
    <n v="0"/>
  </r>
  <r>
    <s v="SAO SEBASTIAO DO CAI2018/Oct"/>
    <x v="412"/>
    <x v="415"/>
    <m/>
    <x v="9"/>
    <n v="0"/>
    <n v="0"/>
    <n v="22"/>
    <n v="0"/>
    <n v="1"/>
    <n v="1"/>
    <n v="0"/>
    <n v="5"/>
    <n v="1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18/Nov"/>
    <x v="412"/>
    <x v="415"/>
    <m/>
    <x v="10"/>
    <n v="0"/>
    <n v="0"/>
    <n v="24"/>
    <n v="0"/>
    <n v="0"/>
    <n v="6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18/Dec"/>
    <x v="412"/>
    <x v="415"/>
    <m/>
    <x v="11"/>
    <n v="0"/>
    <n v="0"/>
    <n v="19"/>
    <n v="0"/>
    <n v="0"/>
    <n v="5"/>
    <n v="1"/>
    <n v="5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SAO SEPE2018/Jan"/>
    <x v="413"/>
    <x v="416"/>
    <s v="SAO SEPE"/>
    <x v="0"/>
    <n v="0"/>
    <n v="0"/>
    <n v="37"/>
    <n v="4"/>
    <n v="0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SEPE2018/Feb"/>
    <x v="413"/>
    <x v="416"/>
    <m/>
    <x v="1"/>
    <n v="0"/>
    <n v="0"/>
    <n v="32"/>
    <n v="7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Mar"/>
    <x v="413"/>
    <x v="416"/>
    <m/>
    <x v="2"/>
    <n v="0"/>
    <n v="0"/>
    <n v="27"/>
    <n v="5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Apr"/>
    <x v="413"/>
    <x v="416"/>
    <m/>
    <x v="3"/>
    <n v="0"/>
    <n v="0"/>
    <n v="36"/>
    <n v="2"/>
    <n v="2"/>
    <n v="3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SEPE2018/May"/>
    <x v="413"/>
    <x v="416"/>
    <m/>
    <x v="4"/>
    <n v="0"/>
    <n v="0"/>
    <n v="35"/>
    <n v="4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PE2018/Jun"/>
    <x v="413"/>
    <x v="416"/>
    <m/>
    <x v="5"/>
    <n v="0"/>
    <n v="0"/>
    <n v="26"/>
    <n v="5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Jul"/>
    <x v="413"/>
    <x v="416"/>
    <m/>
    <x v="6"/>
    <n v="0"/>
    <n v="0"/>
    <n v="32"/>
    <n v="7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18/Aug"/>
    <x v="413"/>
    <x v="416"/>
    <m/>
    <x v="7"/>
    <n v="1"/>
    <n v="0"/>
    <n v="15"/>
    <n v="7"/>
    <n v="2"/>
    <n v="5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SAO SEPE2018/Sep"/>
    <x v="413"/>
    <x v="416"/>
    <m/>
    <x v="8"/>
    <n v="0"/>
    <n v="0"/>
    <n v="37"/>
    <n v="6"/>
    <n v="0"/>
    <n v="1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SEPE2018/Oct"/>
    <x v="413"/>
    <x v="416"/>
    <m/>
    <x v="9"/>
    <n v="0"/>
    <n v="0"/>
    <n v="18"/>
    <n v="3"/>
    <n v="1"/>
    <n v="3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SEPE2018/Nov"/>
    <x v="413"/>
    <x v="416"/>
    <m/>
    <x v="10"/>
    <n v="0"/>
    <n v="0"/>
    <n v="26"/>
    <n v="4"/>
    <n v="2"/>
    <n v="6"/>
    <n v="0"/>
    <n v="0"/>
    <n v="1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SAO SEPE2018/Dec"/>
    <x v="413"/>
    <x v="416"/>
    <m/>
    <x v="11"/>
    <n v="1"/>
    <n v="0"/>
    <n v="26"/>
    <n v="3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18/Jan"/>
    <x v="414"/>
    <x v="417"/>
    <s v="SAO VALENTIM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Feb"/>
    <x v="414"/>
    <x v="417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Mar"/>
    <x v="414"/>
    <x v="4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pr"/>
    <x v="414"/>
    <x v="417"/>
    <m/>
    <x v="3"/>
    <n v="1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VALENTIM2018/May"/>
    <x v="414"/>
    <x v="41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n"/>
    <x v="414"/>
    <x v="417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Jul"/>
    <x v="414"/>
    <x v="417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Aug"/>
    <x v="414"/>
    <x v="417"/>
    <m/>
    <x v="7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8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Oct"/>
    <x v="414"/>
    <x v="41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Nov"/>
    <x v="414"/>
    <x v="4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8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an"/>
    <x v="415"/>
    <x v="418"/>
    <s v="SAO VALENTIM DO SUL"/>
    <x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Feb"/>
    <x v="415"/>
    <x v="418"/>
    <m/>
    <x v="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8/Mar"/>
    <x v="415"/>
    <x v="41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Apr"/>
    <x v="415"/>
    <x v="4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May"/>
    <x v="415"/>
    <x v="418"/>
    <m/>
    <x v="4"/>
    <n v="0"/>
    <n v="0"/>
    <n v="1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 DO SUL2018/Jun"/>
    <x v="415"/>
    <x v="4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Jul"/>
    <x v="415"/>
    <x v="418"/>
    <m/>
    <x v="6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8/Aug"/>
    <x v="415"/>
    <x v="41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Oct"/>
    <x v="415"/>
    <x v="41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Nov"/>
    <x v="415"/>
    <x v="41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8/Dec"/>
    <x v="415"/>
    <x v="41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an"/>
    <x v="416"/>
    <x v="419"/>
    <s v="SAO VALERIO DO SUL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Feb"/>
    <x v="416"/>
    <x v="41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r"/>
    <x v="416"/>
    <x v="419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pr"/>
    <x v="416"/>
    <x v="41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May"/>
    <x v="416"/>
    <x v="41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Jul"/>
    <x v="416"/>
    <x v="41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Sep"/>
    <x v="416"/>
    <x v="419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Oct"/>
    <x v="416"/>
    <x v="41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Nov"/>
    <x v="416"/>
    <x v="41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8/Dec"/>
    <x v="416"/>
    <x v="419"/>
    <m/>
    <x v="1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an"/>
    <x v="417"/>
    <x v="420"/>
    <s v="SAO VENDELINO"/>
    <x v="0"/>
    <n v="1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ENDELINO2018/Feb"/>
    <x v="417"/>
    <x v="4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r"/>
    <x v="417"/>
    <x v="42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Apr"/>
    <x v="417"/>
    <x v="42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May"/>
    <x v="417"/>
    <x v="4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n"/>
    <x v="417"/>
    <x v="42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Jul"/>
    <x v="417"/>
    <x v="420"/>
    <m/>
    <x v="6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8/Aug"/>
    <x v="417"/>
    <x v="420"/>
    <m/>
    <x v="7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Sep"/>
    <x v="417"/>
    <x v="420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VENDELINO2018/Oct"/>
    <x v="417"/>
    <x v="42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8/Dec"/>
    <x v="417"/>
    <x v="420"/>
    <m/>
    <x v="1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an"/>
    <x v="418"/>
    <x v="421"/>
    <s v="SAO VICENTE DO SUL"/>
    <x v="0"/>
    <n v="0"/>
    <n v="0"/>
    <n v="26"/>
    <n v="6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18/Feb"/>
    <x v="418"/>
    <x v="421"/>
    <m/>
    <x v="1"/>
    <n v="0"/>
    <n v="1"/>
    <n v="18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8/Mar"/>
    <x v="418"/>
    <x v="421"/>
    <m/>
    <x v="2"/>
    <n v="0"/>
    <n v="0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Apr"/>
    <x v="418"/>
    <x v="421"/>
    <m/>
    <x v="3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May"/>
    <x v="418"/>
    <x v="421"/>
    <m/>
    <x v="4"/>
    <n v="0"/>
    <n v="0"/>
    <n v="1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n"/>
    <x v="418"/>
    <x v="421"/>
    <m/>
    <x v="5"/>
    <n v="0"/>
    <n v="0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Jul"/>
    <x v="418"/>
    <x v="421"/>
    <m/>
    <x v="6"/>
    <n v="0"/>
    <n v="0"/>
    <n v="11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8/Aug"/>
    <x v="418"/>
    <x v="421"/>
    <m/>
    <x v="7"/>
    <n v="0"/>
    <n v="0"/>
    <n v="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Sep"/>
    <x v="418"/>
    <x v="421"/>
    <m/>
    <x v="8"/>
    <n v="0"/>
    <n v="0"/>
    <n v="14"/>
    <n v="6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VICENTE DO SUL2018/Oct"/>
    <x v="418"/>
    <x v="421"/>
    <m/>
    <x v="9"/>
    <n v="0"/>
    <n v="0"/>
    <n v="1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8/Nov"/>
    <x v="418"/>
    <x v="421"/>
    <m/>
    <x v="10"/>
    <n v="0"/>
    <n v="0"/>
    <n v="9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</r>
  <r>
    <s v="SAO VICENTE DO SUL2018/Dec"/>
    <x v="418"/>
    <x v="421"/>
    <m/>
    <x v="1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8/Jan"/>
    <x v="419"/>
    <x v="422"/>
    <s v="SAPIRANGA"/>
    <x v="0"/>
    <n v="0"/>
    <n v="0"/>
    <n v="67"/>
    <n v="0"/>
    <n v="15"/>
    <n v="25"/>
    <n v="3"/>
    <n v="12"/>
    <n v="4"/>
    <n v="3"/>
    <n v="6"/>
    <n v="0"/>
    <n v="0"/>
    <n v="0"/>
    <n v="0"/>
    <n v="4"/>
    <n v="3"/>
    <n v="0"/>
    <n v="1"/>
    <n v="0"/>
    <n v="0"/>
    <n v="0"/>
    <n v="0"/>
    <n v="0"/>
    <n v="0"/>
    <n v="0"/>
  </r>
  <r>
    <s v="SAPIRANGA2018/Feb"/>
    <x v="419"/>
    <x v="422"/>
    <m/>
    <x v="1"/>
    <n v="0"/>
    <n v="0"/>
    <n v="38"/>
    <n v="0"/>
    <n v="5"/>
    <n v="16"/>
    <n v="9"/>
    <n v="28"/>
    <n v="3"/>
    <n v="8"/>
    <n v="1"/>
    <n v="0"/>
    <n v="0"/>
    <n v="0"/>
    <n v="0"/>
    <n v="2"/>
    <n v="0"/>
    <n v="0"/>
    <n v="0"/>
    <n v="0"/>
    <n v="0"/>
    <n v="0"/>
    <n v="0"/>
    <n v="1"/>
    <n v="0"/>
    <n v="0"/>
  </r>
  <r>
    <s v="SAPIRANGA2018/Mar"/>
    <x v="419"/>
    <x v="422"/>
    <m/>
    <x v="2"/>
    <n v="0"/>
    <n v="0"/>
    <n v="69"/>
    <n v="0"/>
    <n v="13"/>
    <n v="20"/>
    <n v="4"/>
    <n v="27"/>
    <n v="2"/>
    <n v="9"/>
    <n v="0"/>
    <n v="0"/>
    <n v="0"/>
    <n v="0"/>
    <n v="0"/>
    <n v="3"/>
    <n v="4"/>
    <n v="0"/>
    <n v="0"/>
    <n v="0"/>
    <n v="0"/>
    <n v="0"/>
    <n v="0"/>
    <n v="0"/>
    <n v="0"/>
    <n v="0"/>
  </r>
  <r>
    <s v="SAPIRANGA2018/Apr"/>
    <x v="419"/>
    <x v="422"/>
    <m/>
    <x v="3"/>
    <n v="0"/>
    <n v="0"/>
    <n v="65"/>
    <n v="0"/>
    <n v="8"/>
    <n v="25"/>
    <n v="4"/>
    <n v="22"/>
    <n v="5"/>
    <n v="12"/>
    <n v="4"/>
    <n v="0"/>
    <n v="0"/>
    <n v="0"/>
    <n v="0"/>
    <n v="1"/>
    <n v="3"/>
    <n v="0"/>
    <n v="0"/>
    <n v="0"/>
    <n v="0"/>
    <n v="0"/>
    <n v="0"/>
    <n v="0"/>
    <n v="0"/>
    <n v="0"/>
  </r>
  <r>
    <s v="SAPIRANGA2018/May"/>
    <x v="419"/>
    <x v="422"/>
    <m/>
    <x v="4"/>
    <n v="0"/>
    <n v="0"/>
    <n v="51"/>
    <n v="0"/>
    <n v="12"/>
    <n v="32"/>
    <n v="8"/>
    <n v="16"/>
    <n v="3"/>
    <n v="3"/>
    <n v="0"/>
    <n v="1"/>
    <n v="0"/>
    <n v="0"/>
    <n v="0"/>
    <n v="1"/>
    <n v="2"/>
    <n v="0"/>
    <n v="0"/>
    <n v="0"/>
    <n v="0"/>
    <n v="0"/>
    <n v="0"/>
    <n v="0"/>
    <n v="0"/>
    <n v="0"/>
  </r>
  <r>
    <s v="SAPIRANGA2018/Jun"/>
    <x v="419"/>
    <x v="422"/>
    <m/>
    <x v="5"/>
    <n v="0"/>
    <n v="0"/>
    <n v="48"/>
    <n v="0"/>
    <n v="7"/>
    <n v="16"/>
    <n v="3"/>
    <n v="16"/>
    <n v="1"/>
    <n v="15"/>
    <n v="3"/>
    <n v="0"/>
    <n v="0"/>
    <n v="0"/>
    <n v="0"/>
    <n v="1"/>
    <n v="2"/>
    <n v="0"/>
    <n v="0"/>
    <n v="0"/>
    <n v="0"/>
    <n v="0"/>
    <n v="0"/>
    <n v="0"/>
    <n v="0"/>
    <n v="0"/>
  </r>
  <r>
    <s v="SAPIRANGA2018/Jul"/>
    <x v="419"/>
    <x v="422"/>
    <m/>
    <x v="6"/>
    <n v="0"/>
    <n v="0"/>
    <n v="65"/>
    <n v="0"/>
    <n v="11"/>
    <n v="22"/>
    <n v="6"/>
    <n v="23"/>
    <n v="6"/>
    <n v="12"/>
    <n v="9"/>
    <n v="0"/>
    <n v="0"/>
    <n v="0"/>
    <n v="0"/>
    <n v="4"/>
    <n v="8"/>
    <n v="0"/>
    <n v="0"/>
    <n v="0"/>
    <n v="0"/>
    <n v="0"/>
    <n v="0"/>
    <n v="0"/>
    <n v="0"/>
    <n v="0"/>
  </r>
  <r>
    <s v="SAPIRANGA2018/Aug"/>
    <x v="419"/>
    <x v="422"/>
    <m/>
    <x v="7"/>
    <n v="2"/>
    <n v="0"/>
    <n v="69"/>
    <n v="1"/>
    <n v="20"/>
    <n v="26"/>
    <n v="2"/>
    <n v="16"/>
    <n v="3"/>
    <n v="17"/>
    <n v="6"/>
    <n v="0"/>
    <n v="0"/>
    <n v="0"/>
    <n v="0"/>
    <n v="0"/>
    <n v="5"/>
    <n v="0"/>
    <n v="0"/>
    <n v="0"/>
    <n v="0"/>
    <n v="0"/>
    <n v="0"/>
    <n v="0"/>
    <n v="1"/>
    <n v="2"/>
  </r>
  <r>
    <s v="SAPIRANGA2018/Sep"/>
    <x v="419"/>
    <x v="422"/>
    <m/>
    <x v="8"/>
    <n v="2"/>
    <n v="0"/>
    <n v="69"/>
    <n v="0"/>
    <n v="21"/>
    <n v="47"/>
    <n v="3"/>
    <n v="10"/>
    <n v="2"/>
    <n v="13"/>
    <n v="2"/>
    <n v="0"/>
    <n v="0"/>
    <n v="0"/>
    <n v="0"/>
    <n v="1"/>
    <n v="5"/>
    <n v="0"/>
    <n v="0"/>
    <n v="0"/>
    <n v="0"/>
    <n v="0"/>
    <n v="0"/>
    <n v="0"/>
    <n v="0"/>
    <n v="2"/>
  </r>
  <r>
    <s v="SAPIRANGA2018/Oct"/>
    <x v="419"/>
    <x v="422"/>
    <m/>
    <x v="9"/>
    <n v="0"/>
    <n v="0"/>
    <n v="57"/>
    <n v="0"/>
    <n v="15"/>
    <n v="30"/>
    <n v="0"/>
    <n v="16"/>
    <n v="4"/>
    <n v="34"/>
    <n v="4"/>
    <n v="0"/>
    <n v="0"/>
    <n v="0"/>
    <n v="0"/>
    <n v="1"/>
    <n v="1"/>
    <n v="0"/>
    <n v="0"/>
    <n v="0"/>
    <n v="0"/>
    <n v="0"/>
    <n v="0"/>
    <n v="0"/>
    <n v="0"/>
    <n v="0"/>
  </r>
  <r>
    <s v="SAPIRANGA2018/Nov"/>
    <x v="419"/>
    <x v="422"/>
    <m/>
    <x v="10"/>
    <n v="1"/>
    <n v="0"/>
    <n v="54"/>
    <n v="1"/>
    <n v="7"/>
    <n v="16"/>
    <n v="4"/>
    <n v="14"/>
    <n v="3"/>
    <n v="22"/>
    <n v="5"/>
    <n v="0"/>
    <n v="0"/>
    <n v="0"/>
    <n v="0"/>
    <n v="1"/>
    <n v="1"/>
    <n v="0"/>
    <n v="0"/>
    <n v="0"/>
    <n v="1"/>
    <n v="0"/>
    <n v="0"/>
    <n v="0"/>
    <n v="0"/>
    <n v="1"/>
  </r>
  <r>
    <s v="SAPIRANGA2018/Dec"/>
    <x v="419"/>
    <x v="422"/>
    <m/>
    <x v="11"/>
    <n v="1"/>
    <n v="0"/>
    <n v="60"/>
    <n v="0"/>
    <n v="10"/>
    <n v="12"/>
    <n v="2"/>
    <n v="15"/>
    <n v="2"/>
    <n v="12"/>
    <n v="6"/>
    <n v="0"/>
    <n v="0"/>
    <n v="0"/>
    <n v="0"/>
    <n v="2"/>
    <n v="0"/>
    <n v="0"/>
    <n v="0"/>
    <n v="0"/>
    <n v="0"/>
    <n v="0"/>
    <n v="0"/>
    <n v="0"/>
    <n v="0"/>
    <n v="1"/>
  </r>
  <r>
    <s v="SAPUCAIA DO SUL2018/Jan"/>
    <x v="420"/>
    <x v="423"/>
    <s v="SAPUCAIA DO SUL"/>
    <x v="0"/>
    <n v="2"/>
    <n v="0"/>
    <n v="131"/>
    <n v="3"/>
    <n v="42"/>
    <n v="126"/>
    <n v="47"/>
    <n v="23"/>
    <n v="2"/>
    <n v="24"/>
    <n v="14"/>
    <n v="0"/>
    <n v="0"/>
    <n v="0"/>
    <n v="0"/>
    <n v="7"/>
    <n v="7"/>
    <n v="0"/>
    <n v="0"/>
    <n v="0"/>
    <n v="0"/>
    <n v="0"/>
    <n v="3"/>
    <n v="0"/>
    <n v="0"/>
    <n v="2"/>
  </r>
  <r>
    <s v="SAPUCAIA DO SUL2018/Feb"/>
    <x v="420"/>
    <x v="423"/>
    <m/>
    <x v="1"/>
    <n v="1"/>
    <n v="0"/>
    <n v="107"/>
    <n v="0"/>
    <n v="18"/>
    <n v="99"/>
    <n v="24"/>
    <n v="14"/>
    <n v="4"/>
    <n v="20"/>
    <n v="16"/>
    <n v="0"/>
    <n v="0"/>
    <n v="0"/>
    <n v="0"/>
    <n v="3"/>
    <n v="0"/>
    <n v="0"/>
    <n v="0"/>
    <n v="0"/>
    <n v="0"/>
    <n v="0"/>
    <n v="4"/>
    <n v="0"/>
    <n v="0"/>
    <n v="1"/>
  </r>
  <r>
    <s v="SAPUCAIA DO SUL2018/Mar"/>
    <x v="420"/>
    <x v="423"/>
    <m/>
    <x v="2"/>
    <n v="3"/>
    <n v="0"/>
    <n v="119"/>
    <n v="2"/>
    <n v="21"/>
    <n v="109"/>
    <n v="43"/>
    <n v="25"/>
    <n v="8"/>
    <n v="28"/>
    <n v="16"/>
    <n v="0"/>
    <n v="0"/>
    <n v="0"/>
    <n v="0"/>
    <n v="1"/>
    <n v="7"/>
    <n v="0"/>
    <n v="0"/>
    <n v="0"/>
    <n v="0"/>
    <n v="1"/>
    <n v="2"/>
    <n v="0"/>
    <n v="0"/>
    <n v="3"/>
  </r>
  <r>
    <s v="SAPUCAIA DO SUL2018/Apr"/>
    <x v="420"/>
    <x v="423"/>
    <m/>
    <x v="3"/>
    <n v="2"/>
    <n v="0"/>
    <n v="126"/>
    <n v="3"/>
    <n v="26"/>
    <n v="104"/>
    <n v="46"/>
    <n v="20"/>
    <n v="9"/>
    <n v="19"/>
    <n v="16"/>
    <n v="0"/>
    <n v="0"/>
    <n v="0"/>
    <n v="0"/>
    <n v="4"/>
    <n v="5"/>
    <n v="0"/>
    <n v="1"/>
    <n v="0"/>
    <n v="0"/>
    <n v="0"/>
    <n v="3"/>
    <n v="0"/>
    <n v="0"/>
    <n v="2"/>
  </r>
  <r>
    <s v="SAPUCAIA DO SUL2018/May"/>
    <x v="420"/>
    <x v="423"/>
    <m/>
    <x v="4"/>
    <n v="3"/>
    <n v="0"/>
    <n v="157"/>
    <n v="2"/>
    <n v="21"/>
    <n v="81"/>
    <n v="18"/>
    <n v="24"/>
    <n v="7"/>
    <n v="17"/>
    <n v="14"/>
    <n v="0"/>
    <n v="0"/>
    <n v="0"/>
    <n v="0"/>
    <n v="7"/>
    <n v="8"/>
    <n v="0"/>
    <n v="0"/>
    <n v="0"/>
    <n v="0"/>
    <n v="0"/>
    <n v="4"/>
    <n v="0"/>
    <n v="0"/>
    <n v="3"/>
  </r>
  <r>
    <s v="SAPUCAIA DO SUL2018/Jun"/>
    <x v="420"/>
    <x v="423"/>
    <m/>
    <x v="5"/>
    <n v="4"/>
    <n v="1"/>
    <n v="109"/>
    <n v="1"/>
    <n v="20"/>
    <n v="92"/>
    <n v="28"/>
    <n v="22"/>
    <n v="7"/>
    <n v="17"/>
    <n v="13"/>
    <n v="0"/>
    <n v="0"/>
    <n v="0"/>
    <n v="0"/>
    <n v="3"/>
    <n v="2"/>
    <n v="0"/>
    <n v="0"/>
    <n v="0"/>
    <n v="0"/>
    <n v="0"/>
    <n v="1"/>
    <n v="0"/>
    <n v="0"/>
    <n v="4"/>
  </r>
  <r>
    <s v="SAPUCAIA DO SUL2018/Jul"/>
    <x v="420"/>
    <x v="423"/>
    <m/>
    <x v="6"/>
    <n v="1"/>
    <n v="0"/>
    <n v="106"/>
    <n v="1"/>
    <n v="30"/>
    <n v="89"/>
    <n v="31"/>
    <n v="18"/>
    <n v="2"/>
    <n v="7"/>
    <n v="16"/>
    <n v="0"/>
    <n v="0"/>
    <n v="0"/>
    <n v="0"/>
    <n v="9"/>
    <n v="3"/>
    <n v="0"/>
    <n v="0"/>
    <n v="0"/>
    <n v="0"/>
    <n v="0"/>
    <n v="2"/>
    <n v="0"/>
    <n v="0"/>
    <n v="1"/>
  </r>
  <r>
    <s v="SAPUCAIA DO SUL2018/Aug"/>
    <x v="420"/>
    <x v="423"/>
    <m/>
    <x v="7"/>
    <n v="2"/>
    <n v="0"/>
    <n v="99"/>
    <n v="0"/>
    <n v="17"/>
    <n v="99"/>
    <n v="25"/>
    <n v="18"/>
    <n v="7"/>
    <n v="5"/>
    <n v="4"/>
    <n v="0"/>
    <n v="0"/>
    <n v="0"/>
    <n v="0"/>
    <n v="5"/>
    <n v="6"/>
    <n v="0"/>
    <n v="0"/>
    <n v="0"/>
    <n v="2"/>
    <n v="0"/>
    <n v="4"/>
    <n v="0"/>
    <n v="0"/>
    <n v="2"/>
  </r>
  <r>
    <s v="SAPUCAIA DO SUL2018/Sep"/>
    <x v="420"/>
    <x v="423"/>
    <m/>
    <x v="8"/>
    <n v="4"/>
    <n v="0"/>
    <n v="104"/>
    <n v="0"/>
    <n v="28"/>
    <n v="106"/>
    <n v="25"/>
    <n v="21"/>
    <n v="7"/>
    <n v="7"/>
    <n v="12"/>
    <n v="0"/>
    <n v="0"/>
    <n v="0"/>
    <n v="0"/>
    <n v="7"/>
    <n v="2"/>
    <n v="0"/>
    <n v="0"/>
    <n v="0"/>
    <n v="0"/>
    <n v="0"/>
    <n v="1"/>
    <n v="0"/>
    <n v="0"/>
    <n v="4"/>
  </r>
  <r>
    <s v="SAPUCAIA DO SUL2018/Oct"/>
    <x v="420"/>
    <x v="423"/>
    <m/>
    <x v="9"/>
    <n v="2"/>
    <n v="0"/>
    <n v="126"/>
    <n v="5"/>
    <n v="22"/>
    <n v="107"/>
    <n v="26"/>
    <n v="34"/>
    <n v="6"/>
    <n v="15"/>
    <n v="13"/>
    <n v="0"/>
    <n v="0"/>
    <n v="0"/>
    <n v="0"/>
    <n v="1"/>
    <n v="3"/>
    <n v="0"/>
    <n v="0"/>
    <n v="0"/>
    <n v="0"/>
    <n v="0"/>
    <n v="0"/>
    <n v="0"/>
    <n v="1"/>
    <n v="2"/>
  </r>
  <r>
    <s v="SAPUCAIA DO SUL2018/Nov"/>
    <x v="420"/>
    <x v="423"/>
    <m/>
    <x v="10"/>
    <n v="1"/>
    <n v="0"/>
    <n v="129"/>
    <n v="0"/>
    <n v="14"/>
    <n v="99"/>
    <n v="25"/>
    <n v="24"/>
    <n v="8"/>
    <n v="16"/>
    <n v="5"/>
    <n v="0"/>
    <n v="0"/>
    <n v="0"/>
    <n v="0"/>
    <n v="8"/>
    <n v="3"/>
    <n v="0"/>
    <n v="0"/>
    <n v="0"/>
    <n v="0"/>
    <n v="0"/>
    <n v="1"/>
    <n v="0"/>
    <n v="0"/>
    <n v="1"/>
  </r>
  <r>
    <s v="SAPUCAIA DO SUL2018/Dec"/>
    <x v="420"/>
    <x v="423"/>
    <m/>
    <x v="11"/>
    <n v="0"/>
    <n v="0"/>
    <n v="106"/>
    <n v="2"/>
    <n v="10"/>
    <n v="87"/>
    <n v="17"/>
    <n v="13"/>
    <n v="2"/>
    <n v="8"/>
    <n v="16"/>
    <n v="0"/>
    <n v="0"/>
    <n v="0"/>
    <n v="0"/>
    <n v="6"/>
    <n v="3"/>
    <n v="0"/>
    <n v="0"/>
    <n v="0"/>
    <n v="0"/>
    <n v="0"/>
    <n v="3"/>
    <n v="0"/>
    <n v="0"/>
    <n v="0"/>
  </r>
  <r>
    <s v="SARANDI2018/Jan"/>
    <x v="421"/>
    <x v="424"/>
    <s v="SARANDI"/>
    <x v="0"/>
    <n v="0"/>
    <n v="0"/>
    <n v="32"/>
    <n v="0"/>
    <n v="0"/>
    <n v="5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RANDI2018/Feb"/>
    <x v="421"/>
    <x v="424"/>
    <m/>
    <x v="1"/>
    <n v="0"/>
    <n v="0"/>
    <n v="25"/>
    <n v="2"/>
    <n v="2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RANDI2018/Mar"/>
    <x v="421"/>
    <x v="424"/>
    <m/>
    <x v="2"/>
    <n v="1"/>
    <n v="0"/>
    <n v="21"/>
    <n v="1"/>
    <n v="2"/>
    <n v="8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1"/>
  </r>
  <r>
    <s v="SARANDI2018/Apr"/>
    <x v="421"/>
    <x v="424"/>
    <m/>
    <x v="3"/>
    <n v="0"/>
    <n v="0"/>
    <n v="27"/>
    <n v="0"/>
    <n v="2"/>
    <n v="5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RANDI2018/May"/>
    <x v="421"/>
    <x v="424"/>
    <m/>
    <x v="4"/>
    <n v="0"/>
    <n v="0"/>
    <n v="20"/>
    <n v="3"/>
    <n v="0"/>
    <n v="7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SARANDI2018/Jun"/>
    <x v="421"/>
    <x v="424"/>
    <m/>
    <x v="5"/>
    <n v="0"/>
    <n v="0"/>
    <n v="14"/>
    <n v="1"/>
    <n v="0"/>
    <n v="8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RANDI2018/Jul"/>
    <x v="421"/>
    <x v="424"/>
    <m/>
    <x v="6"/>
    <n v="1"/>
    <n v="0"/>
    <n v="25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RANDI2018/Aug"/>
    <x v="421"/>
    <x v="424"/>
    <m/>
    <x v="7"/>
    <n v="0"/>
    <n v="0"/>
    <n v="20"/>
    <n v="0"/>
    <n v="0"/>
    <n v="7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RANDI2018/Sep"/>
    <x v="421"/>
    <x v="424"/>
    <m/>
    <x v="8"/>
    <n v="0"/>
    <n v="0"/>
    <n v="22"/>
    <n v="1"/>
    <n v="1"/>
    <n v="1"/>
    <n v="0"/>
    <n v="2"/>
    <n v="2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RANDI2018/Oct"/>
    <x v="421"/>
    <x v="424"/>
    <m/>
    <x v="9"/>
    <n v="0"/>
    <n v="0"/>
    <n v="29"/>
    <n v="0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RANDI2018/Nov"/>
    <x v="421"/>
    <x v="424"/>
    <m/>
    <x v="10"/>
    <n v="0"/>
    <n v="0"/>
    <n v="18"/>
    <n v="1"/>
    <n v="1"/>
    <n v="0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18/Dec"/>
    <x v="421"/>
    <x v="424"/>
    <m/>
    <x v="11"/>
    <n v="0"/>
    <n v="0"/>
    <n v="20"/>
    <n v="1"/>
    <n v="3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8/Jan"/>
    <x v="422"/>
    <x v="425"/>
    <s v="SEBERI"/>
    <x v="0"/>
    <n v="0"/>
    <n v="0"/>
    <n v="15"/>
    <n v="1"/>
    <n v="1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EBERI2018/Feb"/>
    <x v="422"/>
    <x v="425"/>
    <m/>
    <x v="1"/>
    <n v="0"/>
    <n v="0"/>
    <n v="7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8/Mar"/>
    <x v="422"/>
    <x v="425"/>
    <m/>
    <x v="2"/>
    <n v="0"/>
    <n v="0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Apr"/>
    <x v="422"/>
    <x v="425"/>
    <m/>
    <x v="3"/>
    <n v="0"/>
    <n v="0"/>
    <n v="9"/>
    <n v="0"/>
    <n v="1"/>
    <n v="0"/>
    <n v="0"/>
    <n v="0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EBERI2018/May"/>
    <x v="422"/>
    <x v="425"/>
    <m/>
    <x v="4"/>
    <n v="0"/>
    <n v="0"/>
    <n v="9"/>
    <n v="0"/>
    <n v="0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EBERI2018/Jun"/>
    <x v="422"/>
    <x v="425"/>
    <m/>
    <x v="5"/>
    <n v="0"/>
    <n v="0"/>
    <n v="12"/>
    <n v="2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8/Jul"/>
    <x v="422"/>
    <x v="425"/>
    <m/>
    <x v="6"/>
    <n v="0"/>
    <n v="0"/>
    <n v="7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8/Aug"/>
    <x v="422"/>
    <x v="425"/>
    <m/>
    <x v="7"/>
    <n v="0"/>
    <n v="0"/>
    <n v="11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8/Sep"/>
    <x v="422"/>
    <x v="425"/>
    <m/>
    <x v="8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Oct"/>
    <x v="422"/>
    <x v="425"/>
    <m/>
    <x v="9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Nov"/>
    <x v="422"/>
    <x v="425"/>
    <m/>
    <x v="1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8/Dec"/>
    <x v="422"/>
    <x v="425"/>
    <m/>
    <x v="11"/>
    <n v="0"/>
    <n v="0"/>
    <n v="13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8/Jan"/>
    <x v="423"/>
    <x v="426"/>
    <s v="SEDE NOVA"/>
    <x v="0"/>
    <n v="0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EDE NOVA2018/Feb"/>
    <x v="423"/>
    <x v="42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r"/>
    <x v="423"/>
    <x v="426"/>
    <m/>
    <x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DE NOVA2018/Apr"/>
    <x v="423"/>
    <x v="426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May"/>
    <x v="423"/>
    <x v="426"/>
    <m/>
    <x v="4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8/Jun"/>
    <x v="423"/>
    <x v="42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Jul"/>
    <x v="423"/>
    <x v="426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Aug"/>
    <x v="423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Sep"/>
    <x v="423"/>
    <x v="42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Oct"/>
    <x v="423"/>
    <x v="4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Nov"/>
    <x v="423"/>
    <x v="4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8/Dec"/>
    <x v="423"/>
    <x v="426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8/Jan"/>
    <x v="424"/>
    <x v="427"/>
    <s v="SEGREDO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Feb"/>
    <x v="424"/>
    <x v="427"/>
    <m/>
    <x v="1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r"/>
    <x v="424"/>
    <x v="42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Apr"/>
    <x v="424"/>
    <x v="427"/>
    <m/>
    <x v="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May"/>
    <x v="424"/>
    <x v="42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n"/>
    <x v="424"/>
    <x v="427"/>
    <m/>
    <x v="5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Jul"/>
    <x v="424"/>
    <x v="427"/>
    <m/>
    <x v="6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Aug"/>
    <x v="424"/>
    <x v="427"/>
    <m/>
    <x v="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8/Sep"/>
    <x v="424"/>
    <x v="427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Oct"/>
    <x v="424"/>
    <x v="427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8/Nov"/>
    <x v="424"/>
    <x v="427"/>
    <m/>
    <x v="1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8/Dec"/>
    <x v="424"/>
    <x v="42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an"/>
    <x v="425"/>
    <x v="428"/>
    <s v="SELBACH"/>
    <x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8/Feb"/>
    <x v="425"/>
    <x v="428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Mar"/>
    <x v="425"/>
    <x v="428"/>
    <m/>
    <x v="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Apr"/>
    <x v="425"/>
    <x v="428"/>
    <m/>
    <x v="3"/>
    <n v="0"/>
    <n v="0"/>
    <n v="5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8/May"/>
    <x v="425"/>
    <x v="42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n"/>
    <x v="425"/>
    <x v="42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Jul"/>
    <x v="425"/>
    <x v="428"/>
    <m/>
    <x v="6"/>
    <n v="0"/>
    <n v="0"/>
    <n v="6"/>
    <n v="1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ELBACH2018/Aug"/>
    <x v="425"/>
    <x v="428"/>
    <m/>
    <x v="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Sep"/>
    <x v="425"/>
    <x v="428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Oct"/>
    <x v="425"/>
    <x v="428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Nov"/>
    <x v="425"/>
    <x v="428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8/Dec"/>
    <x v="425"/>
    <x v="428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Feb"/>
    <x v="426"/>
    <x v="42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r"/>
    <x v="426"/>
    <x v="429"/>
    <m/>
    <x v="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8/Apr"/>
    <x v="426"/>
    <x v="429"/>
    <m/>
    <x v="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May"/>
    <x v="426"/>
    <x v="42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n"/>
    <x v="426"/>
    <x v="429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Jul"/>
    <x v="426"/>
    <x v="429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Aug"/>
    <x v="426"/>
    <x v="429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8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Oct"/>
    <x v="426"/>
    <x v="4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8/Dec"/>
    <x v="426"/>
    <x v="429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Jan"/>
    <x v="427"/>
    <x v="430"/>
    <s v="SENTINELA DO SU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Feb"/>
    <x v="427"/>
    <x v="430"/>
    <m/>
    <x v="1"/>
    <n v="0"/>
    <n v="0"/>
    <n v="3"/>
    <n v="0"/>
    <n v="2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NTINELA DO SUL2018/Mar"/>
    <x v="427"/>
    <x v="430"/>
    <m/>
    <x v="2"/>
    <n v="0"/>
    <n v="0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Apr"/>
    <x v="427"/>
    <x v="430"/>
    <m/>
    <x v="3"/>
    <n v="0"/>
    <n v="0"/>
    <n v="6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May"/>
    <x v="427"/>
    <x v="430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Jun"/>
    <x v="427"/>
    <x v="430"/>
    <m/>
    <x v="5"/>
    <n v="0"/>
    <n v="0"/>
    <n v="4"/>
    <n v="0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8/Jul"/>
    <x v="427"/>
    <x v="430"/>
    <m/>
    <x v="6"/>
    <n v="0"/>
    <n v="0"/>
    <n v="5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Aug"/>
    <x v="427"/>
    <x v="430"/>
    <m/>
    <x v="7"/>
    <n v="1"/>
    <n v="0"/>
    <n v="2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18/Sep"/>
    <x v="427"/>
    <x v="43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Oct"/>
    <x v="427"/>
    <x v="430"/>
    <m/>
    <x v="9"/>
    <n v="0"/>
    <n v="0"/>
    <n v="5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ENTINELA DO SUL2018/Nov"/>
    <x v="427"/>
    <x v="43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8/Dec"/>
    <x v="427"/>
    <x v="4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Jan"/>
    <x v="428"/>
    <x v="431"/>
    <s v="SERAFINA CORREA"/>
    <x v="0"/>
    <n v="0"/>
    <n v="0"/>
    <n v="7"/>
    <n v="0"/>
    <n v="1"/>
    <n v="0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8/Feb"/>
    <x v="428"/>
    <x v="431"/>
    <m/>
    <x v="1"/>
    <n v="0"/>
    <n v="0"/>
    <n v="9"/>
    <n v="0"/>
    <n v="2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18/Mar"/>
    <x v="428"/>
    <x v="431"/>
    <m/>
    <x v="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Apr"/>
    <x v="428"/>
    <x v="431"/>
    <m/>
    <x v="3"/>
    <n v="0"/>
    <n v="0"/>
    <n v="5"/>
    <n v="0"/>
    <n v="2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8/May"/>
    <x v="428"/>
    <x v="431"/>
    <m/>
    <x v="4"/>
    <n v="0"/>
    <n v="0"/>
    <n v="9"/>
    <n v="0"/>
    <n v="1"/>
    <n v="3"/>
    <n v="0"/>
    <n v="4"/>
    <n v="0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SERAFINA CORREA2018/Jun"/>
    <x v="428"/>
    <x v="431"/>
    <m/>
    <x v="5"/>
    <n v="0"/>
    <n v="0"/>
    <n v="15"/>
    <n v="0"/>
    <n v="0"/>
    <n v="1"/>
    <n v="0"/>
    <n v="1"/>
    <n v="2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SERAFINA CORREA2018/Jul"/>
    <x v="428"/>
    <x v="431"/>
    <m/>
    <x v="6"/>
    <n v="0"/>
    <n v="0"/>
    <n v="11"/>
    <n v="1"/>
    <n v="0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ERAFINA CORREA2018/Aug"/>
    <x v="428"/>
    <x v="431"/>
    <m/>
    <x v="7"/>
    <n v="0"/>
    <n v="0"/>
    <n v="12"/>
    <n v="0"/>
    <n v="0"/>
    <n v="2"/>
    <n v="0"/>
    <n v="6"/>
    <n v="1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SERAFINA CORREA2018/Sep"/>
    <x v="428"/>
    <x v="431"/>
    <m/>
    <x v="8"/>
    <n v="0"/>
    <n v="0"/>
    <n v="18"/>
    <n v="0"/>
    <n v="1"/>
    <n v="3"/>
    <n v="1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ERAFINA CORREA2018/Oct"/>
    <x v="428"/>
    <x v="431"/>
    <m/>
    <x v="9"/>
    <n v="0"/>
    <n v="0"/>
    <n v="12"/>
    <n v="0"/>
    <n v="0"/>
    <n v="1"/>
    <n v="0"/>
    <n v="1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8/Nov"/>
    <x v="428"/>
    <x v="431"/>
    <m/>
    <x v="10"/>
    <n v="1"/>
    <n v="0"/>
    <n v="1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18/Dec"/>
    <x v="428"/>
    <x v="431"/>
    <m/>
    <x v="11"/>
    <n v="0"/>
    <n v="0"/>
    <n v="12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IO2018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Feb"/>
    <x v="429"/>
    <x v="432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8/Mar"/>
    <x v="429"/>
    <x v="4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pr"/>
    <x v="429"/>
    <x v="43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May"/>
    <x v="429"/>
    <x v="4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n"/>
    <x v="429"/>
    <x v="43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Jul"/>
    <x v="429"/>
    <x v="432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Aug"/>
    <x v="429"/>
    <x v="4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8/Sep"/>
    <x v="429"/>
    <x v="43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8/Oct"/>
    <x v="429"/>
    <x v="432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8/Nov"/>
    <x v="429"/>
    <x v="43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18/Dec"/>
    <x v="429"/>
    <x v="432"/>
    <m/>
    <x v="1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8/Jan"/>
    <x v="430"/>
    <x v="433"/>
    <s v="SERTAO"/>
    <x v="0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Feb"/>
    <x v="430"/>
    <x v="433"/>
    <m/>
    <x v="1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8/Mar"/>
    <x v="430"/>
    <x v="433"/>
    <m/>
    <x v="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Apr"/>
    <x v="430"/>
    <x v="433"/>
    <m/>
    <x v="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May"/>
    <x v="430"/>
    <x v="43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n"/>
    <x v="430"/>
    <x v="433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8/Jul"/>
    <x v="430"/>
    <x v="433"/>
    <m/>
    <x v="6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8/Aug"/>
    <x v="430"/>
    <x v="433"/>
    <m/>
    <x v="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Sep"/>
    <x v="430"/>
    <x v="433"/>
    <m/>
    <x v="8"/>
    <n v="0"/>
    <n v="0"/>
    <n v="2"/>
    <n v="0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RTAO2018/Oct"/>
    <x v="430"/>
    <x v="433"/>
    <m/>
    <x v="9"/>
    <n v="0"/>
    <n v="0"/>
    <n v="4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2018/Nov"/>
    <x v="430"/>
    <x v="433"/>
    <m/>
    <x v="10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8/Dec"/>
    <x v="430"/>
    <x v="433"/>
    <m/>
    <x v="11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an"/>
    <x v="431"/>
    <x v="434"/>
    <s v="SERTAO SANTAN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Feb"/>
    <x v="431"/>
    <x v="434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r"/>
    <x v="431"/>
    <x v="434"/>
    <m/>
    <x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8/Apr"/>
    <x v="431"/>
    <x v="4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May"/>
    <x v="431"/>
    <x v="434"/>
    <m/>
    <x v="4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8/Jun"/>
    <x v="431"/>
    <x v="434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Jul"/>
    <x v="431"/>
    <x v="434"/>
    <m/>
    <x v="6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Aug"/>
    <x v="431"/>
    <x v="434"/>
    <m/>
    <x v="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Sep"/>
    <x v="431"/>
    <x v="434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Oct"/>
    <x v="431"/>
    <x v="434"/>
    <m/>
    <x v="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8/Nov"/>
    <x v="431"/>
    <x v="43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8/Dec"/>
    <x v="431"/>
    <x v="43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an"/>
    <x v="432"/>
    <x v="435"/>
    <s v="SETE DE SETEMBRO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18/Mar"/>
    <x v="432"/>
    <x v="435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pr"/>
    <x v="432"/>
    <x v="43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May"/>
    <x v="432"/>
    <x v="435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n"/>
    <x v="432"/>
    <x v="43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Jul"/>
    <x v="432"/>
    <x v="435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Aug"/>
    <x v="432"/>
    <x v="435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Sep"/>
    <x v="432"/>
    <x v="43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Oct"/>
    <x v="432"/>
    <x v="435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Nov"/>
    <x v="432"/>
    <x v="435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8/Dec"/>
    <x v="432"/>
    <x v="4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an"/>
    <x v="433"/>
    <x v="436"/>
    <s v="SEVERIANO DE ALMEID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Feb"/>
    <x v="433"/>
    <x v="43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r"/>
    <x v="433"/>
    <x v="436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pr"/>
    <x v="433"/>
    <x v="436"/>
    <m/>
    <x v="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May"/>
    <x v="433"/>
    <x v="436"/>
    <m/>
    <x v="4"/>
    <n v="0"/>
    <n v="0"/>
    <n v="1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n"/>
    <x v="433"/>
    <x v="4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Jul"/>
    <x v="433"/>
    <x v="436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Aug"/>
    <x v="433"/>
    <x v="43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Sep"/>
    <x v="433"/>
    <x v="436"/>
    <m/>
    <x v="8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Oct"/>
    <x v="433"/>
    <x v="43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Nov"/>
    <x v="433"/>
    <x v="43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8/Dec"/>
    <x v="433"/>
    <x v="436"/>
    <m/>
    <x v="1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8/Jan"/>
    <x v="434"/>
    <x v="437"/>
    <s v="SILVEIRA MARTINS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Feb"/>
    <x v="434"/>
    <x v="43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May"/>
    <x v="434"/>
    <x v="43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n"/>
    <x v="434"/>
    <x v="437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Jul"/>
    <x v="434"/>
    <x v="43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Aug"/>
    <x v="434"/>
    <x v="437"/>
    <m/>
    <x v="7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Sep"/>
    <x v="434"/>
    <x v="4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Oct"/>
    <x v="434"/>
    <x v="4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Nov"/>
    <x v="434"/>
    <x v="43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8/Dec"/>
    <x v="434"/>
    <x v="437"/>
    <m/>
    <x v="1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an"/>
    <x v="435"/>
    <x v="438"/>
    <s v="SINIMBU"/>
    <x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Feb"/>
    <x v="435"/>
    <x v="438"/>
    <m/>
    <x v="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NIMBU2018/Mar"/>
    <x v="435"/>
    <x v="438"/>
    <m/>
    <x v="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pr"/>
    <x v="435"/>
    <x v="438"/>
    <m/>
    <x v="3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8/May"/>
    <x v="435"/>
    <x v="438"/>
    <m/>
    <x v="4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8/Jun"/>
    <x v="435"/>
    <x v="438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Jul"/>
    <x v="435"/>
    <x v="438"/>
    <m/>
    <x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Aug"/>
    <x v="435"/>
    <x v="438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Sep"/>
    <x v="435"/>
    <x v="438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Oct"/>
    <x v="435"/>
    <x v="4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Nov"/>
    <x v="435"/>
    <x v="43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8/Dec"/>
    <x v="435"/>
    <x v="43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an"/>
    <x v="436"/>
    <x v="439"/>
    <s v="SOBRADINHO"/>
    <x v="0"/>
    <n v="0"/>
    <n v="0"/>
    <n v="34"/>
    <n v="1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Feb"/>
    <x v="436"/>
    <x v="439"/>
    <m/>
    <x v="1"/>
    <n v="0"/>
    <n v="0"/>
    <n v="30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Mar"/>
    <x v="436"/>
    <x v="439"/>
    <m/>
    <x v="2"/>
    <n v="0"/>
    <n v="0"/>
    <n v="14"/>
    <n v="0"/>
    <n v="2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Apr"/>
    <x v="436"/>
    <x v="439"/>
    <m/>
    <x v="3"/>
    <n v="0"/>
    <n v="0"/>
    <n v="23"/>
    <n v="3"/>
    <n v="2"/>
    <n v="3"/>
    <n v="0"/>
    <n v="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OBRADINHO2018/May"/>
    <x v="436"/>
    <x v="439"/>
    <m/>
    <x v="4"/>
    <n v="0"/>
    <n v="0"/>
    <n v="27"/>
    <n v="4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8/Jun"/>
    <x v="436"/>
    <x v="439"/>
    <m/>
    <x v="5"/>
    <n v="1"/>
    <n v="0"/>
    <n v="17"/>
    <n v="3"/>
    <n v="0"/>
    <n v="2"/>
    <n v="1"/>
    <n v="2"/>
    <n v="1"/>
    <n v="0"/>
    <n v="2"/>
    <n v="0"/>
    <n v="0"/>
    <n v="0"/>
    <n v="0"/>
    <n v="0"/>
    <n v="2"/>
    <n v="0"/>
    <n v="0"/>
    <n v="0"/>
    <n v="0"/>
    <n v="0"/>
    <n v="0"/>
    <n v="0"/>
    <n v="0"/>
    <n v="1"/>
  </r>
  <r>
    <s v="SOBRADINHO2018/Jul"/>
    <x v="436"/>
    <x v="439"/>
    <m/>
    <x v="6"/>
    <n v="1"/>
    <n v="0"/>
    <n v="28"/>
    <n v="2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8/Aug"/>
    <x v="436"/>
    <x v="439"/>
    <m/>
    <x v="7"/>
    <n v="0"/>
    <n v="0"/>
    <n v="27"/>
    <n v="5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Sep"/>
    <x v="436"/>
    <x v="439"/>
    <m/>
    <x v="8"/>
    <n v="0"/>
    <n v="0"/>
    <n v="31"/>
    <n v="1"/>
    <n v="0"/>
    <n v="4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OBRADINHO2018/Oct"/>
    <x v="436"/>
    <x v="439"/>
    <m/>
    <x v="9"/>
    <n v="0"/>
    <n v="0"/>
    <n v="34"/>
    <n v="3"/>
    <n v="0"/>
    <n v="2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8/Nov"/>
    <x v="436"/>
    <x v="439"/>
    <m/>
    <x v="10"/>
    <n v="1"/>
    <n v="0"/>
    <n v="21"/>
    <n v="2"/>
    <n v="2"/>
    <n v="0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SOBRADINHO2018/Dec"/>
    <x v="436"/>
    <x v="439"/>
    <m/>
    <x v="11"/>
    <n v="1"/>
    <n v="0"/>
    <n v="8"/>
    <n v="0"/>
    <n v="3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OLEDADE2018/Jan"/>
    <x v="437"/>
    <x v="440"/>
    <s v="SOLEDADE"/>
    <x v="0"/>
    <n v="0"/>
    <n v="0"/>
    <n v="48"/>
    <n v="12"/>
    <n v="0"/>
    <n v="6"/>
    <n v="2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SOLEDADE2018/Feb"/>
    <x v="437"/>
    <x v="440"/>
    <m/>
    <x v="1"/>
    <n v="0"/>
    <n v="0"/>
    <n v="52"/>
    <n v="6"/>
    <n v="2"/>
    <n v="5"/>
    <n v="1"/>
    <n v="1"/>
    <n v="5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LEDADE2018/Mar"/>
    <x v="437"/>
    <x v="440"/>
    <m/>
    <x v="2"/>
    <n v="1"/>
    <n v="0"/>
    <n v="49"/>
    <n v="3"/>
    <n v="3"/>
    <n v="6"/>
    <n v="0"/>
    <n v="3"/>
    <n v="2"/>
    <n v="1"/>
    <n v="5"/>
    <n v="0"/>
    <n v="0"/>
    <n v="0"/>
    <n v="0"/>
    <n v="1"/>
    <n v="1"/>
    <n v="0"/>
    <n v="0"/>
    <n v="0"/>
    <n v="0"/>
    <n v="0"/>
    <n v="0"/>
    <n v="0"/>
    <n v="0"/>
    <n v="1"/>
  </r>
  <r>
    <s v="SOLEDADE2018/Apr"/>
    <x v="437"/>
    <x v="440"/>
    <m/>
    <x v="3"/>
    <n v="0"/>
    <n v="0"/>
    <n v="56"/>
    <n v="10"/>
    <n v="1"/>
    <n v="3"/>
    <n v="1"/>
    <n v="3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SOLEDADE2018/May"/>
    <x v="437"/>
    <x v="440"/>
    <m/>
    <x v="4"/>
    <n v="0"/>
    <n v="0"/>
    <n v="81"/>
    <n v="5"/>
    <n v="1"/>
    <n v="3"/>
    <n v="1"/>
    <n v="7"/>
    <n v="3"/>
    <n v="1"/>
    <n v="3"/>
    <n v="0"/>
    <n v="0"/>
    <n v="0"/>
    <n v="0"/>
    <n v="4"/>
    <n v="0"/>
    <n v="0"/>
    <n v="0"/>
    <n v="0"/>
    <n v="0"/>
    <n v="0"/>
    <n v="1"/>
    <n v="0"/>
    <n v="0"/>
    <n v="0"/>
  </r>
  <r>
    <s v="SOLEDADE2018/Jun"/>
    <x v="437"/>
    <x v="440"/>
    <m/>
    <x v="5"/>
    <n v="0"/>
    <n v="0"/>
    <n v="73"/>
    <n v="6"/>
    <n v="1"/>
    <n v="4"/>
    <n v="0"/>
    <n v="8"/>
    <n v="2"/>
    <n v="2"/>
    <n v="2"/>
    <n v="0"/>
    <n v="0"/>
    <n v="0"/>
    <n v="0"/>
    <n v="2"/>
    <n v="3"/>
    <n v="0"/>
    <n v="0"/>
    <n v="0"/>
    <n v="0"/>
    <n v="0"/>
    <n v="0"/>
    <n v="0"/>
    <n v="0"/>
    <n v="0"/>
  </r>
  <r>
    <s v="SOLEDADE2018/Jul"/>
    <x v="437"/>
    <x v="440"/>
    <m/>
    <x v="6"/>
    <n v="0"/>
    <n v="0"/>
    <n v="58"/>
    <n v="12"/>
    <n v="1"/>
    <n v="8"/>
    <n v="0"/>
    <n v="6"/>
    <n v="6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SOLEDADE2018/Aug"/>
    <x v="437"/>
    <x v="440"/>
    <m/>
    <x v="7"/>
    <n v="2"/>
    <n v="0"/>
    <n v="71"/>
    <n v="12"/>
    <n v="0"/>
    <n v="7"/>
    <n v="1"/>
    <n v="3"/>
    <n v="3"/>
    <n v="2"/>
    <n v="2"/>
    <n v="0"/>
    <n v="0"/>
    <n v="0"/>
    <n v="0"/>
    <n v="1"/>
    <n v="2"/>
    <n v="0"/>
    <n v="0"/>
    <n v="0"/>
    <n v="0"/>
    <n v="0"/>
    <n v="0"/>
    <n v="0"/>
    <n v="0"/>
    <n v="2"/>
  </r>
  <r>
    <s v="SOLEDADE2018/Sep"/>
    <x v="437"/>
    <x v="440"/>
    <m/>
    <x v="8"/>
    <n v="0"/>
    <n v="0"/>
    <n v="54"/>
    <n v="9"/>
    <n v="1"/>
    <n v="1"/>
    <n v="0"/>
    <n v="10"/>
    <n v="5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SOLEDADE2018/Oct"/>
    <x v="437"/>
    <x v="440"/>
    <m/>
    <x v="9"/>
    <n v="0"/>
    <n v="0"/>
    <n v="68"/>
    <n v="8"/>
    <n v="1"/>
    <n v="5"/>
    <n v="1"/>
    <n v="7"/>
    <n v="0"/>
    <n v="7"/>
    <n v="2"/>
    <n v="0"/>
    <n v="0"/>
    <n v="0"/>
    <n v="0"/>
    <n v="4"/>
    <n v="1"/>
    <n v="0"/>
    <n v="0"/>
    <n v="0"/>
    <n v="0"/>
    <n v="0"/>
    <n v="0"/>
    <n v="0"/>
    <n v="0"/>
    <n v="0"/>
  </r>
  <r>
    <s v="SOLEDADE2018/Nov"/>
    <x v="437"/>
    <x v="440"/>
    <m/>
    <x v="10"/>
    <n v="0"/>
    <n v="0"/>
    <n v="78"/>
    <n v="9"/>
    <n v="2"/>
    <n v="3"/>
    <n v="1"/>
    <n v="8"/>
    <n v="5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LEDADE2018/Dec"/>
    <x v="437"/>
    <x v="440"/>
    <m/>
    <x v="11"/>
    <n v="0"/>
    <n v="0"/>
    <n v="49"/>
    <n v="8"/>
    <n v="3"/>
    <n v="3"/>
    <n v="0"/>
    <n v="7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TABAI2018/Jan"/>
    <x v="438"/>
    <x v="441"/>
    <s v="TABAI"/>
    <x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Feb"/>
    <x v="438"/>
    <x v="441"/>
    <m/>
    <x v="1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r"/>
    <x v="438"/>
    <x v="441"/>
    <m/>
    <x v="2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18/Apr"/>
    <x v="438"/>
    <x v="441"/>
    <m/>
    <x v="3"/>
    <n v="0"/>
    <n v="0"/>
    <n v="6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May"/>
    <x v="438"/>
    <x v="441"/>
    <m/>
    <x v="4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8/Jun"/>
    <x v="438"/>
    <x v="441"/>
    <m/>
    <x v="5"/>
    <n v="1"/>
    <n v="0"/>
    <n v="4"/>
    <n v="1"/>
    <n v="1"/>
    <n v="3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TABAI2018/Jul"/>
    <x v="438"/>
    <x v="441"/>
    <m/>
    <x v="6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Aug"/>
    <x v="438"/>
    <x v="441"/>
    <m/>
    <x v="7"/>
    <n v="0"/>
    <n v="0"/>
    <n v="3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8/Sep"/>
    <x v="438"/>
    <x v="441"/>
    <m/>
    <x v="8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Oct"/>
    <x v="438"/>
    <x v="441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8/Nov"/>
    <x v="438"/>
    <x v="441"/>
    <m/>
    <x v="10"/>
    <n v="0"/>
    <n v="0"/>
    <n v="4"/>
    <n v="0"/>
    <n v="0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BAI2018/Dec"/>
    <x v="438"/>
    <x v="441"/>
    <m/>
    <x v="11"/>
    <n v="0"/>
    <n v="0"/>
    <n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Jan"/>
    <x v="439"/>
    <x v="442"/>
    <s v="TAPEJARA"/>
    <x v="0"/>
    <n v="1"/>
    <n v="0"/>
    <n v="28"/>
    <n v="0"/>
    <n v="1"/>
    <n v="0"/>
    <n v="0"/>
    <n v="3"/>
    <n v="1"/>
    <n v="3"/>
    <n v="3"/>
    <n v="0"/>
    <n v="0"/>
    <n v="0"/>
    <n v="0"/>
    <n v="3"/>
    <n v="0"/>
    <n v="0"/>
    <n v="0"/>
    <n v="0"/>
    <n v="0"/>
    <n v="0"/>
    <n v="0"/>
    <n v="0"/>
    <n v="0"/>
    <n v="1"/>
  </r>
  <r>
    <s v="TAPEJARA2018/Feb"/>
    <x v="439"/>
    <x v="442"/>
    <m/>
    <x v="1"/>
    <n v="0"/>
    <n v="0"/>
    <n v="1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8/Mar"/>
    <x v="439"/>
    <x v="442"/>
    <m/>
    <x v="2"/>
    <n v="0"/>
    <n v="0"/>
    <n v="10"/>
    <n v="0"/>
    <n v="3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APEJARA2018/Apr"/>
    <x v="439"/>
    <x v="442"/>
    <m/>
    <x v="3"/>
    <n v="0"/>
    <n v="0"/>
    <n v="10"/>
    <n v="1"/>
    <n v="1"/>
    <n v="8"/>
    <n v="0"/>
    <n v="0"/>
    <n v="0"/>
    <n v="1"/>
    <n v="2"/>
    <n v="0"/>
    <n v="0"/>
    <n v="0"/>
    <n v="0"/>
    <n v="0"/>
    <n v="6"/>
    <n v="0"/>
    <n v="1"/>
    <n v="0"/>
    <n v="0"/>
    <n v="0"/>
    <n v="0"/>
    <n v="0"/>
    <n v="0"/>
    <n v="0"/>
  </r>
  <r>
    <s v="TAPEJARA2018/May"/>
    <x v="439"/>
    <x v="442"/>
    <m/>
    <x v="4"/>
    <n v="0"/>
    <n v="0"/>
    <n v="8"/>
    <n v="0"/>
    <n v="6"/>
    <n v="2"/>
    <n v="0"/>
    <n v="8"/>
    <n v="0"/>
    <n v="2"/>
    <n v="1"/>
    <n v="1"/>
    <n v="0"/>
    <n v="0"/>
    <n v="0"/>
    <n v="0"/>
    <n v="2"/>
    <n v="0"/>
    <n v="0"/>
    <n v="0"/>
    <n v="0"/>
    <n v="0"/>
    <n v="0"/>
    <n v="0"/>
    <n v="0"/>
    <n v="0"/>
  </r>
  <r>
    <s v="TAPEJARA2018/Jun"/>
    <x v="439"/>
    <x v="442"/>
    <m/>
    <x v="5"/>
    <n v="0"/>
    <n v="0"/>
    <n v="12"/>
    <n v="0"/>
    <n v="2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JARA2018/Jul"/>
    <x v="439"/>
    <x v="442"/>
    <m/>
    <x v="6"/>
    <n v="0"/>
    <n v="0"/>
    <n v="16"/>
    <n v="0"/>
    <n v="4"/>
    <n v="0"/>
    <n v="0"/>
    <n v="4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18/Aug"/>
    <x v="439"/>
    <x v="442"/>
    <m/>
    <x v="7"/>
    <n v="0"/>
    <n v="0"/>
    <n v="19"/>
    <n v="0"/>
    <n v="1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Sep"/>
    <x v="439"/>
    <x v="442"/>
    <m/>
    <x v="8"/>
    <n v="0"/>
    <n v="0"/>
    <n v="23"/>
    <n v="0"/>
    <n v="2"/>
    <n v="1"/>
    <n v="0"/>
    <n v="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TAPEJARA2018/Oct"/>
    <x v="439"/>
    <x v="442"/>
    <m/>
    <x v="9"/>
    <n v="1"/>
    <n v="0"/>
    <n v="24"/>
    <n v="0"/>
    <n v="1"/>
    <n v="1"/>
    <n v="0"/>
    <n v="3"/>
    <n v="1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APEJARA2018/Nov"/>
    <x v="439"/>
    <x v="442"/>
    <m/>
    <x v="10"/>
    <n v="0"/>
    <n v="0"/>
    <n v="20"/>
    <n v="1"/>
    <n v="3"/>
    <n v="0"/>
    <n v="1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JARA2018/Dec"/>
    <x v="439"/>
    <x v="442"/>
    <m/>
    <x v="11"/>
    <n v="0"/>
    <n v="0"/>
    <n v="22"/>
    <n v="0"/>
    <n v="0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TAPERA2018/Jan"/>
    <x v="440"/>
    <x v="443"/>
    <s v="TAPERA"/>
    <x v="0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8/Feb"/>
    <x v="440"/>
    <x v="443"/>
    <m/>
    <x v="1"/>
    <n v="0"/>
    <n v="0"/>
    <n v="9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18/Mar"/>
    <x v="440"/>
    <x v="443"/>
    <m/>
    <x v="2"/>
    <n v="0"/>
    <n v="0"/>
    <n v="10"/>
    <n v="1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18/Apr"/>
    <x v="440"/>
    <x v="443"/>
    <m/>
    <x v="3"/>
    <n v="0"/>
    <n v="0"/>
    <n v="4"/>
    <n v="0"/>
    <n v="1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18/May"/>
    <x v="440"/>
    <x v="443"/>
    <m/>
    <x v="4"/>
    <n v="0"/>
    <n v="0"/>
    <n v="4"/>
    <n v="1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TAPERA2018/Jun"/>
    <x v="440"/>
    <x v="443"/>
    <m/>
    <x v="5"/>
    <n v="0"/>
    <n v="0"/>
    <n v="5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8/Jul"/>
    <x v="440"/>
    <x v="443"/>
    <m/>
    <x v="6"/>
    <n v="0"/>
    <n v="0"/>
    <n v="10"/>
    <n v="0"/>
    <n v="1"/>
    <n v="1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APERA2018/Aug"/>
    <x v="440"/>
    <x v="443"/>
    <m/>
    <x v="7"/>
    <n v="0"/>
    <n v="0"/>
    <n v="7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RA2018/Sep"/>
    <x v="440"/>
    <x v="443"/>
    <m/>
    <x v="8"/>
    <n v="0"/>
    <n v="0"/>
    <n v="3"/>
    <n v="0"/>
    <n v="1"/>
    <n v="1"/>
    <n v="0"/>
    <n v="2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TAPERA2018/Oct"/>
    <x v="440"/>
    <x v="443"/>
    <m/>
    <x v="9"/>
    <n v="0"/>
    <n v="0"/>
    <n v="7"/>
    <n v="1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TAPERA2018/Nov"/>
    <x v="440"/>
    <x v="443"/>
    <m/>
    <x v="10"/>
    <n v="0"/>
    <n v="0"/>
    <n v="7"/>
    <n v="0"/>
    <n v="0"/>
    <n v="0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APERA2018/Dec"/>
    <x v="440"/>
    <x v="443"/>
    <m/>
    <x v="11"/>
    <n v="0"/>
    <n v="0"/>
    <n v="4"/>
    <n v="2"/>
    <n v="0"/>
    <n v="3"/>
    <n v="0"/>
    <n v="0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APES2018/Jan"/>
    <x v="441"/>
    <x v="444"/>
    <s v="TAPES"/>
    <x v="0"/>
    <n v="1"/>
    <n v="0"/>
    <n v="19"/>
    <n v="4"/>
    <n v="1"/>
    <n v="4"/>
    <n v="0"/>
    <n v="5"/>
    <n v="2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TAPES2018/Feb"/>
    <x v="441"/>
    <x v="444"/>
    <m/>
    <x v="1"/>
    <n v="1"/>
    <n v="0"/>
    <n v="18"/>
    <n v="1"/>
    <n v="1"/>
    <n v="4"/>
    <n v="0"/>
    <n v="1"/>
    <n v="3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TAPES2018/Mar"/>
    <x v="441"/>
    <x v="444"/>
    <m/>
    <x v="2"/>
    <n v="1"/>
    <n v="0"/>
    <n v="22"/>
    <n v="4"/>
    <n v="0"/>
    <n v="3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TAPES2018/Apr"/>
    <x v="441"/>
    <x v="444"/>
    <m/>
    <x v="3"/>
    <n v="0"/>
    <n v="0"/>
    <n v="18"/>
    <n v="1"/>
    <n v="0"/>
    <n v="7"/>
    <n v="0"/>
    <n v="1"/>
    <n v="0"/>
    <n v="0"/>
    <n v="0"/>
    <n v="0"/>
    <n v="1"/>
    <n v="0"/>
    <n v="0"/>
    <n v="1"/>
    <n v="0"/>
    <n v="0"/>
    <n v="1"/>
    <n v="0"/>
    <n v="0"/>
    <n v="0"/>
    <n v="0"/>
    <n v="0"/>
    <n v="0"/>
    <n v="0"/>
  </r>
  <r>
    <s v="TAPES2018/May"/>
    <x v="441"/>
    <x v="444"/>
    <m/>
    <x v="4"/>
    <n v="0"/>
    <n v="0"/>
    <n v="18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8/Jun"/>
    <x v="441"/>
    <x v="444"/>
    <m/>
    <x v="5"/>
    <n v="1"/>
    <n v="0"/>
    <n v="17"/>
    <n v="1"/>
    <n v="0"/>
    <n v="1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APES2018/Jul"/>
    <x v="441"/>
    <x v="444"/>
    <m/>
    <x v="6"/>
    <n v="0"/>
    <n v="0"/>
    <n v="26"/>
    <n v="2"/>
    <n v="1"/>
    <n v="4"/>
    <n v="0"/>
    <n v="2"/>
    <n v="0"/>
    <n v="2"/>
    <n v="2"/>
    <n v="0"/>
    <n v="0"/>
    <n v="0"/>
    <n v="0"/>
    <n v="1"/>
    <n v="1"/>
    <n v="0"/>
    <n v="0"/>
    <n v="0"/>
    <n v="0"/>
    <n v="0"/>
    <n v="0"/>
    <n v="1"/>
    <n v="0"/>
    <n v="0"/>
  </r>
  <r>
    <s v="TAPES2018/Aug"/>
    <x v="441"/>
    <x v="444"/>
    <m/>
    <x v="7"/>
    <n v="0"/>
    <n v="1"/>
    <n v="30"/>
    <n v="3"/>
    <n v="1"/>
    <n v="2"/>
    <n v="0"/>
    <n v="1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TAPES2018/Sep"/>
    <x v="441"/>
    <x v="444"/>
    <m/>
    <x v="8"/>
    <n v="0"/>
    <n v="0"/>
    <n v="22"/>
    <n v="5"/>
    <n v="1"/>
    <n v="2"/>
    <n v="1"/>
    <n v="0"/>
    <n v="0"/>
    <n v="0"/>
    <n v="2"/>
    <n v="1"/>
    <n v="0"/>
    <n v="0"/>
    <n v="0"/>
    <n v="2"/>
    <n v="1"/>
    <n v="0"/>
    <n v="0"/>
    <n v="0"/>
    <n v="0"/>
    <n v="0"/>
    <n v="0"/>
    <n v="0"/>
    <n v="0"/>
    <n v="0"/>
  </r>
  <r>
    <s v="TAPES2018/Oct"/>
    <x v="441"/>
    <x v="444"/>
    <m/>
    <x v="9"/>
    <n v="0"/>
    <n v="0"/>
    <n v="26"/>
    <n v="0"/>
    <n v="1"/>
    <n v="4"/>
    <n v="0"/>
    <n v="2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TAPES2018/Nov"/>
    <x v="441"/>
    <x v="444"/>
    <m/>
    <x v="10"/>
    <n v="0"/>
    <n v="0"/>
    <n v="24"/>
    <n v="6"/>
    <n v="1"/>
    <n v="0"/>
    <n v="1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S2018/Dec"/>
    <x v="441"/>
    <x v="444"/>
    <m/>
    <x v="11"/>
    <n v="0"/>
    <n v="0"/>
    <n v="14"/>
    <n v="3"/>
    <n v="0"/>
    <n v="2"/>
    <n v="0"/>
    <n v="1"/>
    <n v="3"/>
    <n v="1"/>
    <n v="2"/>
    <n v="0"/>
    <n v="1"/>
    <n v="0"/>
    <n v="0"/>
    <n v="2"/>
    <n v="0"/>
    <n v="0"/>
    <n v="0"/>
    <n v="0"/>
    <n v="0"/>
    <n v="0"/>
    <n v="0"/>
    <n v="0"/>
    <n v="0"/>
    <n v="0"/>
  </r>
  <r>
    <s v="TAQUARA2018/Jan"/>
    <x v="442"/>
    <x v="445"/>
    <s v="TAQUARA"/>
    <x v="0"/>
    <n v="0"/>
    <n v="0"/>
    <n v="49"/>
    <n v="3"/>
    <n v="11"/>
    <n v="15"/>
    <n v="2"/>
    <n v="9"/>
    <n v="2"/>
    <n v="4"/>
    <n v="2"/>
    <n v="0"/>
    <n v="0"/>
    <n v="0"/>
    <n v="0"/>
    <n v="2"/>
    <n v="2"/>
    <n v="0"/>
    <n v="0"/>
    <n v="0"/>
    <n v="0"/>
    <n v="0"/>
    <n v="1"/>
    <n v="0"/>
    <n v="0"/>
    <n v="0"/>
  </r>
  <r>
    <s v="TAQUARA2018/Feb"/>
    <x v="442"/>
    <x v="445"/>
    <m/>
    <x v="1"/>
    <n v="0"/>
    <n v="0"/>
    <n v="65"/>
    <n v="2"/>
    <n v="6"/>
    <n v="14"/>
    <n v="1"/>
    <n v="8"/>
    <n v="3"/>
    <n v="12"/>
    <n v="3"/>
    <n v="0"/>
    <n v="0"/>
    <n v="0"/>
    <n v="0"/>
    <n v="2"/>
    <n v="2"/>
    <n v="0"/>
    <n v="0"/>
    <n v="0"/>
    <n v="0"/>
    <n v="0"/>
    <n v="0"/>
    <n v="0"/>
    <n v="0"/>
    <n v="0"/>
  </r>
  <r>
    <s v="TAQUARA2018/Mar"/>
    <x v="442"/>
    <x v="445"/>
    <m/>
    <x v="2"/>
    <n v="0"/>
    <n v="0"/>
    <n v="70"/>
    <n v="3"/>
    <n v="9"/>
    <n v="17"/>
    <n v="8"/>
    <n v="7"/>
    <n v="1"/>
    <n v="3"/>
    <n v="3"/>
    <n v="0"/>
    <n v="0"/>
    <n v="0"/>
    <n v="0"/>
    <n v="1"/>
    <n v="2"/>
    <n v="1"/>
    <n v="0"/>
    <n v="0"/>
    <n v="0"/>
    <n v="0"/>
    <n v="0"/>
    <n v="0"/>
    <n v="0"/>
    <n v="0"/>
  </r>
  <r>
    <s v="TAQUARA2018/Apr"/>
    <x v="442"/>
    <x v="445"/>
    <m/>
    <x v="3"/>
    <n v="1"/>
    <n v="0"/>
    <n v="65"/>
    <n v="2"/>
    <n v="9"/>
    <n v="12"/>
    <n v="6"/>
    <n v="7"/>
    <n v="4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TAQUARA2018/May"/>
    <x v="442"/>
    <x v="445"/>
    <m/>
    <x v="4"/>
    <n v="0"/>
    <n v="0"/>
    <n v="63"/>
    <n v="2"/>
    <n v="8"/>
    <n v="16"/>
    <n v="8"/>
    <n v="8"/>
    <n v="5"/>
    <n v="7"/>
    <n v="7"/>
    <n v="0"/>
    <n v="0"/>
    <n v="0"/>
    <n v="0"/>
    <n v="4"/>
    <n v="3"/>
    <n v="0"/>
    <n v="0"/>
    <n v="0"/>
    <n v="0"/>
    <n v="0"/>
    <n v="0"/>
    <n v="0"/>
    <n v="0"/>
    <n v="0"/>
  </r>
  <r>
    <s v="TAQUARA2018/Jun"/>
    <x v="442"/>
    <x v="445"/>
    <m/>
    <x v="5"/>
    <n v="1"/>
    <n v="0"/>
    <n v="47"/>
    <n v="2"/>
    <n v="6"/>
    <n v="11"/>
    <n v="8"/>
    <n v="5"/>
    <n v="2"/>
    <n v="4"/>
    <n v="7"/>
    <n v="0"/>
    <n v="0"/>
    <n v="0"/>
    <n v="0"/>
    <n v="0"/>
    <n v="1"/>
    <n v="0"/>
    <n v="1"/>
    <n v="0"/>
    <n v="0"/>
    <n v="0"/>
    <n v="0"/>
    <n v="0"/>
    <n v="0"/>
    <n v="1"/>
  </r>
  <r>
    <s v="TAQUARA2018/Jul"/>
    <x v="442"/>
    <x v="445"/>
    <m/>
    <x v="6"/>
    <n v="1"/>
    <n v="0"/>
    <n v="56"/>
    <n v="1"/>
    <n v="8"/>
    <n v="9"/>
    <n v="5"/>
    <n v="8"/>
    <n v="1"/>
    <n v="11"/>
    <n v="4"/>
    <n v="0"/>
    <n v="0"/>
    <n v="0"/>
    <n v="0"/>
    <n v="3"/>
    <n v="1"/>
    <n v="0"/>
    <n v="0"/>
    <n v="0"/>
    <n v="0"/>
    <n v="0"/>
    <n v="0"/>
    <n v="0"/>
    <n v="0"/>
    <n v="1"/>
  </r>
  <r>
    <s v="TAQUARA2018/Aug"/>
    <x v="442"/>
    <x v="445"/>
    <m/>
    <x v="7"/>
    <n v="1"/>
    <n v="2"/>
    <n v="92"/>
    <n v="3"/>
    <n v="9"/>
    <n v="10"/>
    <n v="3"/>
    <n v="5"/>
    <n v="2"/>
    <n v="8"/>
    <n v="2"/>
    <n v="0"/>
    <n v="0"/>
    <n v="0"/>
    <n v="0"/>
    <n v="7"/>
    <n v="0"/>
    <n v="0"/>
    <n v="1"/>
    <n v="0"/>
    <n v="0"/>
    <n v="0"/>
    <n v="0"/>
    <n v="1"/>
    <n v="0"/>
    <n v="1"/>
  </r>
  <r>
    <s v="TAQUARA2018/Sep"/>
    <x v="442"/>
    <x v="445"/>
    <m/>
    <x v="8"/>
    <n v="1"/>
    <n v="0"/>
    <n v="53"/>
    <n v="2"/>
    <n v="4"/>
    <n v="5"/>
    <n v="3"/>
    <n v="2"/>
    <n v="4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TAQUARA2018/Oct"/>
    <x v="442"/>
    <x v="445"/>
    <m/>
    <x v="9"/>
    <n v="1"/>
    <n v="0"/>
    <n v="87"/>
    <n v="4"/>
    <n v="2"/>
    <n v="11"/>
    <n v="2"/>
    <n v="8"/>
    <n v="4"/>
    <n v="9"/>
    <n v="11"/>
    <n v="0"/>
    <n v="0"/>
    <n v="0"/>
    <n v="0"/>
    <n v="3"/>
    <n v="1"/>
    <n v="0"/>
    <n v="0"/>
    <n v="0"/>
    <n v="0"/>
    <n v="0"/>
    <n v="0"/>
    <n v="0"/>
    <n v="0"/>
    <n v="1"/>
  </r>
  <r>
    <s v="TAQUARA2018/Nov"/>
    <x v="442"/>
    <x v="445"/>
    <m/>
    <x v="10"/>
    <n v="0"/>
    <n v="0"/>
    <n v="38"/>
    <n v="1"/>
    <n v="4"/>
    <n v="25"/>
    <n v="4"/>
    <n v="10"/>
    <n v="2"/>
    <n v="11"/>
    <n v="6"/>
    <n v="0"/>
    <n v="0"/>
    <n v="0"/>
    <n v="0"/>
    <n v="2"/>
    <n v="3"/>
    <n v="0"/>
    <n v="0"/>
    <n v="0"/>
    <n v="0"/>
    <n v="0"/>
    <n v="0"/>
    <n v="0"/>
    <n v="0"/>
    <n v="0"/>
  </r>
  <r>
    <s v="TAQUARA2018/Dec"/>
    <x v="442"/>
    <x v="445"/>
    <m/>
    <x v="11"/>
    <n v="0"/>
    <n v="0"/>
    <n v="36"/>
    <n v="3"/>
    <n v="5"/>
    <n v="13"/>
    <n v="2"/>
    <n v="6"/>
    <n v="2"/>
    <n v="3"/>
    <n v="7"/>
    <n v="0"/>
    <n v="0"/>
    <n v="0"/>
    <n v="0"/>
    <n v="2"/>
    <n v="0"/>
    <n v="0"/>
    <n v="1"/>
    <n v="0"/>
    <n v="0"/>
    <n v="0"/>
    <n v="4"/>
    <n v="0"/>
    <n v="0"/>
    <n v="0"/>
  </r>
  <r>
    <s v="TAQUARI2018/Jan"/>
    <x v="443"/>
    <x v="446"/>
    <s v="TAQUARI"/>
    <x v="0"/>
    <n v="0"/>
    <n v="0"/>
    <n v="23"/>
    <n v="2"/>
    <n v="2"/>
    <n v="4"/>
    <n v="0"/>
    <n v="4"/>
    <n v="3"/>
    <n v="2"/>
    <n v="0"/>
    <n v="0"/>
    <n v="0"/>
    <n v="0"/>
    <n v="0"/>
    <n v="1"/>
    <n v="0"/>
    <n v="0"/>
    <n v="0"/>
    <n v="0"/>
    <n v="0"/>
    <n v="0"/>
    <n v="0"/>
    <n v="1"/>
    <n v="0"/>
    <n v="0"/>
  </r>
  <r>
    <s v="TAQUARI2018/Feb"/>
    <x v="443"/>
    <x v="446"/>
    <m/>
    <x v="1"/>
    <n v="0"/>
    <n v="0"/>
    <n v="21"/>
    <n v="4"/>
    <n v="6"/>
    <n v="3"/>
    <n v="0"/>
    <n v="3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AQUARI2018/Mar"/>
    <x v="443"/>
    <x v="446"/>
    <m/>
    <x v="2"/>
    <n v="0"/>
    <n v="0"/>
    <n v="29"/>
    <n v="0"/>
    <n v="1"/>
    <n v="11"/>
    <n v="1"/>
    <n v="2"/>
    <n v="4"/>
    <n v="7"/>
    <n v="1"/>
    <n v="0"/>
    <n v="1"/>
    <n v="0"/>
    <n v="0"/>
    <n v="0"/>
    <n v="4"/>
    <n v="0"/>
    <n v="0"/>
    <n v="0"/>
    <n v="0"/>
    <n v="0"/>
    <n v="0"/>
    <n v="0"/>
    <n v="0"/>
    <n v="0"/>
  </r>
  <r>
    <s v="TAQUARI2018/Apr"/>
    <x v="443"/>
    <x v="446"/>
    <m/>
    <x v="3"/>
    <n v="0"/>
    <n v="0"/>
    <n v="36"/>
    <n v="3"/>
    <n v="5"/>
    <n v="7"/>
    <n v="0"/>
    <n v="5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AQUARI2018/May"/>
    <x v="443"/>
    <x v="446"/>
    <m/>
    <x v="4"/>
    <n v="0"/>
    <n v="0"/>
    <n v="17"/>
    <n v="0"/>
    <n v="1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I2018/Jun"/>
    <x v="443"/>
    <x v="446"/>
    <m/>
    <x v="5"/>
    <n v="0"/>
    <n v="0"/>
    <n v="14"/>
    <n v="0"/>
    <n v="1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QUARI2018/Jul"/>
    <x v="443"/>
    <x v="446"/>
    <m/>
    <x v="6"/>
    <n v="1"/>
    <n v="0"/>
    <n v="22"/>
    <n v="2"/>
    <n v="0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8/Aug"/>
    <x v="443"/>
    <x v="446"/>
    <m/>
    <x v="7"/>
    <n v="1"/>
    <n v="0"/>
    <n v="10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AQUARI2018/Sep"/>
    <x v="443"/>
    <x v="446"/>
    <m/>
    <x v="8"/>
    <n v="0"/>
    <n v="0"/>
    <n v="15"/>
    <n v="0"/>
    <n v="1"/>
    <n v="2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QUARI2018/Oct"/>
    <x v="443"/>
    <x v="446"/>
    <m/>
    <x v="9"/>
    <n v="0"/>
    <n v="0"/>
    <n v="13"/>
    <n v="1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8/Nov"/>
    <x v="443"/>
    <x v="446"/>
    <m/>
    <x v="10"/>
    <n v="0"/>
    <n v="0"/>
    <n v="13"/>
    <n v="1"/>
    <n v="4"/>
    <n v="5"/>
    <n v="1"/>
    <n v="7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8/Dec"/>
    <x v="443"/>
    <x v="446"/>
    <m/>
    <x v="11"/>
    <n v="1"/>
    <n v="0"/>
    <n v="24"/>
    <n v="2"/>
    <n v="1"/>
    <n v="1"/>
    <n v="1"/>
    <n v="4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TAQUARUCU DO SUL2018/Jan"/>
    <x v="444"/>
    <x v="447"/>
    <s v="TAQUARUCU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Feb"/>
    <x v="444"/>
    <x v="447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r"/>
    <x v="444"/>
    <x v="44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AQUARUCU DO SUL2018/Apr"/>
    <x v="444"/>
    <x v="4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May"/>
    <x v="444"/>
    <x v="44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n"/>
    <x v="444"/>
    <x v="447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Jul"/>
    <x v="444"/>
    <x v="44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Aug"/>
    <x v="444"/>
    <x v="447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Sep"/>
    <x v="444"/>
    <x v="4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Oct"/>
    <x v="444"/>
    <x v="447"/>
    <m/>
    <x v="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18/Nov"/>
    <x v="444"/>
    <x v="4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8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Jan"/>
    <x v="445"/>
    <x v="448"/>
    <s v="TAVARES"/>
    <x v="0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8/Feb"/>
    <x v="445"/>
    <x v="448"/>
    <m/>
    <x v="1"/>
    <n v="0"/>
    <n v="0"/>
    <n v="11"/>
    <n v="2"/>
    <n v="0"/>
    <n v="1"/>
    <n v="0"/>
    <n v="1"/>
    <n v="1"/>
    <n v="1"/>
    <n v="3"/>
    <n v="0"/>
    <n v="0"/>
    <n v="0"/>
    <n v="0"/>
    <n v="4"/>
    <n v="0"/>
    <n v="0"/>
    <n v="0"/>
    <n v="0"/>
    <n v="0"/>
    <n v="0"/>
    <n v="0"/>
    <n v="0"/>
    <n v="0"/>
    <n v="0"/>
  </r>
  <r>
    <s v="TAVARES2018/Mar"/>
    <x v="445"/>
    <x v="448"/>
    <m/>
    <x v="2"/>
    <n v="1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18/Apr"/>
    <x v="445"/>
    <x v="448"/>
    <m/>
    <x v="3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8/May"/>
    <x v="445"/>
    <x v="448"/>
    <m/>
    <x v="4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8/Jun"/>
    <x v="445"/>
    <x v="448"/>
    <m/>
    <x v="5"/>
    <n v="0"/>
    <n v="0"/>
    <n v="6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VARES2018/Jul"/>
    <x v="445"/>
    <x v="448"/>
    <m/>
    <x v="6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Aug"/>
    <x v="445"/>
    <x v="448"/>
    <m/>
    <x v="7"/>
    <n v="1"/>
    <n v="0"/>
    <n v="8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TAVARES2018/Sep"/>
    <x v="445"/>
    <x v="448"/>
    <m/>
    <x v="8"/>
    <n v="0"/>
    <n v="0"/>
    <n v="3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8/Oct"/>
    <x v="445"/>
    <x v="448"/>
    <m/>
    <x v="9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8/Nov"/>
    <x v="445"/>
    <x v="448"/>
    <m/>
    <x v="10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8/Dec"/>
    <x v="445"/>
    <x v="448"/>
    <m/>
    <x v="11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an"/>
    <x v="446"/>
    <x v="449"/>
    <s v="TENENTE PORTELA"/>
    <x v="0"/>
    <n v="0"/>
    <n v="0"/>
    <n v="9"/>
    <n v="0"/>
    <n v="5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18/Feb"/>
    <x v="446"/>
    <x v="449"/>
    <m/>
    <x v="1"/>
    <n v="0"/>
    <n v="0"/>
    <n v="17"/>
    <n v="0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Mar"/>
    <x v="446"/>
    <x v="449"/>
    <m/>
    <x v="2"/>
    <n v="0"/>
    <n v="0"/>
    <n v="12"/>
    <n v="1"/>
    <n v="2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8/Apr"/>
    <x v="446"/>
    <x v="449"/>
    <m/>
    <x v="3"/>
    <n v="0"/>
    <n v="0"/>
    <n v="19"/>
    <n v="1"/>
    <n v="2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NENTE PORTELA2018/May"/>
    <x v="446"/>
    <x v="449"/>
    <m/>
    <x v="4"/>
    <n v="0"/>
    <n v="0"/>
    <n v="16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8/Jun"/>
    <x v="446"/>
    <x v="449"/>
    <m/>
    <x v="5"/>
    <n v="0"/>
    <n v="0"/>
    <n v="10"/>
    <n v="3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Jul"/>
    <x v="446"/>
    <x v="449"/>
    <m/>
    <x v="6"/>
    <n v="0"/>
    <n v="0"/>
    <n v="20"/>
    <n v="3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8/Aug"/>
    <x v="446"/>
    <x v="449"/>
    <m/>
    <x v="7"/>
    <n v="0"/>
    <n v="0"/>
    <n v="20"/>
    <n v="6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Sep"/>
    <x v="446"/>
    <x v="449"/>
    <m/>
    <x v="8"/>
    <n v="0"/>
    <n v="0"/>
    <n v="12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8/Oct"/>
    <x v="446"/>
    <x v="449"/>
    <m/>
    <x v="9"/>
    <n v="0"/>
    <n v="0"/>
    <n v="9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TENENTE PORTELA2018/Nov"/>
    <x v="446"/>
    <x v="449"/>
    <m/>
    <x v="10"/>
    <n v="0"/>
    <n v="0"/>
    <n v="16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8/Dec"/>
    <x v="446"/>
    <x v="449"/>
    <m/>
    <x v="11"/>
    <n v="0"/>
    <n v="0"/>
    <n v="16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an"/>
    <x v="447"/>
    <x v="450"/>
    <s v="TERRA DE AREIA"/>
    <x v="0"/>
    <n v="0"/>
    <n v="0"/>
    <n v="24"/>
    <n v="1"/>
    <n v="3"/>
    <n v="3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18/Feb"/>
    <x v="447"/>
    <x v="450"/>
    <m/>
    <x v="1"/>
    <n v="0"/>
    <n v="0"/>
    <n v="10"/>
    <n v="0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8/Mar"/>
    <x v="447"/>
    <x v="450"/>
    <m/>
    <x v="2"/>
    <n v="0"/>
    <n v="0"/>
    <n v="9"/>
    <n v="4"/>
    <n v="0"/>
    <n v="5"/>
    <n v="0"/>
    <n v="4"/>
    <n v="0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TERRA DE AREIA2018/Apr"/>
    <x v="447"/>
    <x v="450"/>
    <m/>
    <x v="3"/>
    <n v="0"/>
    <n v="0"/>
    <n v="17"/>
    <n v="0"/>
    <n v="1"/>
    <n v="3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TERRA DE AREIA2018/May"/>
    <x v="447"/>
    <x v="450"/>
    <m/>
    <x v="4"/>
    <n v="0"/>
    <n v="0"/>
    <n v="12"/>
    <n v="2"/>
    <n v="2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18/Jun"/>
    <x v="447"/>
    <x v="450"/>
    <m/>
    <x v="5"/>
    <n v="0"/>
    <n v="0"/>
    <n v="2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Jul"/>
    <x v="447"/>
    <x v="450"/>
    <m/>
    <x v="6"/>
    <n v="0"/>
    <n v="0"/>
    <n v="22"/>
    <n v="1"/>
    <n v="2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8/Aug"/>
    <x v="447"/>
    <x v="450"/>
    <m/>
    <x v="7"/>
    <n v="0"/>
    <n v="0"/>
    <n v="21"/>
    <n v="2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8/Sep"/>
    <x v="447"/>
    <x v="450"/>
    <m/>
    <x v="8"/>
    <n v="0"/>
    <n v="0"/>
    <n v="16"/>
    <n v="0"/>
    <n v="2"/>
    <n v="3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8/Oct"/>
    <x v="447"/>
    <x v="450"/>
    <m/>
    <x v="9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8/Nov"/>
    <x v="447"/>
    <x v="450"/>
    <m/>
    <x v="10"/>
    <n v="0"/>
    <n v="0"/>
    <n v="19"/>
    <n v="2"/>
    <n v="0"/>
    <n v="2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8/Dec"/>
    <x v="447"/>
    <x v="450"/>
    <m/>
    <x v="11"/>
    <n v="0"/>
    <n v="0"/>
    <n v="20"/>
    <n v="3"/>
    <n v="0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8/Jan"/>
    <x v="448"/>
    <x v="451"/>
    <s v="TEUTONIA"/>
    <x v="0"/>
    <n v="0"/>
    <n v="0"/>
    <n v="16"/>
    <n v="1"/>
    <n v="5"/>
    <n v="2"/>
    <n v="0"/>
    <n v="9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EUTONIA2018/Feb"/>
    <x v="448"/>
    <x v="451"/>
    <m/>
    <x v="1"/>
    <n v="1"/>
    <n v="0"/>
    <n v="15"/>
    <n v="2"/>
    <n v="1"/>
    <n v="3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EUTONIA2018/Mar"/>
    <x v="448"/>
    <x v="451"/>
    <m/>
    <x v="2"/>
    <n v="0"/>
    <n v="0"/>
    <n v="17"/>
    <n v="0"/>
    <n v="1"/>
    <n v="1"/>
    <n v="0"/>
    <n v="7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TEUTONIA2018/Apr"/>
    <x v="448"/>
    <x v="451"/>
    <m/>
    <x v="3"/>
    <n v="1"/>
    <n v="0"/>
    <n v="24"/>
    <n v="0"/>
    <n v="3"/>
    <n v="1"/>
    <n v="0"/>
    <n v="9"/>
    <n v="3"/>
    <n v="5"/>
    <n v="1"/>
    <n v="0"/>
    <n v="0"/>
    <n v="0"/>
    <n v="0"/>
    <n v="1"/>
    <n v="1"/>
    <n v="0"/>
    <n v="0"/>
    <n v="0"/>
    <n v="0"/>
    <n v="0"/>
    <n v="0"/>
    <n v="0"/>
    <n v="0"/>
    <n v="1"/>
  </r>
  <r>
    <s v="TEUTONIA2018/May"/>
    <x v="448"/>
    <x v="451"/>
    <m/>
    <x v="4"/>
    <n v="0"/>
    <n v="0"/>
    <n v="32"/>
    <n v="1"/>
    <n v="3"/>
    <n v="1"/>
    <n v="0"/>
    <n v="7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TEUTONIA2018/Jun"/>
    <x v="448"/>
    <x v="451"/>
    <m/>
    <x v="5"/>
    <n v="1"/>
    <n v="0"/>
    <n v="29"/>
    <n v="1"/>
    <n v="0"/>
    <n v="6"/>
    <n v="0"/>
    <n v="3"/>
    <n v="0"/>
    <n v="1"/>
    <n v="1"/>
    <n v="0"/>
    <n v="0"/>
    <n v="0"/>
    <n v="0"/>
    <n v="2"/>
    <n v="4"/>
    <n v="0"/>
    <n v="0"/>
    <n v="0"/>
    <n v="0"/>
    <n v="0"/>
    <n v="0"/>
    <n v="0"/>
    <n v="0"/>
    <n v="1"/>
  </r>
  <r>
    <s v="TEUTONIA2018/Jul"/>
    <x v="448"/>
    <x v="451"/>
    <m/>
    <x v="6"/>
    <n v="0"/>
    <n v="0"/>
    <n v="23"/>
    <n v="0"/>
    <n v="0"/>
    <n v="2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UTONIA2018/Aug"/>
    <x v="448"/>
    <x v="451"/>
    <m/>
    <x v="7"/>
    <n v="0"/>
    <n v="0"/>
    <n v="31"/>
    <n v="0"/>
    <n v="0"/>
    <n v="5"/>
    <n v="0"/>
    <n v="4"/>
    <n v="0"/>
    <n v="10"/>
    <n v="0"/>
    <n v="0"/>
    <n v="0"/>
    <n v="0"/>
    <n v="0"/>
    <n v="0"/>
    <n v="2"/>
    <n v="0"/>
    <n v="0"/>
    <n v="0"/>
    <n v="0"/>
    <n v="0"/>
    <n v="0"/>
    <n v="0"/>
    <n v="0"/>
    <n v="0"/>
  </r>
  <r>
    <s v="TEUTONIA2018/Sep"/>
    <x v="448"/>
    <x v="451"/>
    <m/>
    <x v="8"/>
    <n v="0"/>
    <n v="0"/>
    <n v="23"/>
    <n v="0"/>
    <n v="5"/>
    <n v="3"/>
    <n v="0"/>
    <n v="7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EUTONIA2018/Oct"/>
    <x v="448"/>
    <x v="451"/>
    <m/>
    <x v="9"/>
    <n v="0"/>
    <n v="0"/>
    <n v="18"/>
    <n v="0"/>
    <n v="6"/>
    <n v="3"/>
    <n v="0"/>
    <n v="3"/>
    <n v="0"/>
    <n v="6"/>
    <n v="2"/>
    <n v="0"/>
    <n v="0"/>
    <n v="0"/>
    <n v="0"/>
    <n v="0"/>
    <n v="2"/>
    <n v="0"/>
    <n v="0"/>
    <n v="0"/>
    <n v="0"/>
    <n v="0"/>
    <n v="0"/>
    <n v="0"/>
    <n v="0"/>
    <n v="0"/>
  </r>
  <r>
    <s v="TEUTONIA2018/Nov"/>
    <x v="448"/>
    <x v="451"/>
    <m/>
    <x v="10"/>
    <n v="0"/>
    <n v="0"/>
    <n v="20"/>
    <n v="0"/>
    <n v="0"/>
    <n v="6"/>
    <n v="1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EUTONIA2018/Dec"/>
    <x v="448"/>
    <x v="451"/>
    <m/>
    <x v="11"/>
    <n v="0"/>
    <n v="0"/>
    <n v="22"/>
    <n v="0"/>
    <n v="1"/>
    <n v="2"/>
    <n v="0"/>
    <n v="5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TIO HUGO2018/Jan"/>
    <x v="449"/>
    <x v="452"/>
    <s v="TIO HUGO"/>
    <x v="0"/>
    <n v="0"/>
    <n v="0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Feb"/>
    <x v="449"/>
    <x v="452"/>
    <m/>
    <x v="1"/>
    <n v="1"/>
    <n v="0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O HUGO2018/Mar"/>
    <x v="449"/>
    <x v="45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Apr"/>
    <x v="449"/>
    <x v="452"/>
    <m/>
    <x v="3"/>
    <n v="0"/>
    <n v="0"/>
    <n v="6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8/May"/>
    <x v="449"/>
    <x v="4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Jun"/>
    <x v="449"/>
    <x v="452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Jul"/>
    <x v="449"/>
    <x v="452"/>
    <m/>
    <x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8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Sep"/>
    <x v="449"/>
    <x v="452"/>
    <m/>
    <x v="8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8/Oct"/>
    <x v="449"/>
    <x v="452"/>
    <m/>
    <x v="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Nov"/>
    <x v="449"/>
    <x v="452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8/Dec"/>
    <x v="449"/>
    <x v="452"/>
    <m/>
    <x v="11"/>
    <n v="0"/>
    <n v="0"/>
    <n v="3"/>
    <n v="1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an"/>
    <x v="450"/>
    <x v="453"/>
    <s v="TIRADENTES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Feb"/>
    <x v="450"/>
    <x v="453"/>
    <m/>
    <x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8/Mar"/>
    <x v="450"/>
    <x v="453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8/Apr"/>
    <x v="450"/>
    <x v="453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18/May"/>
    <x v="450"/>
    <x v="453"/>
    <m/>
    <x v="4"/>
    <n v="1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8/Jun"/>
    <x v="450"/>
    <x v="453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Jul"/>
    <x v="450"/>
    <x v="45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Aug"/>
    <x v="450"/>
    <x v="453"/>
    <m/>
    <x v="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Sep"/>
    <x v="450"/>
    <x v="453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Oct"/>
    <x v="450"/>
    <x v="453"/>
    <m/>
    <x v="9"/>
    <n v="0"/>
    <n v="0"/>
    <n v="1"/>
    <n v="0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8/Nov"/>
    <x v="450"/>
    <x v="45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8/Dec"/>
    <x v="450"/>
    <x v="453"/>
    <m/>
    <x v="11"/>
    <n v="0"/>
    <n v="0"/>
    <n v="3"/>
    <n v="1"/>
    <n v="0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TOROPI2018/Jan"/>
    <x v="451"/>
    <x v="454"/>
    <s v="TOROP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r"/>
    <x v="451"/>
    <x v="45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May"/>
    <x v="451"/>
    <x v="454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n"/>
    <x v="451"/>
    <x v="454"/>
    <m/>
    <x v="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OPI2018/Jul"/>
    <x v="451"/>
    <x v="45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Aug"/>
    <x v="451"/>
    <x v="454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Sep"/>
    <x v="451"/>
    <x v="45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Nov"/>
    <x v="451"/>
    <x v="454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8/Dec"/>
    <x v="451"/>
    <x v="454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RES2018/Jan"/>
    <x v="452"/>
    <x v="455"/>
    <s v="TORRES"/>
    <x v="0"/>
    <n v="1"/>
    <n v="0"/>
    <n v="90"/>
    <n v="0"/>
    <n v="8"/>
    <n v="14"/>
    <n v="2"/>
    <n v="27"/>
    <n v="3"/>
    <n v="23"/>
    <n v="8"/>
    <n v="0"/>
    <n v="0"/>
    <n v="0"/>
    <n v="0"/>
    <n v="1"/>
    <n v="1"/>
    <n v="0"/>
    <n v="0"/>
    <n v="0"/>
    <n v="0"/>
    <n v="0"/>
    <n v="0"/>
    <n v="0"/>
    <n v="0"/>
    <n v="1"/>
  </r>
  <r>
    <s v="TORRES2018/Feb"/>
    <x v="452"/>
    <x v="455"/>
    <m/>
    <x v="1"/>
    <n v="0"/>
    <n v="0"/>
    <n v="84"/>
    <n v="3"/>
    <n v="10"/>
    <n v="7"/>
    <n v="0"/>
    <n v="21"/>
    <n v="3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TORRES2018/Mar"/>
    <x v="452"/>
    <x v="455"/>
    <m/>
    <x v="2"/>
    <n v="4"/>
    <n v="0"/>
    <n v="75"/>
    <n v="1"/>
    <n v="6"/>
    <n v="11"/>
    <n v="6"/>
    <n v="9"/>
    <n v="1"/>
    <n v="1"/>
    <n v="4"/>
    <n v="0"/>
    <n v="0"/>
    <n v="0"/>
    <n v="0"/>
    <n v="6"/>
    <n v="3"/>
    <n v="1"/>
    <n v="0"/>
    <n v="0"/>
    <n v="0"/>
    <n v="0"/>
    <n v="0"/>
    <n v="0"/>
    <n v="0"/>
    <n v="4"/>
  </r>
  <r>
    <s v="TORRES2018/Apr"/>
    <x v="452"/>
    <x v="455"/>
    <m/>
    <x v="3"/>
    <n v="2"/>
    <n v="0"/>
    <n v="55"/>
    <n v="1"/>
    <n v="7"/>
    <n v="21"/>
    <n v="3"/>
    <n v="4"/>
    <n v="6"/>
    <n v="6"/>
    <n v="4"/>
    <n v="0"/>
    <n v="0"/>
    <n v="0"/>
    <n v="0"/>
    <n v="5"/>
    <n v="5"/>
    <n v="1"/>
    <n v="0"/>
    <n v="0"/>
    <n v="0"/>
    <n v="0"/>
    <n v="0"/>
    <n v="0"/>
    <n v="0"/>
    <n v="2"/>
  </r>
  <r>
    <s v="TORRES2018/May"/>
    <x v="452"/>
    <x v="455"/>
    <m/>
    <x v="4"/>
    <n v="0"/>
    <n v="0"/>
    <n v="51"/>
    <n v="0"/>
    <n v="3"/>
    <n v="11"/>
    <n v="0"/>
    <n v="5"/>
    <n v="0"/>
    <n v="4"/>
    <n v="9"/>
    <n v="0"/>
    <n v="0"/>
    <n v="0"/>
    <n v="0"/>
    <n v="6"/>
    <n v="0"/>
    <n v="0"/>
    <n v="0"/>
    <n v="0"/>
    <n v="0"/>
    <n v="0"/>
    <n v="0"/>
    <n v="0"/>
    <n v="0"/>
    <n v="0"/>
  </r>
  <r>
    <s v="TORRES2018/Jun"/>
    <x v="452"/>
    <x v="455"/>
    <m/>
    <x v="5"/>
    <n v="2"/>
    <n v="0"/>
    <n v="41"/>
    <n v="1"/>
    <n v="7"/>
    <n v="20"/>
    <n v="1"/>
    <n v="11"/>
    <n v="4"/>
    <n v="2"/>
    <n v="10"/>
    <n v="0"/>
    <n v="0"/>
    <n v="0"/>
    <n v="0"/>
    <n v="4"/>
    <n v="2"/>
    <n v="0"/>
    <n v="0"/>
    <n v="0"/>
    <n v="0"/>
    <n v="0"/>
    <n v="0"/>
    <n v="0"/>
    <n v="0"/>
    <n v="2"/>
  </r>
  <r>
    <s v="TORRES2018/Jul"/>
    <x v="452"/>
    <x v="455"/>
    <m/>
    <x v="6"/>
    <n v="2"/>
    <n v="0"/>
    <n v="51"/>
    <n v="0"/>
    <n v="0"/>
    <n v="9"/>
    <n v="1"/>
    <n v="6"/>
    <n v="4"/>
    <n v="2"/>
    <n v="11"/>
    <n v="0"/>
    <n v="0"/>
    <n v="0"/>
    <n v="0"/>
    <n v="10"/>
    <n v="2"/>
    <n v="0"/>
    <n v="0"/>
    <n v="0"/>
    <n v="0"/>
    <n v="0"/>
    <n v="0"/>
    <n v="0"/>
    <n v="0"/>
    <n v="2"/>
  </r>
  <r>
    <s v="TORRES2018/Aug"/>
    <x v="452"/>
    <x v="455"/>
    <m/>
    <x v="7"/>
    <n v="2"/>
    <n v="0"/>
    <n v="56"/>
    <n v="3"/>
    <n v="4"/>
    <n v="8"/>
    <n v="0"/>
    <n v="9"/>
    <n v="6"/>
    <n v="4"/>
    <n v="8"/>
    <n v="0"/>
    <n v="0"/>
    <n v="0"/>
    <n v="0"/>
    <n v="3"/>
    <n v="2"/>
    <n v="0"/>
    <n v="0"/>
    <n v="0"/>
    <n v="0"/>
    <n v="0"/>
    <n v="0"/>
    <n v="0"/>
    <n v="0"/>
    <n v="3"/>
  </r>
  <r>
    <s v="TORRES2018/Sep"/>
    <x v="452"/>
    <x v="455"/>
    <m/>
    <x v="8"/>
    <n v="1"/>
    <n v="0"/>
    <n v="51"/>
    <n v="3"/>
    <n v="4"/>
    <n v="10"/>
    <n v="1"/>
    <n v="15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TORRES2018/Oct"/>
    <x v="452"/>
    <x v="455"/>
    <m/>
    <x v="9"/>
    <n v="2"/>
    <n v="0"/>
    <n v="67"/>
    <n v="1"/>
    <n v="3"/>
    <n v="8"/>
    <n v="3"/>
    <n v="14"/>
    <n v="2"/>
    <n v="2"/>
    <n v="12"/>
    <n v="0"/>
    <n v="0"/>
    <n v="0"/>
    <n v="0"/>
    <n v="8"/>
    <n v="0"/>
    <n v="0"/>
    <n v="0"/>
    <n v="0"/>
    <n v="0"/>
    <n v="0"/>
    <n v="0"/>
    <n v="0"/>
    <n v="0"/>
    <n v="2"/>
  </r>
  <r>
    <s v="TORRES2018/Nov"/>
    <x v="452"/>
    <x v="455"/>
    <m/>
    <x v="10"/>
    <n v="2"/>
    <n v="0"/>
    <n v="43"/>
    <n v="0"/>
    <n v="6"/>
    <n v="6"/>
    <n v="1"/>
    <n v="21"/>
    <n v="2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TORRES2018/Dec"/>
    <x v="452"/>
    <x v="455"/>
    <m/>
    <x v="11"/>
    <n v="1"/>
    <n v="0"/>
    <n v="97"/>
    <n v="1"/>
    <n v="10"/>
    <n v="8"/>
    <n v="4"/>
    <n v="33"/>
    <n v="6"/>
    <n v="10"/>
    <n v="11"/>
    <n v="0"/>
    <n v="0"/>
    <n v="0"/>
    <n v="0"/>
    <n v="1"/>
    <n v="1"/>
    <n v="0"/>
    <n v="0"/>
    <n v="0"/>
    <n v="0"/>
    <n v="0"/>
    <n v="0"/>
    <n v="0"/>
    <n v="0"/>
    <n v="1"/>
  </r>
  <r>
    <s v="TRAMANDAI2018/Jan"/>
    <x v="453"/>
    <x v="456"/>
    <s v="TRAMANDAI"/>
    <x v="0"/>
    <n v="5"/>
    <n v="0"/>
    <n v="213"/>
    <n v="1"/>
    <n v="17"/>
    <n v="52"/>
    <n v="4"/>
    <n v="22"/>
    <n v="5"/>
    <n v="29"/>
    <n v="24"/>
    <n v="0"/>
    <n v="0"/>
    <n v="0"/>
    <n v="0"/>
    <n v="1"/>
    <n v="0"/>
    <n v="0"/>
    <n v="1"/>
    <n v="0"/>
    <n v="0"/>
    <n v="0"/>
    <n v="3"/>
    <n v="0"/>
    <n v="0"/>
    <n v="5"/>
  </r>
  <r>
    <s v="TRAMANDAI2018/Feb"/>
    <x v="453"/>
    <x v="456"/>
    <m/>
    <x v="1"/>
    <n v="3"/>
    <n v="0"/>
    <n v="190"/>
    <n v="2"/>
    <n v="27"/>
    <n v="43"/>
    <n v="6"/>
    <n v="12"/>
    <n v="6"/>
    <n v="27"/>
    <n v="29"/>
    <n v="0"/>
    <n v="0"/>
    <n v="0"/>
    <n v="0"/>
    <n v="3"/>
    <n v="3"/>
    <n v="0"/>
    <n v="0"/>
    <n v="0"/>
    <n v="0"/>
    <n v="0"/>
    <n v="1"/>
    <n v="0"/>
    <n v="0"/>
    <n v="3"/>
  </r>
  <r>
    <s v="TRAMANDAI2018/Mar"/>
    <x v="453"/>
    <x v="456"/>
    <m/>
    <x v="2"/>
    <n v="2"/>
    <n v="0"/>
    <n v="122"/>
    <n v="1"/>
    <n v="9"/>
    <n v="26"/>
    <n v="1"/>
    <n v="12"/>
    <n v="0"/>
    <n v="2"/>
    <n v="7"/>
    <n v="0"/>
    <n v="0"/>
    <n v="0"/>
    <n v="0"/>
    <n v="3"/>
    <n v="1"/>
    <n v="0"/>
    <n v="0"/>
    <n v="0"/>
    <n v="0"/>
    <n v="0"/>
    <n v="0"/>
    <n v="0"/>
    <n v="0"/>
    <n v="2"/>
  </r>
  <r>
    <s v="TRAMANDAI2018/Apr"/>
    <x v="453"/>
    <x v="456"/>
    <m/>
    <x v="3"/>
    <n v="1"/>
    <n v="0"/>
    <n v="109"/>
    <n v="2"/>
    <n v="10"/>
    <n v="42"/>
    <n v="7"/>
    <n v="13"/>
    <n v="4"/>
    <n v="11"/>
    <n v="14"/>
    <n v="0"/>
    <n v="0"/>
    <n v="0"/>
    <n v="0"/>
    <n v="5"/>
    <n v="0"/>
    <n v="0"/>
    <n v="0"/>
    <n v="0"/>
    <n v="0"/>
    <n v="0"/>
    <n v="0"/>
    <n v="0"/>
    <n v="0"/>
    <n v="1"/>
  </r>
  <r>
    <s v="TRAMANDAI2018/May"/>
    <x v="453"/>
    <x v="456"/>
    <m/>
    <x v="4"/>
    <n v="1"/>
    <n v="0"/>
    <n v="159"/>
    <n v="1"/>
    <n v="3"/>
    <n v="41"/>
    <n v="6"/>
    <n v="11"/>
    <n v="3"/>
    <n v="5"/>
    <n v="8"/>
    <n v="0"/>
    <n v="0"/>
    <n v="0"/>
    <n v="0"/>
    <n v="7"/>
    <n v="4"/>
    <n v="1"/>
    <n v="0"/>
    <n v="0"/>
    <n v="0"/>
    <n v="0"/>
    <n v="0"/>
    <n v="0"/>
    <n v="0"/>
    <n v="1"/>
  </r>
  <r>
    <s v="TRAMANDAI2018/Jun"/>
    <x v="453"/>
    <x v="456"/>
    <m/>
    <x v="5"/>
    <n v="2"/>
    <n v="0"/>
    <n v="142"/>
    <n v="2"/>
    <n v="3"/>
    <n v="20"/>
    <n v="4"/>
    <n v="5"/>
    <n v="4"/>
    <n v="1"/>
    <n v="8"/>
    <n v="1"/>
    <n v="0"/>
    <n v="0"/>
    <n v="0"/>
    <n v="7"/>
    <n v="0"/>
    <n v="0"/>
    <n v="0"/>
    <n v="0"/>
    <n v="0"/>
    <n v="0"/>
    <n v="0"/>
    <n v="0"/>
    <n v="0"/>
    <n v="2"/>
  </r>
  <r>
    <s v="TRAMANDAI2018/Jul"/>
    <x v="453"/>
    <x v="456"/>
    <m/>
    <x v="6"/>
    <n v="2"/>
    <n v="0"/>
    <n v="277"/>
    <n v="5"/>
    <n v="7"/>
    <n v="20"/>
    <n v="1"/>
    <n v="16"/>
    <n v="2"/>
    <n v="2"/>
    <n v="9"/>
    <n v="0"/>
    <n v="0"/>
    <n v="0"/>
    <n v="0"/>
    <n v="2"/>
    <n v="1"/>
    <n v="0"/>
    <n v="0"/>
    <n v="0"/>
    <n v="0"/>
    <n v="0"/>
    <n v="0"/>
    <n v="0"/>
    <n v="0"/>
    <n v="2"/>
  </r>
  <r>
    <s v="TRAMANDAI2018/Aug"/>
    <x v="453"/>
    <x v="456"/>
    <m/>
    <x v="7"/>
    <n v="1"/>
    <n v="0"/>
    <n v="166"/>
    <n v="3"/>
    <n v="5"/>
    <n v="33"/>
    <n v="0"/>
    <n v="17"/>
    <n v="4"/>
    <n v="0"/>
    <n v="9"/>
    <n v="0"/>
    <n v="0"/>
    <n v="0"/>
    <n v="0"/>
    <n v="2"/>
    <n v="0"/>
    <n v="0"/>
    <n v="0"/>
    <n v="0"/>
    <n v="0"/>
    <n v="0"/>
    <n v="0"/>
    <n v="0"/>
    <n v="0"/>
    <n v="1"/>
  </r>
  <r>
    <s v="TRAMANDAI2018/Sep"/>
    <x v="453"/>
    <x v="456"/>
    <m/>
    <x v="8"/>
    <n v="1"/>
    <n v="0"/>
    <n v="123"/>
    <n v="4"/>
    <n v="7"/>
    <n v="25"/>
    <n v="3"/>
    <n v="20"/>
    <n v="2"/>
    <n v="3"/>
    <n v="4"/>
    <n v="0"/>
    <n v="0"/>
    <n v="0"/>
    <n v="0"/>
    <n v="3"/>
    <n v="0"/>
    <n v="0"/>
    <n v="0"/>
    <n v="0"/>
    <n v="0"/>
    <n v="0"/>
    <n v="0"/>
    <n v="0"/>
    <n v="0"/>
    <n v="1"/>
  </r>
  <r>
    <s v="TRAMANDAI2018/Oct"/>
    <x v="453"/>
    <x v="456"/>
    <m/>
    <x v="9"/>
    <n v="1"/>
    <n v="0"/>
    <n v="145"/>
    <n v="2"/>
    <n v="7"/>
    <n v="38"/>
    <n v="3"/>
    <n v="14"/>
    <n v="1"/>
    <n v="3"/>
    <n v="6"/>
    <n v="0"/>
    <n v="0"/>
    <n v="0"/>
    <n v="0"/>
    <n v="5"/>
    <n v="4"/>
    <n v="0"/>
    <n v="0"/>
    <n v="0"/>
    <n v="0"/>
    <n v="0"/>
    <n v="1"/>
    <n v="0"/>
    <n v="0"/>
    <n v="2"/>
  </r>
  <r>
    <s v="TRAMANDAI2018/Nov"/>
    <x v="453"/>
    <x v="456"/>
    <m/>
    <x v="10"/>
    <n v="2"/>
    <n v="0"/>
    <n v="135"/>
    <n v="2"/>
    <n v="6"/>
    <n v="26"/>
    <n v="3"/>
    <n v="15"/>
    <n v="3"/>
    <n v="1"/>
    <n v="5"/>
    <n v="0"/>
    <n v="0"/>
    <n v="0"/>
    <n v="0"/>
    <n v="3"/>
    <n v="2"/>
    <n v="0"/>
    <n v="0"/>
    <n v="0"/>
    <n v="0"/>
    <n v="0"/>
    <n v="0"/>
    <n v="0"/>
    <n v="0"/>
    <n v="2"/>
  </r>
  <r>
    <s v="TRAMANDAI2018/Dec"/>
    <x v="453"/>
    <x v="456"/>
    <m/>
    <x v="11"/>
    <n v="1"/>
    <n v="0"/>
    <n v="156"/>
    <n v="2"/>
    <n v="23"/>
    <n v="42"/>
    <n v="0"/>
    <n v="24"/>
    <n v="2"/>
    <n v="12"/>
    <n v="6"/>
    <n v="0"/>
    <n v="0"/>
    <n v="0"/>
    <n v="0"/>
    <n v="1"/>
    <n v="4"/>
    <n v="0"/>
    <n v="0"/>
    <n v="0"/>
    <n v="0"/>
    <n v="0"/>
    <n v="0"/>
    <n v="0"/>
    <n v="0"/>
    <n v="2"/>
  </r>
  <r>
    <s v="TRAVESSEIRO2018/Jan"/>
    <x v="454"/>
    <x v="457"/>
    <s v="TRAVESSEI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Feb"/>
    <x v="454"/>
    <x v="457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Mar"/>
    <x v="454"/>
    <x v="4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pr"/>
    <x v="454"/>
    <x v="457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18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n"/>
    <x v="454"/>
    <x v="4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Jul"/>
    <x v="454"/>
    <x v="457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Sep"/>
    <x v="454"/>
    <x v="4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Oct"/>
    <x v="454"/>
    <x v="45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8/Dec"/>
    <x v="454"/>
    <x v="45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an"/>
    <x v="455"/>
    <x v="458"/>
    <s v="TRES ARROIOS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Feb"/>
    <x v="455"/>
    <x v="4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pr"/>
    <x v="455"/>
    <x v="45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May"/>
    <x v="455"/>
    <x v="458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Jul"/>
    <x v="455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Aug"/>
    <x v="455"/>
    <x v="458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Sep"/>
    <x v="455"/>
    <x v="45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Oct"/>
    <x v="455"/>
    <x v="458"/>
    <m/>
    <x v="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Nov"/>
    <x v="455"/>
    <x v="4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8/Dec"/>
    <x v="455"/>
    <x v="45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Jan"/>
    <x v="456"/>
    <x v="459"/>
    <s v="TRES CACHOEIRAS"/>
    <x v="0"/>
    <n v="0"/>
    <n v="0"/>
    <n v="11"/>
    <n v="1"/>
    <n v="1"/>
    <n v="0"/>
    <n v="0"/>
    <n v="3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TRES CACHOEIRAS2018/Feb"/>
    <x v="456"/>
    <x v="459"/>
    <m/>
    <x v="1"/>
    <n v="0"/>
    <n v="0"/>
    <n v="19"/>
    <n v="1"/>
    <n v="1"/>
    <n v="2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RES CACHOEIRAS2018/Mar"/>
    <x v="456"/>
    <x v="459"/>
    <m/>
    <x v="2"/>
    <n v="0"/>
    <n v="0"/>
    <n v="4"/>
    <n v="0"/>
    <n v="4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ACHOEIRAS2018/Apr"/>
    <x v="456"/>
    <x v="459"/>
    <m/>
    <x v="3"/>
    <n v="1"/>
    <n v="0"/>
    <n v="7"/>
    <n v="1"/>
    <n v="0"/>
    <n v="3"/>
    <n v="0"/>
    <n v="0"/>
    <n v="0"/>
    <n v="0"/>
    <n v="1"/>
    <n v="0"/>
    <n v="0"/>
    <n v="0"/>
    <n v="0"/>
    <n v="5"/>
    <n v="2"/>
    <n v="0"/>
    <n v="0"/>
    <n v="0"/>
    <n v="0"/>
    <n v="0"/>
    <n v="0"/>
    <n v="0"/>
    <n v="0"/>
    <n v="1"/>
  </r>
  <r>
    <s v="TRES CACHOEIRAS2018/May"/>
    <x v="456"/>
    <x v="459"/>
    <m/>
    <x v="4"/>
    <n v="0"/>
    <n v="0"/>
    <n v="14"/>
    <n v="0"/>
    <n v="1"/>
    <n v="2"/>
    <n v="1"/>
    <n v="0"/>
    <n v="0"/>
    <n v="0"/>
    <n v="0"/>
    <n v="0"/>
    <n v="0"/>
    <n v="0"/>
    <n v="0"/>
    <n v="6"/>
    <n v="1"/>
    <n v="0"/>
    <n v="1"/>
    <n v="0"/>
    <n v="0"/>
    <n v="0"/>
    <n v="0"/>
    <n v="0"/>
    <n v="0"/>
    <n v="0"/>
  </r>
  <r>
    <s v="TRES CACHOEIRAS2018/Jun"/>
    <x v="456"/>
    <x v="459"/>
    <m/>
    <x v="5"/>
    <n v="0"/>
    <n v="0"/>
    <n v="19"/>
    <n v="0"/>
    <n v="0"/>
    <n v="2"/>
    <n v="1"/>
    <n v="0"/>
    <n v="0"/>
    <n v="0"/>
    <n v="0"/>
    <n v="0"/>
    <n v="0"/>
    <n v="0"/>
    <n v="0"/>
    <n v="9"/>
    <n v="2"/>
    <n v="0"/>
    <n v="0"/>
    <n v="0"/>
    <n v="0"/>
    <n v="0"/>
    <n v="0"/>
    <n v="0"/>
    <n v="0"/>
    <n v="0"/>
  </r>
  <r>
    <s v="TRES CACHOEIRAS2018/Jul"/>
    <x v="456"/>
    <x v="459"/>
    <m/>
    <x v="6"/>
    <n v="0"/>
    <n v="0"/>
    <n v="11"/>
    <n v="1"/>
    <n v="1"/>
    <n v="5"/>
    <n v="1"/>
    <n v="2"/>
    <n v="0"/>
    <n v="0"/>
    <n v="0"/>
    <n v="0"/>
    <n v="0"/>
    <n v="0"/>
    <n v="0"/>
    <n v="3"/>
    <n v="3"/>
    <n v="0"/>
    <n v="0"/>
    <n v="0"/>
    <n v="0"/>
    <n v="0"/>
    <n v="0"/>
    <n v="0"/>
    <n v="0"/>
    <n v="0"/>
  </r>
  <r>
    <s v="TRES CACHOEIRAS2018/Aug"/>
    <x v="456"/>
    <x v="459"/>
    <m/>
    <x v="7"/>
    <n v="0"/>
    <n v="0"/>
    <n v="6"/>
    <n v="0"/>
    <n v="3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8/Sep"/>
    <x v="456"/>
    <x v="459"/>
    <m/>
    <x v="8"/>
    <n v="0"/>
    <n v="0"/>
    <n v="3"/>
    <n v="0"/>
    <n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8/Oct"/>
    <x v="456"/>
    <x v="459"/>
    <m/>
    <x v="9"/>
    <n v="0"/>
    <n v="0"/>
    <n v="3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Nov"/>
    <x v="456"/>
    <x v="459"/>
    <m/>
    <x v="10"/>
    <n v="0"/>
    <n v="0"/>
    <n v="9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8/Dec"/>
    <x v="456"/>
    <x v="459"/>
    <m/>
    <x v="11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8/Jan"/>
    <x v="457"/>
    <x v="460"/>
    <s v="TRES COROAS"/>
    <x v="0"/>
    <n v="0"/>
    <n v="0"/>
    <n v="18"/>
    <n v="0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8/Feb"/>
    <x v="457"/>
    <x v="460"/>
    <m/>
    <x v="1"/>
    <n v="0"/>
    <n v="0"/>
    <n v="15"/>
    <n v="1"/>
    <n v="2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8/Mar"/>
    <x v="457"/>
    <x v="460"/>
    <m/>
    <x v="2"/>
    <n v="0"/>
    <n v="0"/>
    <n v="18"/>
    <n v="0"/>
    <n v="1"/>
    <n v="3"/>
    <n v="0"/>
    <n v="2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RES COROAS2018/Apr"/>
    <x v="457"/>
    <x v="460"/>
    <m/>
    <x v="3"/>
    <n v="0"/>
    <n v="0"/>
    <n v="24"/>
    <n v="0"/>
    <n v="4"/>
    <n v="7"/>
    <n v="0"/>
    <n v="1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RES COROAS2018/May"/>
    <x v="457"/>
    <x v="460"/>
    <m/>
    <x v="4"/>
    <n v="0"/>
    <n v="0"/>
    <n v="30"/>
    <n v="0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Jun"/>
    <x v="457"/>
    <x v="460"/>
    <m/>
    <x v="5"/>
    <n v="0"/>
    <n v="0"/>
    <n v="28"/>
    <n v="0"/>
    <n v="2"/>
    <n v="1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18/Jul"/>
    <x v="457"/>
    <x v="460"/>
    <m/>
    <x v="6"/>
    <n v="0"/>
    <n v="0"/>
    <n v="25"/>
    <n v="0"/>
    <n v="1"/>
    <n v="3"/>
    <n v="0"/>
    <n v="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TRES COROAS2018/Aug"/>
    <x v="457"/>
    <x v="460"/>
    <m/>
    <x v="7"/>
    <n v="0"/>
    <n v="0"/>
    <n v="21"/>
    <n v="0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8/Sep"/>
    <x v="457"/>
    <x v="460"/>
    <m/>
    <x v="8"/>
    <n v="0"/>
    <n v="0"/>
    <n v="20"/>
    <n v="2"/>
    <n v="0"/>
    <n v="3"/>
    <n v="0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</r>
  <r>
    <s v="TRES COROAS2018/Oct"/>
    <x v="457"/>
    <x v="460"/>
    <m/>
    <x v="9"/>
    <n v="0"/>
    <n v="0"/>
    <n v="17"/>
    <n v="1"/>
    <n v="1"/>
    <n v="0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COROAS2018/Nov"/>
    <x v="457"/>
    <x v="460"/>
    <m/>
    <x v="10"/>
    <n v="1"/>
    <n v="0"/>
    <n v="26"/>
    <n v="0"/>
    <n v="0"/>
    <n v="3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TRES COROAS2018/Dec"/>
    <x v="457"/>
    <x v="460"/>
    <m/>
    <x v="11"/>
    <n v="0"/>
    <n v="0"/>
    <n v="29"/>
    <n v="0"/>
    <n v="0"/>
    <n v="4"/>
    <n v="0"/>
    <n v="0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18/Jan"/>
    <x v="458"/>
    <x v="461"/>
    <s v="TRES DE MAIO"/>
    <x v="0"/>
    <n v="0"/>
    <n v="0"/>
    <n v="29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18/Feb"/>
    <x v="458"/>
    <x v="461"/>
    <m/>
    <x v="1"/>
    <n v="0"/>
    <n v="0"/>
    <n v="21"/>
    <n v="0"/>
    <n v="0"/>
    <n v="0"/>
    <n v="1"/>
    <n v="4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18/Mar"/>
    <x v="458"/>
    <x v="461"/>
    <m/>
    <x v="2"/>
    <n v="0"/>
    <n v="0"/>
    <n v="24"/>
    <n v="0"/>
    <n v="1"/>
    <n v="1"/>
    <n v="0"/>
    <n v="4"/>
    <n v="1"/>
    <n v="9"/>
    <n v="10"/>
    <n v="0"/>
    <n v="0"/>
    <n v="0"/>
    <n v="0"/>
    <n v="2"/>
    <n v="0"/>
    <n v="0"/>
    <n v="0"/>
    <n v="0"/>
    <n v="0"/>
    <n v="0"/>
    <n v="0"/>
    <n v="0"/>
    <n v="0"/>
    <n v="0"/>
  </r>
  <r>
    <s v="TRES DE MAIO2018/Apr"/>
    <x v="458"/>
    <x v="461"/>
    <m/>
    <x v="3"/>
    <n v="0"/>
    <n v="0"/>
    <n v="41"/>
    <n v="1"/>
    <n v="0"/>
    <n v="3"/>
    <n v="0"/>
    <n v="1"/>
    <n v="0"/>
    <n v="4"/>
    <n v="6"/>
    <n v="0"/>
    <n v="0"/>
    <n v="0"/>
    <n v="0"/>
    <n v="3"/>
    <n v="0"/>
    <n v="0"/>
    <n v="0"/>
    <n v="0"/>
    <n v="0"/>
    <n v="0"/>
    <n v="0"/>
    <n v="0"/>
    <n v="0"/>
    <n v="0"/>
  </r>
  <r>
    <s v="TRES DE MAIO2018/May"/>
    <x v="458"/>
    <x v="461"/>
    <m/>
    <x v="4"/>
    <n v="1"/>
    <n v="0"/>
    <n v="16"/>
    <n v="1"/>
    <n v="0"/>
    <n v="1"/>
    <n v="0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TRES DE MAIO2018/Jun"/>
    <x v="458"/>
    <x v="461"/>
    <m/>
    <x v="5"/>
    <n v="0"/>
    <n v="0"/>
    <n v="25"/>
    <n v="1"/>
    <n v="0"/>
    <n v="1"/>
    <n v="0"/>
    <n v="1"/>
    <n v="2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TRES DE MAIO2018/Jul"/>
    <x v="458"/>
    <x v="461"/>
    <m/>
    <x v="6"/>
    <n v="0"/>
    <n v="0"/>
    <n v="33"/>
    <n v="0"/>
    <n v="2"/>
    <n v="4"/>
    <n v="0"/>
    <n v="0"/>
    <n v="0"/>
    <n v="5"/>
    <n v="5"/>
    <n v="0"/>
    <n v="0"/>
    <n v="0"/>
    <n v="0"/>
    <n v="2"/>
    <n v="2"/>
    <n v="0"/>
    <n v="0"/>
    <n v="0"/>
    <n v="0"/>
    <n v="0"/>
    <n v="0"/>
    <n v="0"/>
    <n v="0"/>
    <n v="0"/>
  </r>
  <r>
    <s v="TRES DE MAIO2018/Aug"/>
    <x v="458"/>
    <x v="461"/>
    <m/>
    <x v="7"/>
    <n v="1"/>
    <n v="0"/>
    <n v="25"/>
    <n v="1"/>
    <n v="0"/>
    <n v="0"/>
    <n v="0"/>
    <n v="3"/>
    <n v="1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TRES DE MAIO2018/Sep"/>
    <x v="458"/>
    <x v="461"/>
    <m/>
    <x v="8"/>
    <n v="0"/>
    <n v="0"/>
    <n v="26"/>
    <n v="0"/>
    <n v="0"/>
    <n v="6"/>
    <n v="0"/>
    <n v="5"/>
    <n v="1"/>
    <n v="5"/>
    <n v="7"/>
    <n v="0"/>
    <n v="0"/>
    <n v="0"/>
    <n v="0"/>
    <n v="2"/>
    <n v="2"/>
    <n v="0"/>
    <n v="0"/>
    <n v="0"/>
    <n v="0"/>
    <n v="0"/>
    <n v="0"/>
    <n v="0"/>
    <n v="0"/>
    <n v="0"/>
  </r>
  <r>
    <s v="TRES DE MAIO2018/Oct"/>
    <x v="458"/>
    <x v="461"/>
    <m/>
    <x v="9"/>
    <n v="0"/>
    <n v="0"/>
    <n v="17"/>
    <n v="0"/>
    <n v="0"/>
    <n v="3"/>
    <n v="0"/>
    <n v="6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TRES DE MAIO2018/Nov"/>
    <x v="458"/>
    <x v="461"/>
    <m/>
    <x v="10"/>
    <n v="0"/>
    <n v="0"/>
    <n v="21"/>
    <n v="3"/>
    <n v="1"/>
    <n v="2"/>
    <n v="0"/>
    <n v="5"/>
    <n v="1"/>
    <n v="6"/>
    <n v="5"/>
    <n v="0"/>
    <n v="0"/>
    <n v="0"/>
    <n v="0"/>
    <n v="2"/>
    <n v="2"/>
    <n v="0"/>
    <n v="0"/>
    <n v="0"/>
    <n v="0"/>
    <n v="0"/>
    <n v="0"/>
    <n v="0"/>
    <n v="0"/>
    <n v="0"/>
  </r>
  <r>
    <s v="TRES DE MAIO2018/Dec"/>
    <x v="458"/>
    <x v="461"/>
    <m/>
    <x v="11"/>
    <n v="0"/>
    <n v="0"/>
    <n v="9"/>
    <n v="0"/>
    <n v="0"/>
    <n v="4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18/Jan"/>
    <x v="459"/>
    <x v="462"/>
    <s v="TRES FORQUILH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Feb"/>
    <x v="459"/>
    <x v="46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r"/>
    <x v="459"/>
    <x v="462"/>
    <m/>
    <x v="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Apr"/>
    <x v="459"/>
    <x v="462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May"/>
    <x v="459"/>
    <x v="462"/>
    <m/>
    <x v="4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n"/>
    <x v="459"/>
    <x v="462"/>
    <m/>
    <x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8/Jul"/>
    <x v="459"/>
    <x v="462"/>
    <m/>
    <x v="6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FORQUILHAS2018/Aug"/>
    <x v="459"/>
    <x v="462"/>
    <m/>
    <x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FORQUILHAS2018/Sep"/>
    <x v="459"/>
    <x v="462"/>
    <m/>
    <x v="8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FORQUILHAS2018/Oct"/>
    <x v="459"/>
    <x v="462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8/Nov"/>
    <x v="459"/>
    <x v="462"/>
    <m/>
    <x v="1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8/Dec"/>
    <x v="459"/>
    <x v="462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an"/>
    <x v="460"/>
    <x v="463"/>
    <s v="TRES PALMEIRAS"/>
    <x v="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Feb"/>
    <x v="460"/>
    <x v="463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r"/>
    <x v="460"/>
    <x v="46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pr"/>
    <x v="460"/>
    <x v="463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May"/>
    <x v="460"/>
    <x v="46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Jun"/>
    <x v="460"/>
    <x v="463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8/Jul"/>
    <x v="460"/>
    <x v="4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Aug"/>
    <x v="460"/>
    <x v="463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Sep"/>
    <x v="460"/>
    <x v="463"/>
    <m/>
    <x v="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8/Oct"/>
    <x v="460"/>
    <x v="463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Nov"/>
    <x v="460"/>
    <x v="46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8/Dec"/>
    <x v="460"/>
    <x v="463"/>
    <m/>
    <x v="11"/>
    <n v="0"/>
    <n v="0"/>
    <n v="1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8/Jan"/>
    <x v="461"/>
    <x v="464"/>
    <s v="TRES PASSOS"/>
    <x v="0"/>
    <n v="0"/>
    <n v="0"/>
    <n v="38"/>
    <n v="0"/>
    <n v="3"/>
    <n v="4"/>
    <n v="0"/>
    <n v="4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RES PASSOS2018/Feb"/>
    <x v="461"/>
    <x v="464"/>
    <m/>
    <x v="1"/>
    <n v="0"/>
    <n v="0"/>
    <n v="34"/>
    <n v="0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1"/>
    <n v="0"/>
  </r>
  <r>
    <s v="TRES PASSOS2018/Mar"/>
    <x v="461"/>
    <x v="464"/>
    <m/>
    <x v="2"/>
    <n v="0"/>
    <n v="0"/>
    <n v="36"/>
    <n v="0"/>
    <n v="3"/>
    <n v="2"/>
    <n v="0"/>
    <n v="2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8/Apr"/>
    <x v="461"/>
    <x v="464"/>
    <m/>
    <x v="3"/>
    <n v="0"/>
    <n v="0"/>
    <n v="17"/>
    <n v="1"/>
    <n v="1"/>
    <n v="2"/>
    <n v="0"/>
    <n v="2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8/May"/>
    <x v="461"/>
    <x v="464"/>
    <m/>
    <x v="4"/>
    <n v="0"/>
    <n v="0"/>
    <n v="32"/>
    <n v="3"/>
    <n v="0"/>
    <n v="3"/>
    <n v="0"/>
    <n v="2"/>
    <n v="1"/>
    <n v="1"/>
    <n v="5"/>
    <n v="0"/>
    <n v="0"/>
    <n v="0"/>
    <n v="0"/>
    <n v="0"/>
    <n v="3"/>
    <n v="0"/>
    <n v="0"/>
    <n v="0"/>
    <n v="0"/>
    <n v="0"/>
    <n v="0"/>
    <n v="0"/>
    <n v="0"/>
    <n v="0"/>
  </r>
  <r>
    <s v="TRES PASSOS2018/Jun"/>
    <x v="461"/>
    <x v="464"/>
    <m/>
    <x v="5"/>
    <n v="0"/>
    <n v="0"/>
    <n v="26"/>
    <n v="2"/>
    <n v="3"/>
    <n v="2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PASSOS2018/Jul"/>
    <x v="461"/>
    <x v="464"/>
    <m/>
    <x v="6"/>
    <n v="1"/>
    <n v="0"/>
    <n v="22"/>
    <n v="2"/>
    <n v="5"/>
    <n v="0"/>
    <n v="0"/>
    <n v="1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8/Aug"/>
    <x v="461"/>
    <x v="464"/>
    <m/>
    <x v="7"/>
    <n v="0"/>
    <n v="0"/>
    <n v="22"/>
    <n v="0"/>
    <n v="1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8/Sep"/>
    <x v="461"/>
    <x v="464"/>
    <m/>
    <x v="8"/>
    <n v="0"/>
    <n v="0"/>
    <n v="19"/>
    <n v="1"/>
    <n v="1"/>
    <n v="3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8/Oct"/>
    <x v="461"/>
    <x v="464"/>
    <m/>
    <x v="9"/>
    <n v="0"/>
    <n v="0"/>
    <n v="33"/>
    <n v="2"/>
    <n v="0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RES PASSOS2018/Nov"/>
    <x v="461"/>
    <x v="464"/>
    <m/>
    <x v="10"/>
    <n v="0"/>
    <n v="0"/>
    <n v="43"/>
    <n v="5"/>
    <n v="0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8/Dec"/>
    <x v="461"/>
    <x v="464"/>
    <m/>
    <x v="11"/>
    <n v="2"/>
    <n v="0"/>
    <n v="22"/>
    <n v="1"/>
    <n v="2"/>
    <n v="2"/>
    <n v="0"/>
    <n v="2"/>
    <n v="2"/>
    <n v="3"/>
    <n v="3"/>
    <n v="0"/>
    <n v="0"/>
    <n v="0"/>
    <n v="0"/>
    <n v="0"/>
    <n v="1"/>
    <n v="0"/>
    <n v="0"/>
    <n v="0"/>
    <n v="0"/>
    <n v="0"/>
    <n v="0"/>
    <n v="0"/>
    <n v="0"/>
    <n v="2"/>
  </r>
  <r>
    <s v="TRINDADE DO SUL2018/Jan"/>
    <x v="462"/>
    <x v="465"/>
    <s v="TRINDADE DO SUL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Feb"/>
    <x v="462"/>
    <x v="465"/>
    <m/>
    <x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Mar"/>
    <x v="462"/>
    <x v="465"/>
    <m/>
    <x v="2"/>
    <n v="1"/>
    <n v="0"/>
    <n v="2"/>
    <n v="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RINDADE DO SUL2018/Apr"/>
    <x v="462"/>
    <x v="465"/>
    <m/>
    <x v="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8/May"/>
    <x v="462"/>
    <x v="465"/>
    <m/>
    <x v="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Jun"/>
    <x v="462"/>
    <x v="465"/>
    <m/>
    <x v="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8/Jul"/>
    <x v="462"/>
    <x v="465"/>
    <m/>
    <x v="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Aug"/>
    <x v="462"/>
    <x v="46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Sep"/>
    <x v="462"/>
    <x v="465"/>
    <m/>
    <x v="8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Oct"/>
    <x v="462"/>
    <x v="465"/>
    <m/>
    <x v="9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Nov"/>
    <x v="462"/>
    <x v="46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8/Dec"/>
    <x v="462"/>
    <x v="465"/>
    <m/>
    <x v="11"/>
    <n v="0"/>
    <n v="1"/>
    <n v="7"/>
    <n v="2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IUNFO2018/Jan"/>
    <x v="463"/>
    <x v="466"/>
    <s v="TRIUNFO"/>
    <x v="0"/>
    <n v="2"/>
    <n v="0"/>
    <n v="21"/>
    <n v="4"/>
    <n v="1"/>
    <n v="6"/>
    <n v="2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2"/>
  </r>
  <r>
    <s v="TRIUNFO2018/Feb"/>
    <x v="463"/>
    <x v="466"/>
    <m/>
    <x v="1"/>
    <n v="0"/>
    <n v="0"/>
    <n v="22"/>
    <n v="1"/>
    <n v="0"/>
    <n v="2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TRIUNFO2018/Mar"/>
    <x v="463"/>
    <x v="466"/>
    <m/>
    <x v="2"/>
    <n v="0"/>
    <n v="0"/>
    <n v="20"/>
    <n v="1"/>
    <n v="2"/>
    <n v="5"/>
    <n v="3"/>
    <n v="3"/>
    <n v="0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TRIUNFO2018/Apr"/>
    <x v="463"/>
    <x v="466"/>
    <m/>
    <x v="3"/>
    <n v="1"/>
    <n v="0"/>
    <n v="16"/>
    <n v="0"/>
    <n v="0"/>
    <n v="4"/>
    <n v="1"/>
    <n v="3"/>
    <n v="0"/>
    <n v="2"/>
    <n v="3"/>
    <n v="0"/>
    <n v="0"/>
    <n v="0"/>
    <n v="0"/>
    <n v="0"/>
    <n v="1"/>
    <n v="0"/>
    <n v="0"/>
    <n v="0"/>
    <n v="0"/>
    <n v="0"/>
    <n v="1"/>
    <n v="0"/>
    <n v="0"/>
    <n v="1"/>
  </r>
  <r>
    <s v="TRIUNFO2018/May"/>
    <x v="463"/>
    <x v="466"/>
    <m/>
    <x v="4"/>
    <n v="0"/>
    <n v="0"/>
    <n v="25"/>
    <n v="3"/>
    <n v="0"/>
    <n v="4"/>
    <n v="1"/>
    <n v="4"/>
    <n v="3"/>
    <n v="3"/>
    <n v="11"/>
    <n v="0"/>
    <n v="0"/>
    <n v="0"/>
    <n v="0"/>
    <n v="0"/>
    <n v="2"/>
    <n v="0"/>
    <n v="0"/>
    <n v="0"/>
    <n v="0"/>
    <n v="0"/>
    <n v="0"/>
    <n v="0"/>
    <n v="0"/>
    <n v="0"/>
  </r>
  <r>
    <s v="TRIUNFO2018/Jun"/>
    <x v="463"/>
    <x v="466"/>
    <m/>
    <x v="5"/>
    <n v="0"/>
    <n v="0"/>
    <n v="21"/>
    <n v="2"/>
    <n v="3"/>
    <n v="4"/>
    <n v="3"/>
    <n v="0"/>
    <n v="1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RIUNFO2018/Jul"/>
    <x v="463"/>
    <x v="466"/>
    <m/>
    <x v="6"/>
    <n v="0"/>
    <n v="0"/>
    <n v="21"/>
    <n v="0"/>
    <n v="1"/>
    <n v="5"/>
    <n v="1"/>
    <n v="1"/>
    <n v="2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RIUNFO2018/Aug"/>
    <x v="463"/>
    <x v="466"/>
    <m/>
    <x v="7"/>
    <n v="1"/>
    <n v="0"/>
    <n v="15"/>
    <n v="0"/>
    <n v="0"/>
    <n v="3"/>
    <n v="1"/>
    <n v="1"/>
    <n v="1"/>
    <n v="0"/>
    <n v="10"/>
    <n v="0"/>
    <n v="0"/>
    <n v="0"/>
    <n v="0"/>
    <n v="0"/>
    <n v="1"/>
    <n v="0"/>
    <n v="0"/>
    <n v="0"/>
    <n v="0"/>
    <n v="0"/>
    <n v="0"/>
    <n v="0"/>
    <n v="0"/>
    <n v="1"/>
  </r>
  <r>
    <s v="TRIUNFO2018/Sep"/>
    <x v="463"/>
    <x v="466"/>
    <m/>
    <x v="8"/>
    <n v="2"/>
    <n v="0"/>
    <n v="15"/>
    <n v="1"/>
    <n v="2"/>
    <n v="4"/>
    <n v="1"/>
    <n v="2"/>
    <n v="2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TRIUNFO2018/Oct"/>
    <x v="463"/>
    <x v="466"/>
    <m/>
    <x v="9"/>
    <n v="0"/>
    <n v="0"/>
    <n v="30"/>
    <n v="2"/>
    <n v="0"/>
    <n v="6"/>
    <n v="2"/>
    <n v="3"/>
    <n v="0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TRIUNFO2018/Nov"/>
    <x v="463"/>
    <x v="466"/>
    <m/>
    <x v="10"/>
    <n v="1"/>
    <n v="0"/>
    <n v="25"/>
    <n v="2"/>
    <n v="1"/>
    <n v="7"/>
    <n v="0"/>
    <n v="2"/>
    <n v="1"/>
    <n v="2"/>
    <n v="5"/>
    <n v="0"/>
    <n v="1"/>
    <n v="0"/>
    <n v="0"/>
    <n v="1"/>
    <n v="1"/>
    <n v="0"/>
    <n v="0"/>
    <n v="0"/>
    <n v="0"/>
    <n v="0"/>
    <n v="0"/>
    <n v="0"/>
    <n v="0"/>
    <n v="1"/>
  </r>
  <r>
    <s v="TRIUNFO2018/Dec"/>
    <x v="463"/>
    <x v="466"/>
    <m/>
    <x v="11"/>
    <n v="0"/>
    <n v="0"/>
    <n v="22"/>
    <n v="1"/>
    <n v="1"/>
    <n v="18"/>
    <n v="4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TUCUNDUVA2018/Jan"/>
    <x v="464"/>
    <x v="467"/>
    <s v="TUCUNDUVA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Feb"/>
    <x v="464"/>
    <x v="467"/>
    <m/>
    <x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r"/>
    <x v="464"/>
    <x v="467"/>
    <m/>
    <x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18/Apr"/>
    <x v="464"/>
    <x v="467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May"/>
    <x v="464"/>
    <x v="467"/>
    <m/>
    <x v="4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Jun"/>
    <x v="464"/>
    <x v="467"/>
    <m/>
    <x v="5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8/Jul"/>
    <x v="464"/>
    <x v="467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Aug"/>
    <x v="464"/>
    <x v="467"/>
    <m/>
    <x v="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Sep"/>
    <x v="464"/>
    <x v="467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8/Oct"/>
    <x v="464"/>
    <x v="467"/>
    <m/>
    <x v="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Nov"/>
    <x v="464"/>
    <x v="46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8/Dec"/>
    <x v="464"/>
    <x v="467"/>
    <m/>
    <x v="1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an"/>
    <x v="465"/>
    <x v="468"/>
    <s v="TUNAS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Feb"/>
    <x v="465"/>
    <x v="46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r"/>
    <x v="465"/>
    <x v="46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pr"/>
    <x v="465"/>
    <x v="4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May"/>
    <x v="465"/>
    <x v="46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n"/>
    <x v="465"/>
    <x v="46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Jul"/>
    <x v="465"/>
    <x v="468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Aug"/>
    <x v="465"/>
    <x v="468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Sep"/>
    <x v="465"/>
    <x v="468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Oct"/>
    <x v="465"/>
    <x v="46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Nov"/>
    <x v="465"/>
    <x v="468"/>
    <m/>
    <x v="1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8/Dec"/>
    <x v="465"/>
    <x v="46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r"/>
    <x v="466"/>
    <x v="4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pr"/>
    <x v="466"/>
    <x v="46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May"/>
    <x v="466"/>
    <x v="4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n"/>
    <x v="466"/>
    <x v="46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Jul"/>
    <x v="466"/>
    <x v="469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Aug"/>
    <x v="466"/>
    <x v="469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Sep"/>
    <x v="466"/>
    <x v="46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Oct"/>
    <x v="466"/>
    <x v="4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Nov"/>
    <x v="466"/>
    <x v="46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8/Dec"/>
    <x v="466"/>
    <x v="4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8/Jan"/>
    <x v="467"/>
    <x v="470"/>
    <s v="TUPANCIRETA"/>
    <x v="0"/>
    <n v="0"/>
    <n v="0"/>
    <n v="25"/>
    <n v="0"/>
    <n v="2"/>
    <n v="1"/>
    <n v="0"/>
    <n v="0"/>
    <n v="2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TUPANCIRETA2018/Feb"/>
    <x v="467"/>
    <x v="470"/>
    <m/>
    <x v="1"/>
    <n v="0"/>
    <n v="0"/>
    <n v="26"/>
    <n v="1"/>
    <n v="1"/>
    <n v="1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8/Mar"/>
    <x v="467"/>
    <x v="470"/>
    <m/>
    <x v="2"/>
    <n v="0"/>
    <n v="0"/>
    <n v="33"/>
    <n v="3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8/Apr"/>
    <x v="467"/>
    <x v="470"/>
    <m/>
    <x v="3"/>
    <n v="0"/>
    <n v="0"/>
    <n v="29"/>
    <n v="2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18/May"/>
    <x v="467"/>
    <x v="470"/>
    <m/>
    <x v="4"/>
    <n v="0"/>
    <n v="0"/>
    <n v="28"/>
    <n v="3"/>
    <n v="0"/>
    <n v="3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8/Jun"/>
    <x v="467"/>
    <x v="470"/>
    <m/>
    <x v="5"/>
    <n v="0"/>
    <n v="0"/>
    <n v="26"/>
    <n v="3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TUPANCIRETA2018/Jul"/>
    <x v="467"/>
    <x v="470"/>
    <m/>
    <x v="6"/>
    <n v="1"/>
    <n v="0"/>
    <n v="19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TUPANCIRETA2018/Aug"/>
    <x v="467"/>
    <x v="470"/>
    <m/>
    <x v="7"/>
    <n v="0"/>
    <n v="0"/>
    <n v="19"/>
    <n v="2"/>
    <n v="2"/>
    <n v="4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UPANCIRETA2018/Sep"/>
    <x v="467"/>
    <x v="470"/>
    <m/>
    <x v="8"/>
    <n v="0"/>
    <n v="0"/>
    <n v="46"/>
    <n v="6"/>
    <n v="0"/>
    <n v="1"/>
    <n v="0"/>
    <n v="0"/>
    <n v="0"/>
    <n v="8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8/Oct"/>
    <x v="467"/>
    <x v="470"/>
    <m/>
    <x v="9"/>
    <n v="0"/>
    <n v="0"/>
    <n v="25"/>
    <n v="4"/>
    <n v="0"/>
    <n v="3"/>
    <n v="0"/>
    <n v="1"/>
    <n v="2"/>
    <n v="13"/>
    <n v="1"/>
    <n v="0"/>
    <n v="0"/>
    <n v="0"/>
    <n v="0"/>
    <n v="3"/>
    <n v="0"/>
    <n v="0"/>
    <n v="0"/>
    <n v="0"/>
    <n v="0"/>
    <n v="0"/>
    <n v="0"/>
    <n v="0"/>
    <n v="0"/>
    <n v="0"/>
  </r>
  <r>
    <s v="TUPANCIRETA2018/Nov"/>
    <x v="467"/>
    <x v="470"/>
    <m/>
    <x v="10"/>
    <n v="0"/>
    <n v="0"/>
    <n v="27"/>
    <n v="2"/>
    <n v="1"/>
    <n v="2"/>
    <n v="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TUPANCIRETA2018/Dec"/>
    <x v="467"/>
    <x v="470"/>
    <m/>
    <x v="11"/>
    <n v="0"/>
    <n v="0"/>
    <n v="26"/>
    <n v="6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DI2018/Jan"/>
    <x v="468"/>
    <x v="471"/>
    <s v="TUPAND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Feb"/>
    <x v="468"/>
    <x v="471"/>
    <m/>
    <x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18/Mar"/>
    <x v="468"/>
    <x v="47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Apr"/>
    <x v="468"/>
    <x v="471"/>
    <m/>
    <x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May"/>
    <x v="468"/>
    <x v="471"/>
    <m/>
    <x v="4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n"/>
    <x v="468"/>
    <x v="471"/>
    <m/>
    <x v="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Jul"/>
    <x v="468"/>
    <x v="471"/>
    <m/>
    <x v="6"/>
    <n v="0"/>
    <n v="0"/>
    <n v="6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UPANDI2018/Aug"/>
    <x v="468"/>
    <x v="47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Sep"/>
    <x v="468"/>
    <x v="471"/>
    <m/>
    <x v="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Oct"/>
    <x v="468"/>
    <x v="471"/>
    <m/>
    <x v="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8/Nov"/>
    <x v="468"/>
    <x v="471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8/Dec"/>
    <x v="468"/>
    <x v="471"/>
    <m/>
    <x v="1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Jan"/>
    <x v="469"/>
    <x v="472"/>
    <s v="TUPARENDI"/>
    <x v="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Feb"/>
    <x v="469"/>
    <x v="472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Mar"/>
    <x v="469"/>
    <x v="472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Apr"/>
    <x v="469"/>
    <x v="472"/>
    <m/>
    <x v="3"/>
    <n v="0"/>
    <n v="0"/>
    <n v="1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May"/>
    <x v="469"/>
    <x v="472"/>
    <m/>
    <x v="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Jun"/>
    <x v="469"/>
    <x v="472"/>
    <m/>
    <x v="5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8/Jul"/>
    <x v="469"/>
    <x v="472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Aug"/>
    <x v="469"/>
    <x v="472"/>
    <m/>
    <x v="7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Sep"/>
    <x v="469"/>
    <x v="472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Oct"/>
    <x v="469"/>
    <x v="472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Nov"/>
    <x v="469"/>
    <x v="472"/>
    <m/>
    <x v="10"/>
    <n v="0"/>
    <n v="0"/>
    <n v="6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8/Dec"/>
    <x v="469"/>
    <x v="472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Feb"/>
    <x v="470"/>
    <x v="47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r"/>
    <x v="470"/>
    <x v="47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pr"/>
    <x v="470"/>
    <x v="47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May"/>
    <x v="470"/>
    <x v="47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n"/>
    <x v="470"/>
    <x v="473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Jul"/>
    <x v="470"/>
    <x v="473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Aug"/>
    <x v="470"/>
    <x v="473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Sep"/>
    <x v="470"/>
    <x v="47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Oct"/>
    <x v="470"/>
    <x v="473"/>
    <m/>
    <x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8/Nov"/>
    <x v="470"/>
    <x v="473"/>
    <m/>
    <x v="1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18/Dec"/>
    <x v="470"/>
    <x v="473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r"/>
    <x v="471"/>
    <x v="47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May"/>
    <x v="471"/>
    <x v="47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n"/>
    <x v="471"/>
    <x v="47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Aug"/>
    <x v="471"/>
    <x v="474"/>
    <m/>
    <x v="7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Oct"/>
    <x v="471"/>
    <x v="47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8/Dec"/>
    <x v="471"/>
    <x v="474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UNIAO DA SERRA2018/Jan"/>
    <x v="472"/>
    <x v="475"/>
    <s v="UNIAO DA SER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r"/>
    <x v="472"/>
    <x v="47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Jul"/>
    <x v="472"/>
    <x v="47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Aug"/>
    <x v="472"/>
    <x v="4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8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an"/>
    <x v="473"/>
    <x v="476"/>
    <s v="UNISTALD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Feb"/>
    <x v="473"/>
    <x v="47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r"/>
    <x v="473"/>
    <x v="47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pr"/>
    <x v="473"/>
    <x v="4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May"/>
    <x v="473"/>
    <x v="476"/>
    <m/>
    <x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8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Jul"/>
    <x v="473"/>
    <x v="476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Aug"/>
    <x v="473"/>
    <x v="47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Oct"/>
    <x v="473"/>
    <x v="47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Nov"/>
    <x v="473"/>
    <x v="47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8/Dec"/>
    <x v="473"/>
    <x v="4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8/Jan"/>
    <x v="474"/>
    <x v="477"/>
    <s v="URUGUAIANA"/>
    <x v="0"/>
    <n v="1"/>
    <n v="0"/>
    <n v="132"/>
    <n v="11"/>
    <n v="4"/>
    <n v="66"/>
    <n v="0"/>
    <n v="11"/>
    <n v="4"/>
    <n v="5"/>
    <n v="5"/>
    <n v="0"/>
    <n v="0"/>
    <n v="0"/>
    <n v="0"/>
    <n v="3"/>
    <n v="1"/>
    <n v="0"/>
    <n v="0"/>
    <n v="0"/>
    <n v="0"/>
    <n v="0"/>
    <n v="3"/>
    <n v="0"/>
    <n v="0"/>
    <n v="1"/>
  </r>
  <r>
    <s v="URUGUAIANA2018/Feb"/>
    <x v="474"/>
    <x v="477"/>
    <m/>
    <x v="1"/>
    <n v="1"/>
    <n v="0"/>
    <n v="118"/>
    <n v="8"/>
    <n v="2"/>
    <n v="44"/>
    <n v="0"/>
    <n v="12"/>
    <n v="6"/>
    <n v="9"/>
    <n v="8"/>
    <n v="0"/>
    <n v="0"/>
    <n v="0"/>
    <n v="0"/>
    <n v="8"/>
    <n v="2"/>
    <n v="0"/>
    <n v="0"/>
    <n v="0"/>
    <n v="0"/>
    <n v="0"/>
    <n v="0"/>
    <n v="0"/>
    <n v="1"/>
    <n v="1"/>
  </r>
  <r>
    <s v="URUGUAIANA2018/Mar"/>
    <x v="474"/>
    <x v="477"/>
    <m/>
    <x v="2"/>
    <n v="1"/>
    <n v="0"/>
    <n v="136"/>
    <n v="7"/>
    <n v="4"/>
    <n v="43"/>
    <n v="2"/>
    <n v="11"/>
    <n v="5"/>
    <n v="9"/>
    <n v="11"/>
    <n v="0"/>
    <n v="0"/>
    <n v="0"/>
    <n v="0"/>
    <n v="4"/>
    <n v="6"/>
    <n v="0"/>
    <n v="0"/>
    <n v="0"/>
    <n v="0"/>
    <n v="0"/>
    <n v="0"/>
    <n v="0"/>
    <n v="0"/>
    <n v="1"/>
  </r>
  <r>
    <s v="URUGUAIANA2018/Apr"/>
    <x v="474"/>
    <x v="477"/>
    <m/>
    <x v="3"/>
    <n v="1"/>
    <n v="1"/>
    <n v="153"/>
    <n v="12"/>
    <n v="7"/>
    <n v="49"/>
    <n v="0"/>
    <n v="10"/>
    <n v="7"/>
    <n v="15"/>
    <n v="15"/>
    <n v="0"/>
    <n v="0"/>
    <n v="0"/>
    <n v="0"/>
    <n v="6"/>
    <n v="1"/>
    <n v="0"/>
    <n v="0"/>
    <n v="0"/>
    <n v="0"/>
    <n v="0"/>
    <n v="0"/>
    <n v="0"/>
    <n v="0"/>
    <n v="1"/>
  </r>
  <r>
    <s v="URUGUAIANA2018/May"/>
    <x v="474"/>
    <x v="477"/>
    <m/>
    <x v="4"/>
    <n v="3"/>
    <n v="0"/>
    <n v="137"/>
    <n v="9"/>
    <n v="11"/>
    <n v="60"/>
    <n v="0"/>
    <n v="8"/>
    <n v="3"/>
    <n v="9"/>
    <n v="11"/>
    <n v="0"/>
    <n v="0"/>
    <n v="0"/>
    <n v="0"/>
    <n v="11"/>
    <n v="0"/>
    <n v="0"/>
    <n v="0"/>
    <n v="0"/>
    <n v="0"/>
    <n v="0"/>
    <n v="0"/>
    <n v="0"/>
    <n v="0"/>
    <n v="3"/>
  </r>
  <r>
    <s v="URUGUAIANA2018/Jun"/>
    <x v="474"/>
    <x v="477"/>
    <m/>
    <x v="5"/>
    <n v="0"/>
    <n v="0"/>
    <n v="142"/>
    <n v="12"/>
    <n v="7"/>
    <n v="61"/>
    <n v="1"/>
    <n v="13"/>
    <n v="4"/>
    <n v="6"/>
    <n v="15"/>
    <n v="0"/>
    <n v="0"/>
    <n v="0"/>
    <n v="0"/>
    <n v="5"/>
    <n v="1"/>
    <n v="0"/>
    <n v="0"/>
    <n v="0"/>
    <n v="0"/>
    <n v="0"/>
    <n v="0"/>
    <n v="0"/>
    <n v="0"/>
    <n v="0"/>
  </r>
  <r>
    <s v="URUGUAIANA2018/Jul"/>
    <x v="474"/>
    <x v="477"/>
    <m/>
    <x v="6"/>
    <n v="1"/>
    <n v="0"/>
    <n v="155"/>
    <n v="14"/>
    <n v="4"/>
    <n v="52"/>
    <n v="2"/>
    <n v="6"/>
    <n v="4"/>
    <n v="11"/>
    <n v="22"/>
    <n v="0"/>
    <n v="0"/>
    <n v="0"/>
    <n v="0"/>
    <n v="6"/>
    <n v="0"/>
    <n v="0"/>
    <n v="0"/>
    <n v="0"/>
    <n v="0"/>
    <n v="0"/>
    <n v="0"/>
    <n v="0"/>
    <n v="0"/>
    <n v="1"/>
  </r>
  <r>
    <s v="URUGUAIANA2018/Aug"/>
    <x v="474"/>
    <x v="477"/>
    <m/>
    <x v="7"/>
    <n v="0"/>
    <n v="0"/>
    <n v="159"/>
    <n v="12"/>
    <n v="3"/>
    <n v="55"/>
    <n v="1"/>
    <n v="14"/>
    <n v="2"/>
    <n v="10"/>
    <n v="24"/>
    <n v="0"/>
    <n v="0"/>
    <n v="0"/>
    <n v="0"/>
    <n v="4"/>
    <n v="0"/>
    <n v="0"/>
    <n v="0"/>
    <n v="0"/>
    <n v="0"/>
    <n v="0"/>
    <n v="0"/>
    <n v="0"/>
    <n v="0"/>
    <n v="0"/>
  </r>
  <r>
    <s v="URUGUAIANA2018/Sep"/>
    <x v="474"/>
    <x v="477"/>
    <m/>
    <x v="8"/>
    <n v="1"/>
    <n v="0"/>
    <n v="131"/>
    <n v="11"/>
    <n v="7"/>
    <n v="58"/>
    <n v="0"/>
    <n v="21"/>
    <n v="8"/>
    <n v="13"/>
    <n v="25"/>
    <n v="0"/>
    <n v="0"/>
    <n v="0"/>
    <n v="0"/>
    <n v="1"/>
    <n v="2"/>
    <n v="0"/>
    <n v="0"/>
    <n v="0"/>
    <n v="0"/>
    <n v="0"/>
    <n v="0"/>
    <n v="0"/>
    <n v="0"/>
    <n v="1"/>
  </r>
  <r>
    <s v="URUGUAIANA2018/Oct"/>
    <x v="474"/>
    <x v="477"/>
    <m/>
    <x v="9"/>
    <n v="0"/>
    <n v="0"/>
    <n v="163"/>
    <n v="6"/>
    <n v="4"/>
    <n v="58"/>
    <n v="2"/>
    <n v="20"/>
    <n v="0"/>
    <n v="13"/>
    <n v="14"/>
    <n v="0"/>
    <n v="0"/>
    <n v="0"/>
    <n v="0"/>
    <n v="10"/>
    <n v="0"/>
    <n v="1"/>
    <n v="0"/>
    <n v="0"/>
    <n v="0"/>
    <n v="0"/>
    <n v="0"/>
    <n v="0"/>
    <n v="0"/>
    <n v="0"/>
  </r>
  <r>
    <s v="URUGUAIANA2018/Nov"/>
    <x v="474"/>
    <x v="477"/>
    <m/>
    <x v="10"/>
    <n v="2"/>
    <n v="0"/>
    <n v="156"/>
    <n v="12"/>
    <n v="11"/>
    <n v="48"/>
    <n v="6"/>
    <n v="16"/>
    <n v="3"/>
    <n v="14"/>
    <n v="12"/>
    <n v="0"/>
    <n v="0"/>
    <n v="0"/>
    <n v="0"/>
    <n v="7"/>
    <n v="4"/>
    <n v="0"/>
    <n v="0"/>
    <n v="0"/>
    <n v="0"/>
    <n v="0"/>
    <n v="0"/>
    <n v="0"/>
    <n v="0"/>
    <n v="2"/>
  </r>
  <r>
    <s v="URUGUAIANA2018/Dec"/>
    <x v="474"/>
    <x v="477"/>
    <m/>
    <x v="11"/>
    <n v="0"/>
    <n v="0"/>
    <n v="133"/>
    <n v="4"/>
    <n v="5"/>
    <n v="56"/>
    <n v="1"/>
    <n v="9"/>
    <n v="3"/>
    <n v="13"/>
    <n v="10"/>
    <n v="0"/>
    <n v="0"/>
    <n v="0"/>
    <n v="0"/>
    <n v="3"/>
    <n v="8"/>
    <n v="0"/>
    <n v="0"/>
    <n v="0"/>
    <n v="0"/>
    <n v="0"/>
    <n v="0"/>
    <n v="0"/>
    <n v="0"/>
    <n v="0"/>
  </r>
  <r>
    <s v="VACARIA2018/Jan"/>
    <x v="475"/>
    <x v="478"/>
    <s v="VACARIA"/>
    <x v="0"/>
    <n v="5"/>
    <n v="0"/>
    <n v="91"/>
    <n v="4"/>
    <n v="3"/>
    <n v="15"/>
    <n v="1"/>
    <n v="5"/>
    <n v="5"/>
    <n v="6"/>
    <n v="7"/>
    <n v="0"/>
    <n v="0"/>
    <n v="0"/>
    <n v="0"/>
    <n v="3"/>
    <n v="1"/>
    <n v="0"/>
    <n v="0"/>
    <n v="0"/>
    <n v="0"/>
    <n v="0"/>
    <n v="1"/>
    <n v="0"/>
    <n v="0"/>
    <n v="5"/>
  </r>
  <r>
    <s v="VACARIA2018/Feb"/>
    <x v="475"/>
    <x v="478"/>
    <m/>
    <x v="1"/>
    <n v="1"/>
    <n v="0"/>
    <n v="78"/>
    <n v="2"/>
    <n v="3"/>
    <n v="12"/>
    <n v="4"/>
    <n v="9"/>
    <n v="7"/>
    <n v="17"/>
    <n v="9"/>
    <n v="0"/>
    <n v="0"/>
    <n v="0"/>
    <n v="0"/>
    <n v="2"/>
    <n v="0"/>
    <n v="0"/>
    <n v="0"/>
    <n v="0"/>
    <n v="0"/>
    <n v="0"/>
    <n v="0"/>
    <n v="0"/>
    <n v="0"/>
    <n v="1"/>
  </r>
  <r>
    <s v="VACARIA2018/Mar"/>
    <x v="475"/>
    <x v="478"/>
    <m/>
    <x v="2"/>
    <n v="0"/>
    <n v="0"/>
    <n v="106"/>
    <n v="2"/>
    <n v="3"/>
    <n v="10"/>
    <n v="0"/>
    <n v="15"/>
    <n v="5"/>
    <n v="15"/>
    <n v="4"/>
    <n v="1"/>
    <n v="0"/>
    <n v="0"/>
    <n v="0"/>
    <n v="4"/>
    <n v="1"/>
    <n v="0"/>
    <n v="0"/>
    <n v="0"/>
    <n v="0"/>
    <n v="0"/>
    <n v="0"/>
    <n v="0"/>
    <n v="0"/>
    <n v="0"/>
  </r>
  <r>
    <s v="VACARIA2018/Apr"/>
    <x v="475"/>
    <x v="478"/>
    <m/>
    <x v="3"/>
    <n v="1"/>
    <n v="0"/>
    <n v="102"/>
    <n v="3"/>
    <n v="3"/>
    <n v="8"/>
    <n v="0"/>
    <n v="8"/>
    <n v="5"/>
    <n v="10"/>
    <n v="7"/>
    <n v="0"/>
    <n v="0"/>
    <n v="0"/>
    <n v="0"/>
    <n v="9"/>
    <n v="1"/>
    <n v="0"/>
    <n v="0"/>
    <n v="0"/>
    <n v="0"/>
    <n v="0"/>
    <n v="0"/>
    <n v="0"/>
    <n v="0"/>
    <n v="1"/>
  </r>
  <r>
    <s v="VACARIA2018/May"/>
    <x v="475"/>
    <x v="478"/>
    <m/>
    <x v="4"/>
    <n v="0"/>
    <n v="0"/>
    <n v="130"/>
    <n v="3"/>
    <n v="3"/>
    <n v="20"/>
    <n v="0"/>
    <n v="8"/>
    <n v="8"/>
    <n v="7"/>
    <n v="3"/>
    <n v="0"/>
    <n v="0"/>
    <n v="0"/>
    <n v="0"/>
    <n v="5"/>
    <n v="4"/>
    <n v="0"/>
    <n v="0"/>
    <n v="0"/>
    <n v="0"/>
    <n v="0"/>
    <n v="0"/>
    <n v="0"/>
    <n v="0"/>
    <n v="0"/>
  </r>
  <r>
    <s v="VACARIA2018/Jun"/>
    <x v="475"/>
    <x v="478"/>
    <m/>
    <x v="5"/>
    <n v="1"/>
    <n v="1"/>
    <n v="123"/>
    <n v="3"/>
    <n v="5"/>
    <n v="12"/>
    <n v="1"/>
    <n v="11"/>
    <n v="7"/>
    <n v="3"/>
    <n v="9"/>
    <n v="0"/>
    <n v="0"/>
    <n v="0"/>
    <n v="0"/>
    <n v="5"/>
    <n v="2"/>
    <n v="0"/>
    <n v="1"/>
    <n v="0"/>
    <n v="0"/>
    <n v="0"/>
    <n v="0"/>
    <n v="0"/>
    <n v="0"/>
    <n v="1"/>
  </r>
  <r>
    <s v="VACARIA2018/Jul"/>
    <x v="475"/>
    <x v="478"/>
    <m/>
    <x v="6"/>
    <n v="1"/>
    <n v="0"/>
    <n v="112"/>
    <n v="5"/>
    <n v="4"/>
    <n v="4"/>
    <n v="0"/>
    <n v="7"/>
    <n v="4"/>
    <n v="11"/>
    <n v="2"/>
    <n v="0"/>
    <n v="0"/>
    <n v="0"/>
    <n v="0"/>
    <n v="6"/>
    <n v="2"/>
    <n v="0"/>
    <n v="0"/>
    <n v="0"/>
    <n v="0"/>
    <n v="0"/>
    <n v="0"/>
    <n v="0"/>
    <n v="0"/>
    <n v="1"/>
  </r>
  <r>
    <s v="VACARIA2018/Aug"/>
    <x v="475"/>
    <x v="478"/>
    <m/>
    <x v="7"/>
    <n v="0"/>
    <n v="0"/>
    <n v="91"/>
    <n v="3"/>
    <n v="5"/>
    <n v="10"/>
    <n v="0"/>
    <n v="6"/>
    <n v="1"/>
    <n v="8"/>
    <n v="2"/>
    <n v="0"/>
    <n v="0"/>
    <n v="0"/>
    <n v="0"/>
    <n v="3"/>
    <n v="1"/>
    <n v="0"/>
    <n v="0"/>
    <n v="0"/>
    <n v="0"/>
    <n v="0"/>
    <n v="0"/>
    <n v="0"/>
    <n v="0"/>
    <n v="0"/>
  </r>
  <r>
    <s v="VACARIA2018/Sep"/>
    <x v="475"/>
    <x v="478"/>
    <m/>
    <x v="8"/>
    <n v="0"/>
    <n v="0"/>
    <n v="80"/>
    <n v="4"/>
    <n v="12"/>
    <n v="8"/>
    <n v="0"/>
    <n v="11"/>
    <n v="6"/>
    <n v="12"/>
    <n v="9"/>
    <n v="0"/>
    <n v="0"/>
    <n v="0"/>
    <n v="0"/>
    <n v="5"/>
    <n v="0"/>
    <n v="0"/>
    <n v="0"/>
    <n v="0"/>
    <n v="0"/>
    <n v="0"/>
    <n v="0"/>
    <n v="0"/>
    <n v="0"/>
    <n v="0"/>
  </r>
  <r>
    <s v="VACARIA2018/Oct"/>
    <x v="475"/>
    <x v="478"/>
    <m/>
    <x v="9"/>
    <n v="2"/>
    <n v="0"/>
    <n v="96"/>
    <n v="3"/>
    <n v="4"/>
    <n v="8"/>
    <n v="0"/>
    <n v="11"/>
    <n v="4"/>
    <n v="7"/>
    <n v="9"/>
    <n v="0"/>
    <n v="0"/>
    <n v="0"/>
    <n v="0"/>
    <n v="6"/>
    <n v="1"/>
    <n v="0"/>
    <n v="0"/>
    <n v="0"/>
    <n v="0"/>
    <n v="0"/>
    <n v="0"/>
    <n v="0"/>
    <n v="0"/>
    <n v="2"/>
  </r>
  <r>
    <s v="VACARIA2018/Nov"/>
    <x v="475"/>
    <x v="478"/>
    <m/>
    <x v="10"/>
    <n v="0"/>
    <n v="0"/>
    <n v="108"/>
    <n v="5"/>
    <n v="6"/>
    <n v="8"/>
    <n v="0"/>
    <n v="7"/>
    <n v="2"/>
    <n v="8"/>
    <n v="1"/>
    <n v="0"/>
    <n v="0"/>
    <n v="0"/>
    <n v="0"/>
    <n v="6"/>
    <n v="0"/>
    <n v="0"/>
    <n v="0"/>
    <n v="0"/>
    <n v="0"/>
    <n v="0"/>
    <n v="0"/>
    <n v="0"/>
    <n v="0"/>
    <n v="0"/>
  </r>
  <r>
    <s v="VACARIA2018/Dec"/>
    <x v="475"/>
    <x v="478"/>
    <m/>
    <x v="11"/>
    <n v="1"/>
    <n v="0"/>
    <n v="106"/>
    <n v="0"/>
    <n v="2"/>
    <n v="9"/>
    <n v="0"/>
    <n v="13"/>
    <n v="2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VALE DO SOL2018/Jan"/>
    <x v="476"/>
    <x v="479"/>
    <s v="VALE DO SOL"/>
    <x v="0"/>
    <n v="0"/>
    <n v="0"/>
    <n v="12"/>
    <n v="0"/>
    <n v="1"/>
    <n v="0"/>
    <n v="1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8/Feb"/>
    <x v="476"/>
    <x v="479"/>
    <m/>
    <x v="1"/>
    <n v="0"/>
    <n v="0"/>
    <n v="8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Mar"/>
    <x v="476"/>
    <x v="479"/>
    <m/>
    <x v="2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Apr"/>
    <x v="476"/>
    <x v="479"/>
    <m/>
    <x v="3"/>
    <n v="0"/>
    <n v="0"/>
    <n v="7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May"/>
    <x v="476"/>
    <x v="479"/>
    <m/>
    <x v="4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ALE DO SOL2018/Jun"/>
    <x v="476"/>
    <x v="479"/>
    <m/>
    <x v="5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Jul"/>
    <x v="476"/>
    <x v="479"/>
    <m/>
    <x v="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Aug"/>
    <x v="476"/>
    <x v="479"/>
    <m/>
    <x v="7"/>
    <n v="0"/>
    <n v="0"/>
    <n v="7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8/Sep"/>
    <x v="476"/>
    <x v="479"/>
    <m/>
    <x v="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8/Oct"/>
    <x v="476"/>
    <x v="479"/>
    <m/>
    <x v="9"/>
    <n v="0"/>
    <n v="0"/>
    <n v="5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8/Nov"/>
    <x v="476"/>
    <x v="479"/>
    <m/>
    <x v="1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8/Dec"/>
    <x v="476"/>
    <x v="479"/>
    <m/>
    <x v="1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ALE REAL2018/Jan"/>
    <x v="477"/>
    <x v="480"/>
    <s v="VALE REAL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Feb"/>
    <x v="477"/>
    <x v="480"/>
    <m/>
    <x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REAL2018/Mar"/>
    <x v="477"/>
    <x v="480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Apr"/>
    <x v="477"/>
    <x v="480"/>
    <m/>
    <x v="3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May"/>
    <x v="477"/>
    <x v="480"/>
    <m/>
    <x v="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n"/>
    <x v="477"/>
    <x v="480"/>
    <m/>
    <x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Jul"/>
    <x v="477"/>
    <x v="480"/>
    <m/>
    <x v="6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8/Aug"/>
    <x v="477"/>
    <x v="480"/>
    <m/>
    <x v="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Sep"/>
    <x v="477"/>
    <x v="480"/>
    <m/>
    <x v="8"/>
    <n v="0"/>
    <n v="0"/>
    <n v="7"/>
    <n v="0"/>
    <n v="0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18/Oct"/>
    <x v="477"/>
    <x v="480"/>
    <m/>
    <x v="9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REAL2018/Nov"/>
    <x v="477"/>
    <x v="48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8/Dec"/>
    <x v="477"/>
    <x v="480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an"/>
    <x v="478"/>
    <x v="481"/>
    <s v="VALE VERDE"/>
    <x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Feb"/>
    <x v="478"/>
    <x v="481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r"/>
    <x v="478"/>
    <x v="48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pr"/>
    <x v="478"/>
    <x v="481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May"/>
    <x v="478"/>
    <x v="481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n"/>
    <x v="478"/>
    <x v="48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Jul"/>
    <x v="478"/>
    <x v="48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Aug"/>
    <x v="478"/>
    <x v="481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Sep"/>
    <x v="478"/>
    <x v="481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Oct"/>
    <x v="478"/>
    <x v="481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Nov"/>
    <x v="478"/>
    <x v="481"/>
    <m/>
    <x v="1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8/Dec"/>
    <x v="478"/>
    <x v="481"/>
    <m/>
    <x v="1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an"/>
    <x v="479"/>
    <x v="482"/>
    <s v="VANINI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Mar"/>
    <x v="479"/>
    <x v="48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pr"/>
    <x v="479"/>
    <x v="482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8/May"/>
    <x v="479"/>
    <x v="482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8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Jul"/>
    <x v="479"/>
    <x v="48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Sep"/>
    <x v="479"/>
    <x v="48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Oct"/>
    <x v="479"/>
    <x v="482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Nov"/>
    <x v="479"/>
    <x v="482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8/Dec"/>
    <x v="479"/>
    <x v="48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ENANCIO AIRES2018/Jan"/>
    <x v="480"/>
    <x v="483"/>
    <s v="VENANCIO AIRES"/>
    <x v="0"/>
    <n v="2"/>
    <n v="0"/>
    <n v="58"/>
    <n v="1"/>
    <n v="11"/>
    <n v="6"/>
    <n v="4"/>
    <n v="13"/>
    <n v="5"/>
    <n v="5"/>
    <n v="3"/>
    <n v="0"/>
    <n v="0"/>
    <n v="0"/>
    <n v="0"/>
    <n v="5"/>
    <n v="2"/>
    <n v="0"/>
    <n v="0"/>
    <n v="0"/>
    <n v="0"/>
    <n v="0"/>
    <n v="0"/>
    <n v="0"/>
    <n v="0"/>
    <n v="2"/>
  </r>
  <r>
    <s v="VENANCIO AIRES2018/Feb"/>
    <x v="480"/>
    <x v="483"/>
    <m/>
    <x v="1"/>
    <n v="0"/>
    <n v="0"/>
    <n v="48"/>
    <n v="5"/>
    <n v="6"/>
    <n v="19"/>
    <n v="1"/>
    <n v="6"/>
    <n v="4"/>
    <n v="1"/>
    <n v="1"/>
    <n v="0"/>
    <n v="0"/>
    <n v="0"/>
    <n v="0"/>
    <n v="2"/>
    <n v="11"/>
    <n v="0"/>
    <n v="0"/>
    <n v="0"/>
    <n v="0"/>
    <n v="0"/>
    <n v="0"/>
    <n v="0"/>
    <n v="0"/>
    <n v="0"/>
  </r>
  <r>
    <s v="VENANCIO AIRES2018/Mar"/>
    <x v="480"/>
    <x v="483"/>
    <m/>
    <x v="2"/>
    <n v="2"/>
    <n v="1"/>
    <n v="63"/>
    <n v="1"/>
    <n v="3"/>
    <n v="8"/>
    <n v="2"/>
    <n v="7"/>
    <n v="5"/>
    <n v="1"/>
    <n v="1"/>
    <n v="0"/>
    <n v="0"/>
    <n v="0"/>
    <n v="0"/>
    <n v="5"/>
    <n v="3"/>
    <n v="0"/>
    <n v="0"/>
    <n v="0"/>
    <n v="0"/>
    <n v="0"/>
    <n v="0"/>
    <n v="0"/>
    <n v="0"/>
    <n v="2"/>
  </r>
  <r>
    <s v="VENANCIO AIRES2018/Apr"/>
    <x v="480"/>
    <x v="483"/>
    <m/>
    <x v="3"/>
    <n v="0"/>
    <n v="0"/>
    <n v="79"/>
    <n v="3"/>
    <n v="10"/>
    <n v="8"/>
    <n v="1"/>
    <n v="10"/>
    <n v="0"/>
    <n v="2"/>
    <n v="12"/>
    <n v="0"/>
    <n v="0"/>
    <n v="0"/>
    <n v="0"/>
    <n v="6"/>
    <n v="2"/>
    <n v="0"/>
    <n v="0"/>
    <n v="0"/>
    <n v="0"/>
    <n v="0"/>
    <n v="0"/>
    <n v="0"/>
    <n v="0"/>
    <n v="0"/>
  </r>
  <r>
    <s v="VENANCIO AIRES2018/May"/>
    <x v="480"/>
    <x v="483"/>
    <m/>
    <x v="4"/>
    <n v="0"/>
    <n v="0"/>
    <n v="73"/>
    <n v="4"/>
    <n v="3"/>
    <n v="5"/>
    <n v="2"/>
    <n v="7"/>
    <n v="3"/>
    <n v="2"/>
    <n v="3"/>
    <n v="0"/>
    <n v="0"/>
    <n v="0"/>
    <n v="0"/>
    <n v="4"/>
    <n v="1"/>
    <n v="0"/>
    <n v="0"/>
    <n v="0"/>
    <n v="0"/>
    <n v="0"/>
    <n v="0"/>
    <n v="0"/>
    <n v="0"/>
    <n v="0"/>
  </r>
  <r>
    <s v="VENANCIO AIRES2018/Jun"/>
    <x v="480"/>
    <x v="483"/>
    <m/>
    <x v="5"/>
    <n v="1"/>
    <n v="0"/>
    <n v="68"/>
    <n v="5"/>
    <n v="5"/>
    <n v="11"/>
    <n v="0"/>
    <n v="5"/>
    <n v="1"/>
    <n v="1"/>
    <n v="10"/>
    <n v="0"/>
    <n v="0"/>
    <n v="0"/>
    <n v="0"/>
    <n v="3"/>
    <n v="3"/>
    <n v="0"/>
    <n v="0"/>
    <n v="1"/>
    <n v="0"/>
    <n v="0"/>
    <n v="0"/>
    <n v="0"/>
    <n v="0"/>
    <n v="1"/>
  </r>
  <r>
    <s v="VENANCIO AIRES2018/Jul"/>
    <x v="480"/>
    <x v="483"/>
    <m/>
    <x v="6"/>
    <n v="0"/>
    <n v="0"/>
    <n v="90"/>
    <n v="3"/>
    <n v="4"/>
    <n v="5"/>
    <n v="1"/>
    <n v="7"/>
    <n v="0"/>
    <n v="4"/>
    <n v="12"/>
    <n v="0"/>
    <n v="0"/>
    <n v="0"/>
    <n v="0"/>
    <n v="7"/>
    <n v="2"/>
    <n v="0"/>
    <n v="0"/>
    <n v="0"/>
    <n v="0"/>
    <n v="0"/>
    <n v="0"/>
    <n v="0"/>
    <n v="0"/>
    <n v="0"/>
  </r>
  <r>
    <s v="VENANCIO AIRES2018/Aug"/>
    <x v="480"/>
    <x v="483"/>
    <m/>
    <x v="7"/>
    <n v="2"/>
    <n v="0"/>
    <n v="93"/>
    <n v="0"/>
    <n v="3"/>
    <n v="10"/>
    <n v="1"/>
    <n v="14"/>
    <n v="3"/>
    <n v="4"/>
    <n v="4"/>
    <n v="0"/>
    <n v="0"/>
    <n v="0"/>
    <n v="0"/>
    <n v="8"/>
    <n v="3"/>
    <n v="0"/>
    <n v="1"/>
    <n v="0"/>
    <n v="0"/>
    <n v="0"/>
    <n v="0"/>
    <n v="0"/>
    <n v="0"/>
    <n v="2"/>
  </r>
  <r>
    <s v="VENANCIO AIRES2018/Sep"/>
    <x v="480"/>
    <x v="483"/>
    <m/>
    <x v="8"/>
    <n v="0"/>
    <n v="0"/>
    <n v="64"/>
    <n v="2"/>
    <n v="5"/>
    <n v="3"/>
    <n v="1"/>
    <n v="12"/>
    <n v="2"/>
    <n v="8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8/Oct"/>
    <x v="480"/>
    <x v="483"/>
    <m/>
    <x v="9"/>
    <n v="2"/>
    <n v="0"/>
    <n v="49"/>
    <n v="2"/>
    <n v="4"/>
    <n v="1"/>
    <n v="2"/>
    <n v="13"/>
    <n v="2"/>
    <n v="5"/>
    <n v="4"/>
    <n v="0"/>
    <n v="0"/>
    <n v="0"/>
    <n v="0"/>
    <n v="1"/>
    <n v="1"/>
    <n v="0"/>
    <n v="0"/>
    <n v="0"/>
    <n v="0"/>
    <n v="0"/>
    <n v="0"/>
    <n v="0"/>
    <n v="0"/>
    <n v="2"/>
  </r>
  <r>
    <s v="VENANCIO AIRES2018/Nov"/>
    <x v="480"/>
    <x v="483"/>
    <m/>
    <x v="10"/>
    <n v="3"/>
    <n v="0"/>
    <n v="56"/>
    <n v="2"/>
    <n v="4"/>
    <n v="9"/>
    <n v="2"/>
    <n v="7"/>
    <n v="2"/>
    <n v="13"/>
    <n v="7"/>
    <n v="0"/>
    <n v="0"/>
    <n v="0"/>
    <n v="0"/>
    <n v="0"/>
    <n v="0"/>
    <n v="0"/>
    <n v="0"/>
    <n v="0"/>
    <n v="0"/>
    <n v="0"/>
    <n v="0"/>
    <n v="0"/>
    <n v="0"/>
    <n v="4"/>
  </r>
  <r>
    <s v="VENANCIO AIRES2018/Dec"/>
    <x v="480"/>
    <x v="483"/>
    <m/>
    <x v="11"/>
    <n v="0"/>
    <n v="0"/>
    <n v="77"/>
    <n v="4"/>
    <n v="3"/>
    <n v="13"/>
    <n v="0"/>
    <n v="10"/>
    <n v="2"/>
    <n v="7"/>
    <n v="6"/>
    <n v="0"/>
    <n v="0"/>
    <n v="0"/>
    <n v="0"/>
    <n v="1"/>
    <n v="4"/>
    <n v="0"/>
    <n v="0"/>
    <n v="0"/>
    <n v="0"/>
    <n v="0"/>
    <n v="0"/>
    <n v="0"/>
    <n v="0"/>
    <n v="0"/>
  </r>
  <r>
    <s v="VERA CRUZ2018/Jan"/>
    <x v="481"/>
    <x v="484"/>
    <s v="VERA CRUZ"/>
    <x v="0"/>
    <n v="0"/>
    <n v="0"/>
    <n v="29"/>
    <n v="0"/>
    <n v="2"/>
    <n v="12"/>
    <n v="0"/>
    <n v="1"/>
    <n v="0"/>
    <n v="0"/>
    <n v="0"/>
    <n v="0"/>
    <n v="0"/>
    <n v="0"/>
    <n v="0"/>
    <n v="5"/>
    <n v="6"/>
    <n v="1"/>
    <n v="0"/>
    <n v="0"/>
    <n v="0"/>
    <n v="0"/>
    <n v="0"/>
    <n v="0"/>
    <n v="0"/>
    <n v="0"/>
  </r>
  <r>
    <s v="VERA CRUZ2018/Feb"/>
    <x v="481"/>
    <x v="484"/>
    <m/>
    <x v="1"/>
    <n v="0"/>
    <n v="0"/>
    <n v="17"/>
    <n v="3"/>
    <n v="1"/>
    <n v="5"/>
    <n v="3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VERA CRUZ2018/Mar"/>
    <x v="481"/>
    <x v="484"/>
    <m/>
    <x v="2"/>
    <n v="0"/>
    <n v="0"/>
    <n v="18"/>
    <n v="0"/>
    <n v="2"/>
    <n v="3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VERA CRUZ2018/Apr"/>
    <x v="481"/>
    <x v="484"/>
    <m/>
    <x v="3"/>
    <n v="0"/>
    <n v="1"/>
    <n v="24"/>
    <n v="1"/>
    <n v="2"/>
    <n v="5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ERA CRUZ2018/May"/>
    <x v="481"/>
    <x v="484"/>
    <m/>
    <x v="4"/>
    <n v="0"/>
    <n v="0"/>
    <n v="17"/>
    <n v="1"/>
    <n v="2"/>
    <n v="4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</r>
  <r>
    <s v="VERA CRUZ2018/Jun"/>
    <x v="481"/>
    <x v="484"/>
    <m/>
    <x v="5"/>
    <n v="0"/>
    <n v="0"/>
    <n v="13"/>
    <n v="0"/>
    <n v="3"/>
    <n v="9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18/Jul"/>
    <x v="481"/>
    <x v="484"/>
    <m/>
    <x v="6"/>
    <n v="1"/>
    <n v="0"/>
    <n v="23"/>
    <n v="1"/>
    <n v="5"/>
    <n v="2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VERA CRUZ2018/Aug"/>
    <x v="481"/>
    <x v="484"/>
    <m/>
    <x v="7"/>
    <n v="0"/>
    <n v="0"/>
    <n v="17"/>
    <n v="0"/>
    <n v="3"/>
    <n v="2"/>
    <n v="0"/>
    <n v="3"/>
    <n v="3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VERA CRUZ2018/Sep"/>
    <x v="481"/>
    <x v="484"/>
    <m/>
    <x v="8"/>
    <n v="0"/>
    <n v="0"/>
    <n v="23"/>
    <n v="1"/>
    <n v="0"/>
    <n v="1"/>
    <n v="1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8/Oct"/>
    <x v="481"/>
    <x v="484"/>
    <m/>
    <x v="9"/>
    <n v="0"/>
    <n v="0"/>
    <n v="19"/>
    <n v="0"/>
    <n v="1"/>
    <n v="3"/>
    <n v="4"/>
    <n v="2"/>
    <n v="1"/>
    <n v="0"/>
    <n v="0"/>
    <n v="0"/>
    <n v="0"/>
    <n v="0"/>
    <n v="0"/>
    <n v="5"/>
    <n v="1"/>
    <n v="0"/>
    <n v="0"/>
    <n v="0"/>
    <n v="0"/>
    <n v="0"/>
    <n v="0"/>
    <n v="0"/>
    <n v="0"/>
    <n v="0"/>
  </r>
  <r>
    <s v="VERA CRUZ2018/Nov"/>
    <x v="481"/>
    <x v="484"/>
    <m/>
    <x v="10"/>
    <n v="0"/>
    <n v="0"/>
    <n v="15"/>
    <n v="2"/>
    <n v="1"/>
    <n v="3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ERA CRUZ2018/Dec"/>
    <x v="481"/>
    <x v="484"/>
    <m/>
    <x v="11"/>
    <n v="0"/>
    <n v="0"/>
    <n v="14"/>
    <n v="0"/>
    <n v="1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8/Jan"/>
    <x v="482"/>
    <x v="485"/>
    <s v="VERANOPOLIS"/>
    <x v="0"/>
    <n v="3"/>
    <n v="0"/>
    <n v="19"/>
    <n v="0"/>
    <n v="3"/>
    <n v="1"/>
    <n v="0"/>
    <n v="3"/>
    <n v="1"/>
    <n v="2"/>
    <n v="3"/>
    <n v="0"/>
    <n v="0"/>
    <n v="0"/>
    <n v="0"/>
    <n v="2"/>
    <n v="0"/>
    <n v="0"/>
    <n v="0"/>
    <n v="0"/>
    <n v="0"/>
    <n v="0"/>
    <n v="0"/>
    <n v="0"/>
    <n v="0"/>
    <n v="3"/>
  </r>
  <r>
    <s v="VERANOPOLIS2018/Feb"/>
    <x v="482"/>
    <x v="485"/>
    <m/>
    <x v="1"/>
    <n v="0"/>
    <n v="0"/>
    <n v="17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Mar"/>
    <x v="482"/>
    <x v="485"/>
    <m/>
    <x v="2"/>
    <n v="0"/>
    <n v="0"/>
    <n v="17"/>
    <n v="2"/>
    <n v="3"/>
    <n v="2"/>
    <n v="0"/>
    <n v="6"/>
    <n v="5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8/Apr"/>
    <x v="482"/>
    <x v="485"/>
    <m/>
    <x v="3"/>
    <n v="0"/>
    <n v="0"/>
    <n v="19"/>
    <n v="1"/>
    <n v="3"/>
    <n v="2"/>
    <n v="0"/>
    <n v="3"/>
    <n v="0"/>
    <n v="0"/>
    <n v="0"/>
    <n v="0"/>
    <n v="0"/>
    <n v="0"/>
    <n v="0"/>
    <n v="1"/>
    <n v="1"/>
    <n v="0"/>
    <n v="0"/>
    <n v="1"/>
    <n v="0"/>
    <n v="0"/>
    <n v="0"/>
    <n v="0"/>
    <n v="0"/>
    <n v="0"/>
  </r>
  <r>
    <s v="VERANOPOLIS2018/May"/>
    <x v="482"/>
    <x v="485"/>
    <m/>
    <x v="4"/>
    <n v="0"/>
    <n v="0"/>
    <n v="24"/>
    <n v="1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Jun"/>
    <x v="482"/>
    <x v="485"/>
    <m/>
    <x v="5"/>
    <n v="0"/>
    <n v="0"/>
    <n v="6"/>
    <n v="0"/>
    <n v="0"/>
    <n v="6"/>
    <n v="2"/>
    <n v="7"/>
    <n v="1"/>
    <n v="11"/>
    <n v="0"/>
    <n v="0"/>
    <n v="0"/>
    <n v="0"/>
    <n v="0"/>
    <n v="0"/>
    <n v="2"/>
    <n v="1"/>
    <n v="0"/>
    <n v="0"/>
    <n v="0"/>
    <n v="0"/>
    <n v="0"/>
    <n v="0"/>
    <n v="0"/>
    <n v="0"/>
  </r>
  <r>
    <s v="VERANOPOLIS2018/Jul"/>
    <x v="482"/>
    <x v="485"/>
    <m/>
    <x v="6"/>
    <n v="0"/>
    <n v="0"/>
    <n v="13"/>
    <n v="1"/>
    <n v="3"/>
    <n v="1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18/Aug"/>
    <x v="482"/>
    <x v="485"/>
    <m/>
    <x v="7"/>
    <n v="0"/>
    <n v="0"/>
    <n v="23"/>
    <n v="1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Sep"/>
    <x v="482"/>
    <x v="485"/>
    <m/>
    <x v="8"/>
    <n v="0"/>
    <n v="0"/>
    <n v="15"/>
    <n v="1"/>
    <n v="0"/>
    <n v="0"/>
    <n v="0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8/Oct"/>
    <x v="482"/>
    <x v="485"/>
    <m/>
    <x v="9"/>
    <n v="0"/>
    <n v="0"/>
    <n v="20"/>
    <n v="0"/>
    <n v="0"/>
    <n v="2"/>
    <n v="0"/>
    <n v="6"/>
    <n v="1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VERANOPOLIS2018/Nov"/>
    <x v="482"/>
    <x v="485"/>
    <m/>
    <x v="10"/>
    <n v="0"/>
    <n v="0"/>
    <n v="19"/>
    <n v="0"/>
    <n v="1"/>
    <n v="2"/>
    <n v="1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8/Dec"/>
    <x v="482"/>
    <x v="485"/>
    <m/>
    <x v="11"/>
    <n v="0"/>
    <n v="0"/>
    <n v="15"/>
    <n v="0"/>
    <n v="0"/>
    <n v="3"/>
    <n v="0"/>
    <n v="3"/>
    <n v="1"/>
    <n v="10"/>
    <n v="3"/>
    <n v="0"/>
    <n v="0"/>
    <n v="0"/>
    <n v="0"/>
    <n v="0"/>
    <n v="1"/>
    <n v="0"/>
    <n v="0"/>
    <n v="0"/>
    <n v="0"/>
    <n v="0"/>
    <n v="0"/>
    <n v="0"/>
    <n v="0"/>
    <n v="0"/>
  </r>
  <r>
    <s v="VESPASIANO CORREA2018/Jan"/>
    <x v="483"/>
    <x v="486"/>
    <s v="VESPASIANO CORRE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Feb"/>
    <x v="483"/>
    <x v="486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r"/>
    <x v="483"/>
    <x v="48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May"/>
    <x v="483"/>
    <x v="486"/>
    <m/>
    <x v="4"/>
    <n v="0"/>
    <n v="0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SPASIANO CORREA2018/Jun"/>
    <x v="483"/>
    <x v="4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Aug"/>
    <x v="483"/>
    <x v="48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Sep"/>
    <x v="483"/>
    <x v="486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Oct"/>
    <x v="483"/>
    <x v="4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Nov"/>
    <x v="483"/>
    <x v="486"/>
    <m/>
    <x v="1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8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an"/>
    <x v="484"/>
    <x v="487"/>
    <s v="VIADUTOS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Feb"/>
    <x v="484"/>
    <x v="487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r"/>
    <x v="484"/>
    <x v="487"/>
    <m/>
    <x v="2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pr"/>
    <x v="484"/>
    <x v="48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n"/>
    <x v="484"/>
    <x v="487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Jul"/>
    <x v="484"/>
    <x v="487"/>
    <m/>
    <x v="6"/>
    <n v="0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Aug"/>
    <x v="484"/>
    <x v="48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Sep"/>
    <x v="484"/>
    <x v="48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Oct"/>
    <x v="484"/>
    <x v="48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Nov"/>
    <x v="484"/>
    <x v="487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8/Dec"/>
    <x v="484"/>
    <x v="487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MAO2018/Jan"/>
    <x v="485"/>
    <x v="488"/>
    <s v="VIAMAO"/>
    <x v="0"/>
    <n v="10"/>
    <n v="0"/>
    <n v="183"/>
    <n v="5"/>
    <n v="37"/>
    <n v="392"/>
    <n v="99"/>
    <n v="49"/>
    <n v="11"/>
    <n v="40"/>
    <n v="16"/>
    <n v="0"/>
    <n v="0"/>
    <n v="0"/>
    <n v="0"/>
    <n v="8"/>
    <n v="14"/>
    <n v="0"/>
    <n v="0"/>
    <n v="0"/>
    <n v="4"/>
    <n v="0"/>
    <n v="22"/>
    <n v="0"/>
    <n v="0"/>
    <n v="11"/>
  </r>
  <r>
    <s v="VIAMAO2018/Feb"/>
    <x v="485"/>
    <x v="488"/>
    <m/>
    <x v="1"/>
    <n v="5"/>
    <n v="0"/>
    <n v="159"/>
    <n v="5"/>
    <n v="32"/>
    <n v="331"/>
    <n v="86"/>
    <n v="57"/>
    <n v="5"/>
    <n v="20"/>
    <n v="21"/>
    <n v="0"/>
    <n v="0"/>
    <n v="0"/>
    <n v="0"/>
    <n v="10"/>
    <n v="9"/>
    <n v="0"/>
    <n v="0"/>
    <n v="0"/>
    <n v="1"/>
    <n v="0"/>
    <n v="22"/>
    <n v="0"/>
    <n v="0"/>
    <n v="6"/>
  </r>
  <r>
    <s v="VIAMAO2018/Mar"/>
    <x v="485"/>
    <x v="488"/>
    <m/>
    <x v="2"/>
    <n v="15"/>
    <n v="1"/>
    <n v="195"/>
    <n v="7"/>
    <n v="34"/>
    <n v="307"/>
    <n v="120"/>
    <n v="41"/>
    <n v="16"/>
    <n v="22"/>
    <n v="17"/>
    <n v="0"/>
    <n v="0"/>
    <n v="0"/>
    <n v="0"/>
    <n v="8"/>
    <n v="11"/>
    <n v="0"/>
    <n v="1"/>
    <n v="0"/>
    <n v="2"/>
    <n v="0"/>
    <n v="6"/>
    <n v="0"/>
    <n v="1"/>
    <n v="15"/>
  </r>
  <r>
    <s v="VIAMAO2018/Apr"/>
    <x v="485"/>
    <x v="488"/>
    <m/>
    <x v="3"/>
    <n v="10"/>
    <n v="0"/>
    <n v="173"/>
    <n v="8"/>
    <n v="31"/>
    <n v="344"/>
    <n v="77"/>
    <n v="45"/>
    <n v="11"/>
    <n v="36"/>
    <n v="25"/>
    <n v="0"/>
    <n v="0"/>
    <n v="0"/>
    <n v="0"/>
    <n v="13"/>
    <n v="11"/>
    <n v="0"/>
    <n v="0"/>
    <n v="0"/>
    <n v="11"/>
    <n v="0"/>
    <n v="6"/>
    <n v="0"/>
    <n v="0"/>
    <n v="12"/>
  </r>
  <r>
    <s v="VIAMAO2018/May"/>
    <x v="485"/>
    <x v="488"/>
    <m/>
    <x v="4"/>
    <n v="9"/>
    <n v="1"/>
    <n v="158"/>
    <n v="8"/>
    <n v="32"/>
    <n v="313"/>
    <n v="60"/>
    <n v="43"/>
    <n v="12"/>
    <n v="39"/>
    <n v="24"/>
    <n v="0"/>
    <n v="0"/>
    <n v="0"/>
    <n v="0"/>
    <n v="9"/>
    <n v="7"/>
    <n v="0"/>
    <n v="0"/>
    <n v="0"/>
    <n v="0"/>
    <n v="1"/>
    <n v="9"/>
    <n v="0"/>
    <n v="0"/>
    <n v="11"/>
  </r>
  <r>
    <s v="VIAMAO2018/Jun"/>
    <x v="485"/>
    <x v="488"/>
    <m/>
    <x v="5"/>
    <n v="9"/>
    <n v="0"/>
    <n v="183"/>
    <n v="5"/>
    <n v="32"/>
    <n v="318"/>
    <n v="56"/>
    <n v="42"/>
    <n v="10"/>
    <n v="17"/>
    <n v="38"/>
    <n v="0"/>
    <n v="0"/>
    <n v="0"/>
    <n v="0"/>
    <n v="12"/>
    <n v="11"/>
    <n v="0"/>
    <n v="0"/>
    <n v="0"/>
    <n v="0"/>
    <n v="0"/>
    <n v="13"/>
    <n v="0"/>
    <n v="0"/>
    <n v="12"/>
  </r>
  <r>
    <s v="VIAMAO2018/Jul"/>
    <x v="485"/>
    <x v="488"/>
    <m/>
    <x v="6"/>
    <n v="12"/>
    <n v="0"/>
    <n v="172"/>
    <n v="7"/>
    <n v="25"/>
    <n v="332"/>
    <n v="76"/>
    <n v="46"/>
    <n v="12"/>
    <n v="27"/>
    <n v="36"/>
    <n v="0"/>
    <n v="0"/>
    <n v="0"/>
    <n v="0"/>
    <n v="16"/>
    <n v="13"/>
    <n v="0"/>
    <n v="0"/>
    <n v="0"/>
    <n v="2"/>
    <n v="0"/>
    <n v="13"/>
    <n v="0"/>
    <n v="0"/>
    <n v="13"/>
  </r>
  <r>
    <s v="VIAMAO2018/Aug"/>
    <x v="485"/>
    <x v="488"/>
    <m/>
    <x v="7"/>
    <n v="15"/>
    <n v="0"/>
    <n v="167"/>
    <n v="3"/>
    <n v="20"/>
    <n v="318"/>
    <n v="88"/>
    <n v="60"/>
    <n v="8"/>
    <n v="8"/>
    <n v="37"/>
    <n v="0"/>
    <n v="0"/>
    <n v="0"/>
    <n v="0"/>
    <n v="13"/>
    <n v="15"/>
    <n v="0"/>
    <n v="0"/>
    <n v="0"/>
    <n v="5"/>
    <n v="0"/>
    <n v="8"/>
    <n v="0"/>
    <n v="0"/>
    <n v="16"/>
  </r>
  <r>
    <s v="VIAMAO2018/Sep"/>
    <x v="485"/>
    <x v="488"/>
    <m/>
    <x v="8"/>
    <n v="5"/>
    <n v="0"/>
    <n v="134"/>
    <n v="3"/>
    <n v="36"/>
    <n v="308"/>
    <n v="90"/>
    <n v="31"/>
    <n v="9"/>
    <n v="16"/>
    <n v="25"/>
    <n v="0"/>
    <n v="0"/>
    <n v="0"/>
    <n v="0"/>
    <n v="9"/>
    <n v="6"/>
    <n v="0"/>
    <n v="0"/>
    <n v="0"/>
    <n v="1"/>
    <n v="0"/>
    <n v="11"/>
    <n v="0"/>
    <n v="1"/>
    <n v="5"/>
  </r>
  <r>
    <s v="VIAMAO2018/Oct"/>
    <x v="485"/>
    <x v="488"/>
    <m/>
    <x v="9"/>
    <n v="6"/>
    <n v="1"/>
    <n v="161"/>
    <n v="6"/>
    <n v="24"/>
    <n v="370"/>
    <n v="89"/>
    <n v="39"/>
    <n v="10"/>
    <n v="12"/>
    <n v="15"/>
    <n v="0"/>
    <n v="0"/>
    <n v="0"/>
    <n v="0"/>
    <n v="10"/>
    <n v="16"/>
    <n v="0"/>
    <n v="1"/>
    <n v="0"/>
    <n v="2"/>
    <n v="0"/>
    <n v="8"/>
    <n v="0"/>
    <n v="0"/>
    <n v="7"/>
  </r>
  <r>
    <s v="VIAMAO2018/Nov"/>
    <x v="485"/>
    <x v="488"/>
    <m/>
    <x v="10"/>
    <n v="11"/>
    <n v="0"/>
    <n v="168"/>
    <n v="4"/>
    <n v="13"/>
    <n v="286"/>
    <n v="67"/>
    <n v="30"/>
    <n v="10"/>
    <n v="17"/>
    <n v="21"/>
    <n v="0"/>
    <n v="0"/>
    <n v="0"/>
    <n v="0"/>
    <n v="10"/>
    <n v="4"/>
    <n v="1"/>
    <n v="0"/>
    <n v="0"/>
    <n v="2"/>
    <n v="0"/>
    <n v="7"/>
    <n v="0"/>
    <n v="0"/>
    <n v="11"/>
  </r>
  <r>
    <s v="VIAMAO2018/Dec"/>
    <x v="485"/>
    <x v="488"/>
    <m/>
    <x v="11"/>
    <n v="8"/>
    <n v="0"/>
    <n v="170"/>
    <n v="8"/>
    <n v="17"/>
    <n v="231"/>
    <n v="64"/>
    <n v="30"/>
    <n v="9"/>
    <n v="16"/>
    <n v="23"/>
    <n v="0"/>
    <n v="0"/>
    <n v="0"/>
    <n v="0"/>
    <n v="9"/>
    <n v="8"/>
    <n v="0"/>
    <n v="0"/>
    <n v="0"/>
    <n v="1"/>
    <n v="0"/>
    <n v="7"/>
    <n v="0"/>
    <n v="0"/>
    <n v="8"/>
  </r>
  <r>
    <s v="VICENTE DUTRA2018/Jan"/>
    <x v="486"/>
    <x v="489"/>
    <s v="VICENTE DUTRA"/>
    <x v="0"/>
    <n v="0"/>
    <n v="0"/>
    <n v="4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Feb"/>
    <x v="486"/>
    <x v="489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Mar"/>
    <x v="486"/>
    <x v="489"/>
    <m/>
    <x v="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pr"/>
    <x v="486"/>
    <x v="489"/>
    <m/>
    <x v="3"/>
    <n v="0"/>
    <n v="0"/>
    <n v="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8/May"/>
    <x v="486"/>
    <x v="489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n"/>
    <x v="486"/>
    <x v="48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Jul"/>
    <x v="486"/>
    <x v="489"/>
    <m/>
    <x v="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Aug"/>
    <x v="486"/>
    <x v="489"/>
    <m/>
    <x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VICENTE DUTRA2018/Sep"/>
    <x v="486"/>
    <x v="489"/>
    <m/>
    <x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8/Oct"/>
    <x v="486"/>
    <x v="4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Nov"/>
    <x v="486"/>
    <x v="489"/>
    <m/>
    <x v="1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8/Dec"/>
    <x v="486"/>
    <x v="489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an"/>
    <x v="487"/>
    <x v="490"/>
    <s v="VICTOR GRAEFF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Feb"/>
    <x v="487"/>
    <x v="490"/>
    <m/>
    <x v="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r"/>
    <x v="487"/>
    <x v="490"/>
    <m/>
    <x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pr"/>
    <x v="487"/>
    <x v="490"/>
    <m/>
    <x v="3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May"/>
    <x v="487"/>
    <x v="490"/>
    <m/>
    <x v="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n"/>
    <x v="487"/>
    <x v="490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Jul"/>
    <x v="487"/>
    <x v="490"/>
    <m/>
    <x v="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Aug"/>
    <x v="487"/>
    <x v="49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Sep"/>
    <x v="487"/>
    <x v="490"/>
    <m/>
    <x v="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Oct"/>
    <x v="487"/>
    <x v="490"/>
    <m/>
    <x v="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Nov"/>
    <x v="487"/>
    <x v="49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8/Dec"/>
    <x v="487"/>
    <x v="4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Feb"/>
    <x v="488"/>
    <x v="491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r"/>
    <x v="488"/>
    <x v="49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8/Apr"/>
    <x v="488"/>
    <x v="491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May"/>
    <x v="488"/>
    <x v="491"/>
    <m/>
    <x v="4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n"/>
    <x v="488"/>
    <x v="4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Jul"/>
    <x v="488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Aug"/>
    <x v="488"/>
    <x v="4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Sep"/>
    <x v="488"/>
    <x v="4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Oct"/>
    <x v="488"/>
    <x v="49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Nov"/>
    <x v="488"/>
    <x v="49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8/Dec"/>
    <x v="488"/>
    <x v="491"/>
    <m/>
    <x v="11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VILA LANGARO2018/Jan"/>
    <x v="489"/>
    <x v="492"/>
    <s v="VILA LANGARO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Feb"/>
    <x v="489"/>
    <x v="4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pr"/>
    <x v="489"/>
    <x v="49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n"/>
    <x v="489"/>
    <x v="492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Jul"/>
    <x v="489"/>
    <x v="49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Aug"/>
    <x v="489"/>
    <x v="492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Sep"/>
    <x v="489"/>
    <x v="4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Nov"/>
    <x v="489"/>
    <x v="4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8/Dec"/>
    <x v="489"/>
    <x v="4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Jan"/>
    <x v="490"/>
    <x v="493"/>
    <s v="VILA MARIA"/>
    <x v="0"/>
    <n v="0"/>
    <n v="0"/>
    <n v="5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Feb"/>
    <x v="490"/>
    <x v="493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r"/>
    <x v="490"/>
    <x v="493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pr"/>
    <x v="490"/>
    <x v="493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May"/>
    <x v="490"/>
    <x v="493"/>
    <m/>
    <x v="4"/>
    <n v="0"/>
    <n v="0"/>
    <n v="6"/>
    <n v="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8/Jun"/>
    <x v="490"/>
    <x v="493"/>
    <m/>
    <x v="5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8/Jul"/>
    <x v="490"/>
    <x v="493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Aug"/>
    <x v="490"/>
    <x v="493"/>
    <m/>
    <x v="7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s v="VILA MARIA2018/Sep"/>
    <x v="490"/>
    <x v="493"/>
    <m/>
    <x v="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Oct"/>
    <x v="490"/>
    <x v="49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Nov"/>
    <x v="490"/>
    <x v="493"/>
    <m/>
    <x v="1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8/Dec"/>
    <x v="490"/>
    <x v="493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an"/>
    <x v="491"/>
    <x v="494"/>
    <s v="VILA NOVA DO SUL"/>
    <x v="0"/>
    <n v="0"/>
    <n v="0"/>
    <n v="6"/>
    <n v="3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8/Feb"/>
    <x v="491"/>
    <x v="494"/>
    <m/>
    <x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r"/>
    <x v="491"/>
    <x v="494"/>
    <m/>
    <x v="2"/>
    <n v="0"/>
    <n v="0"/>
    <n v="7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pr"/>
    <x v="491"/>
    <x v="494"/>
    <m/>
    <x v="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May"/>
    <x v="491"/>
    <x v="494"/>
    <m/>
    <x v="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n"/>
    <x v="491"/>
    <x v="494"/>
    <m/>
    <x v="5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Jul"/>
    <x v="491"/>
    <x v="494"/>
    <m/>
    <x v="6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Aug"/>
    <x v="491"/>
    <x v="494"/>
    <m/>
    <x v="7"/>
    <n v="0"/>
    <n v="0"/>
    <n v="11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8/Sep"/>
    <x v="491"/>
    <x v="494"/>
    <m/>
    <x v="8"/>
    <n v="0"/>
    <n v="0"/>
    <n v="13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8/Oct"/>
    <x v="491"/>
    <x v="494"/>
    <m/>
    <x v="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Nov"/>
    <x v="491"/>
    <x v="494"/>
    <m/>
    <x v="10"/>
    <n v="0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8/Dec"/>
    <x v="491"/>
    <x v="494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18/Jan"/>
    <x v="492"/>
    <x v="495"/>
    <s v="VISTA ALEGR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Feb"/>
    <x v="492"/>
    <x v="495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r"/>
    <x v="492"/>
    <x v="4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May"/>
    <x v="492"/>
    <x v="49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n"/>
    <x v="492"/>
    <x v="49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Jul"/>
    <x v="492"/>
    <x v="49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Aug"/>
    <x v="492"/>
    <x v="495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Sep"/>
    <x v="492"/>
    <x v="495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18/Oct"/>
    <x v="492"/>
    <x v="4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Nov"/>
    <x v="492"/>
    <x v="495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8/Dec"/>
    <x v="492"/>
    <x v="49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May"/>
    <x v="493"/>
    <x v="4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Jul"/>
    <x v="493"/>
    <x v="496"/>
    <m/>
    <x v="6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8/Aug"/>
    <x v="493"/>
    <x v="49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Sep"/>
    <x v="493"/>
    <x v="496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8/Oct"/>
    <x v="493"/>
    <x v="4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8/Dec"/>
    <x v="493"/>
    <x v="49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an"/>
    <x v="494"/>
    <x v="497"/>
    <s v="VISTA GAUCHA"/>
    <x v="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STA GAUCHA2018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r"/>
    <x v="494"/>
    <x v="4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Apr"/>
    <x v="494"/>
    <x v="497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May"/>
    <x v="494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n"/>
    <x v="494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Jul"/>
    <x v="494"/>
    <x v="497"/>
    <m/>
    <x v="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18/Aug"/>
    <x v="494"/>
    <x v="497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Sep"/>
    <x v="494"/>
    <x v="4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Oct"/>
    <x v="494"/>
    <x v="497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Nov"/>
    <x v="494"/>
    <x v="49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8/Dec"/>
    <x v="494"/>
    <x v="49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an"/>
    <x v="495"/>
    <x v="498"/>
    <s v="VITORIA DAS MISSOE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Feb"/>
    <x v="495"/>
    <x v="498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r"/>
    <x v="495"/>
    <x v="498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pr"/>
    <x v="495"/>
    <x v="498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May"/>
    <x v="495"/>
    <x v="498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n"/>
    <x v="495"/>
    <x v="498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Jul"/>
    <x v="495"/>
    <x v="498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Sep"/>
    <x v="495"/>
    <x v="498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Oct"/>
    <x v="495"/>
    <x v="498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Nov"/>
    <x v="495"/>
    <x v="498"/>
    <m/>
    <x v="1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8/Dec"/>
    <x v="495"/>
    <x v="49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8/Feb"/>
    <x v="496"/>
    <x v="49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r"/>
    <x v="496"/>
    <x v="49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pr"/>
    <x v="496"/>
    <x v="499"/>
    <m/>
    <x v="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May"/>
    <x v="496"/>
    <x v="499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n"/>
    <x v="496"/>
    <x v="49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Aug"/>
    <x v="496"/>
    <x v="499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Sep"/>
    <x v="496"/>
    <x v="499"/>
    <m/>
    <x v="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Oct"/>
    <x v="496"/>
    <x v="4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8/Nov"/>
    <x v="496"/>
    <x v="499"/>
    <m/>
    <x v="1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8/Dec"/>
    <x v="496"/>
    <x v="49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8/Jan"/>
    <x v="497"/>
    <x v="500"/>
    <s v="XANGRI-LA"/>
    <x v="0"/>
    <n v="1"/>
    <n v="0"/>
    <n v="111"/>
    <n v="2"/>
    <n v="4"/>
    <n v="23"/>
    <n v="2"/>
    <n v="12"/>
    <n v="4"/>
    <n v="8"/>
    <n v="6"/>
    <n v="0"/>
    <n v="0"/>
    <n v="0"/>
    <n v="0"/>
    <n v="3"/>
    <n v="0"/>
    <n v="0"/>
    <n v="0"/>
    <n v="0"/>
    <n v="0"/>
    <n v="0"/>
    <n v="0"/>
    <n v="0"/>
    <n v="0"/>
    <n v="1"/>
  </r>
  <r>
    <s v="XANGRI-LA2018/Feb"/>
    <x v="497"/>
    <x v="500"/>
    <m/>
    <x v="1"/>
    <n v="1"/>
    <n v="0"/>
    <n v="168"/>
    <n v="0"/>
    <n v="2"/>
    <n v="11"/>
    <n v="0"/>
    <n v="10"/>
    <n v="0"/>
    <n v="9"/>
    <n v="8"/>
    <n v="0"/>
    <n v="0"/>
    <n v="0"/>
    <n v="0"/>
    <n v="1"/>
    <n v="0"/>
    <n v="0"/>
    <n v="0"/>
    <n v="0"/>
    <n v="0"/>
    <n v="0"/>
    <n v="0"/>
    <n v="0"/>
    <n v="0"/>
    <n v="1"/>
  </r>
  <r>
    <s v="XANGRI-LA2018/Mar"/>
    <x v="497"/>
    <x v="500"/>
    <m/>
    <x v="2"/>
    <n v="0"/>
    <n v="0"/>
    <n v="46"/>
    <n v="0"/>
    <n v="1"/>
    <n v="5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XANGRI-LA2018/Apr"/>
    <x v="497"/>
    <x v="500"/>
    <m/>
    <x v="3"/>
    <n v="0"/>
    <n v="1"/>
    <n v="43"/>
    <n v="0"/>
    <n v="3"/>
    <n v="9"/>
    <n v="1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XANGRI-LA2018/May"/>
    <x v="497"/>
    <x v="500"/>
    <m/>
    <x v="4"/>
    <n v="0"/>
    <n v="0"/>
    <n v="35"/>
    <n v="2"/>
    <n v="1"/>
    <n v="8"/>
    <n v="1"/>
    <n v="3"/>
    <n v="1"/>
    <n v="1"/>
    <n v="2"/>
    <n v="0"/>
    <n v="0"/>
    <n v="0"/>
    <n v="0"/>
    <n v="0"/>
    <n v="0"/>
    <n v="0"/>
    <n v="0"/>
    <n v="0"/>
    <n v="0"/>
    <n v="0"/>
    <n v="3"/>
    <n v="0"/>
    <n v="0"/>
    <n v="0"/>
  </r>
  <r>
    <s v="XANGRI-LA2018/Jun"/>
    <x v="497"/>
    <x v="500"/>
    <m/>
    <x v="5"/>
    <n v="1"/>
    <n v="0"/>
    <n v="27"/>
    <n v="0"/>
    <n v="1"/>
    <n v="8"/>
    <n v="0"/>
    <n v="3"/>
    <n v="0"/>
    <n v="0"/>
    <n v="5"/>
    <n v="0"/>
    <n v="0"/>
    <n v="0"/>
    <n v="0"/>
    <n v="0"/>
    <n v="0"/>
    <n v="0"/>
    <n v="0"/>
    <n v="0"/>
    <n v="0"/>
    <n v="0"/>
    <n v="2"/>
    <n v="0"/>
    <n v="0"/>
    <n v="2"/>
  </r>
  <r>
    <s v="XANGRI-LA2018/Jul"/>
    <x v="497"/>
    <x v="500"/>
    <m/>
    <x v="6"/>
    <n v="0"/>
    <n v="0"/>
    <n v="35"/>
    <n v="1"/>
    <n v="0"/>
    <n v="9"/>
    <n v="1"/>
    <n v="5"/>
    <n v="0"/>
    <n v="1"/>
    <n v="5"/>
    <n v="0"/>
    <n v="0"/>
    <n v="0"/>
    <n v="0"/>
    <n v="1"/>
    <n v="1"/>
    <n v="0"/>
    <n v="0"/>
    <n v="0"/>
    <n v="1"/>
    <n v="0"/>
    <n v="2"/>
    <n v="0"/>
    <n v="0"/>
    <n v="0"/>
  </r>
  <r>
    <s v="XANGRI-LA2018/Aug"/>
    <x v="497"/>
    <x v="500"/>
    <m/>
    <x v="7"/>
    <n v="0"/>
    <n v="0"/>
    <n v="33"/>
    <n v="0"/>
    <n v="1"/>
    <n v="5"/>
    <n v="0"/>
    <n v="4"/>
    <n v="1"/>
    <n v="1"/>
    <n v="3"/>
    <n v="0"/>
    <n v="0"/>
    <n v="0"/>
    <n v="0"/>
    <n v="1"/>
    <n v="0"/>
    <n v="0"/>
    <n v="0"/>
    <n v="0"/>
    <n v="0"/>
    <n v="0"/>
    <n v="2"/>
    <n v="0"/>
    <n v="0"/>
    <n v="0"/>
  </r>
  <r>
    <s v="XANGRI-LA2018/Sep"/>
    <x v="497"/>
    <x v="500"/>
    <m/>
    <x v="8"/>
    <n v="0"/>
    <n v="0"/>
    <n v="38"/>
    <n v="0"/>
    <n v="0"/>
    <n v="3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XANGRI-LA2018/Oct"/>
    <x v="497"/>
    <x v="500"/>
    <m/>
    <x v="9"/>
    <n v="0"/>
    <n v="0"/>
    <n v="32"/>
    <n v="0"/>
    <n v="2"/>
    <n v="5"/>
    <n v="0"/>
    <n v="3"/>
    <n v="1"/>
    <n v="2"/>
    <n v="1"/>
    <n v="0"/>
    <n v="0"/>
    <n v="0"/>
    <n v="0"/>
    <n v="0"/>
    <n v="0"/>
    <n v="0"/>
    <n v="0"/>
    <n v="0"/>
    <n v="0"/>
    <n v="0"/>
    <n v="1"/>
    <n v="1"/>
    <n v="0"/>
    <n v="0"/>
  </r>
  <r>
    <s v="XANGRI-LA2018/Nov"/>
    <x v="497"/>
    <x v="500"/>
    <m/>
    <x v="10"/>
    <n v="0"/>
    <n v="0"/>
    <n v="43"/>
    <n v="1"/>
    <n v="6"/>
    <n v="5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XANGRI-LA2018/Dec"/>
    <x v="497"/>
    <x v="500"/>
    <m/>
    <x v="11"/>
    <n v="1"/>
    <n v="0"/>
    <n v="35"/>
    <n v="0"/>
    <n v="6"/>
    <n v="3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64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m="1" x="18"/>
        <item h="1"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m="1" x="21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m="1" x="14"/>
        <item m="1" x="22"/>
        <item m="1" x="20"/>
        <item m="1" x="24"/>
        <item m="1" x="13"/>
        <item m="1" x="16"/>
        <item m="1" x="23"/>
        <item m="1" x="15"/>
        <item m="1" x="19"/>
        <item m="1" x="18"/>
        <item m="1" x="21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m="1" x="14"/>
        <item h="1"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359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m="1" x="22"/>
        <item h="1"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m="1" x="20"/>
        <item h="1"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m="1" x="24"/>
        <item h="1"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m="1" x="13"/>
        <item h="1"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m="1" x="16"/>
        <item h="1"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3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12"/>
        <item h="1" m="1" x="14"/>
        <item h="1" m="1" x="22"/>
        <item h="1" m="1" x="20"/>
        <item h="1" m="1" x="24"/>
        <item h="1" m="1" x="13"/>
        <item h="1" m="1" x="16"/>
        <item m="1" x="23"/>
        <item h="1" m="1" x="15"/>
        <item h="1" m="1" x="19"/>
        <item h="1" m="1" x="18"/>
        <item h="1" m="1" x="21"/>
        <item h="1" m="1" x="17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opLeftCell="A4" workbookViewId="0">
      <selection activeCell="B22" sqref="B22"/>
    </sheetView>
  </sheetViews>
  <sheetFormatPr defaultRowHeight="14.4" outlineLevelRow="1" x14ac:dyDescent="0.3"/>
  <cols>
    <col min="1" max="1" width="3.6640625" customWidth="1"/>
    <col min="2" max="2" width="14.8867187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</cols>
  <sheetData>
    <row r="2" spans="1:16" x14ac:dyDescent="0.3">
      <c r="A2" s="72" t="s">
        <v>532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2" t="s">
        <v>558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7" t="s">
        <v>533</v>
      </c>
      <c r="C6" s="48" t="s">
        <v>3</v>
      </c>
      <c r="D6" s="48" t="s">
        <v>534</v>
      </c>
      <c r="E6" s="48" t="s">
        <v>5</v>
      </c>
      <c r="F6" s="48" t="s">
        <v>535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556</v>
      </c>
      <c r="P6" s="49" t="s">
        <v>557</v>
      </c>
    </row>
    <row r="7" spans="1:16" x14ac:dyDescent="0.3">
      <c r="B7" s="20" t="s">
        <v>559</v>
      </c>
      <c r="C7" s="21">
        <f t="shared" ref="C7:C18" ca="1" si="0">INDIRECT(RIGHT($B7,3)&amp;"!B510")</f>
        <v>215</v>
      </c>
      <c r="D7" s="21">
        <f t="shared" ref="D7:D18" ca="1" si="1">INDIRECT(RIGHT($B7,3)&amp;"!C510")</f>
        <v>234</v>
      </c>
      <c r="E7" s="21">
        <f t="shared" ref="E7:E18" ca="1" si="2">INDIRECT(RIGHT($B7,3)&amp;"!D510")</f>
        <v>8</v>
      </c>
      <c r="F7" s="21">
        <f t="shared" ref="F7:F18" ca="1" si="3">INDIRECT(RIGHT($B7,3)&amp;"!E510")</f>
        <v>12202</v>
      </c>
      <c r="G7" s="21">
        <f t="shared" ref="G7:G18" ca="1" si="4">INDIRECT(RIGHT($B7,3)&amp;"!F510")</f>
        <v>511</v>
      </c>
      <c r="H7" s="21">
        <f t="shared" ref="H7:H18" ca="1" si="5">INDIRECT(RIGHT($B7,3)&amp;"!G510")</f>
        <v>1341</v>
      </c>
      <c r="I7" s="21">
        <f t="shared" ref="I7:I18" ca="1" si="6">INDIRECT(RIGHT($B7,3)&amp;"!H510")</f>
        <v>6719</v>
      </c>
      <c r="J7" s="21">
        <f t="shared" ref="J7:J18" ca="1" si="7">INDIRECT(RIGHT($B7,3)&amp;"!i510")</f>
        <v>1579</v>
      </c>
      <c r="K7" s="21">
        <f t="shared" ref="K7:K18" ca="1" si="8">INDIRECT(RIGHT($B7,3)&amp;"!J510")</f>
        <v>2033</v>
      </c>
      <c r="L7" s="21">
        <f t="shared" ref="L7:L18" ca="1" si="9">INDIRECT(RIGHT($B7,3)&amp;"!K510")</f>
        <v>536</v>
      </c>
      <c r="M7" s="21">
        <f t="shared" ref="M7:M18" ca="1" si="10">INDIRECT(RIGHT($B7,3)&amp;"!L510")</f>
        <v>1113</v>
      </c>
      <c r="N7" s="21">
        <f t="shared" ref="N7:N18" ca="1" si="11">INDIRECT(RIGHT($B7,3)&amp;"!M510")</f>
        <v>859</v>
      </c>
      <c r="O7" s="21">
        <f ca="1">INDIRECT(RIGHT($B7,3)&amp;"!N510")</f>
        <v>9</v>
      </c>
      <c r="P7" s="65">
        <f t="shared" ref="P7:P18" ca="1" si="12">INDIRECT(RIGHT($B7,3)&amp;"!o510")</f>
        <v>2</v>
      </c>
    </row>
    <row r="8" spans="1:16" x14ac:dyDescent="0.3">
      <c r="B8" s="50" t="s">
        <v>560</v>
      </c>
      <c r="C8" s="51">
        <f t="shared" ca="1" si="0"/>
        <v>187</v>
      </c>
      <c r="D8" s="51">
        <f t="shared" ca="1" si="1"/>
        <v>207</v>
      </c>
      <c r="E8" s="51">
        <f t="shared" ca="1" si="2"/>
        <v>5</v>
      </c>
      <c r="F8" s="51">
        <f t="shared" ca="1" si="3"/>
        <v>11259</v>
      </c>
      <c r="G8" s="51">
        <f t="shared" ca="1" si="4"/>
        <v>504</v>
      </c>
      <c r="H8" s="51">
        <f t="shared" ca="1" si="5"/>
        <v>1168</v>
      </c>
      <c r="I8" s="51">
        <f t="shared" ca="1" si="6"/>
        <v>6026</v>
      </c>
      <c r="J8" s="51">
        <f t="shared" ca="1" si="7"/>
        <v>1426</v>
      </c>
      <c r="K8" s="51">
        <f t="shared" ca="1" si="8"/>
        <v>1781</v>
      </c>
      <c r="L8" s="51">
        <f t="shared" ca="1" si="9"/>
        <v>572</v>
      </c>
      <c r="M8" s="51">
        <f t="shared" ca="1" si="10"/>
        <v>1009</v>
      </c>
      <c r="N8" s="51">
        <f t="shared" ca="1" si="11"/>
        <v>756</v>
      </c>
      <c r="O8" s="51">
        <f t="shared" ref="O8:O18" ca="1" si="13">INDIRECT(RIGHT($B8,3)&amp;"!n510")</f>
        <v>5</v>
      </c>
      <c r="P8" s="52">
        <f t="shared" ca="1" si="12"/>
        <v>3</v>
      </c>
    </row>
    <row r="9" spans="1:16" x14ac:dyDescent="0.3">
      <c r="B9" s="22" t="s">
        <v>561</v>
      </c>
      <c r="C9" s="23">
        <f t="shared" ca="1" si="0"/>
        <v>225</v>
      </c>
      <c r="D9" s="23">
        <f t="shared" ca="1" si="1"/>
        <v>250</v>
      </c>
      <c r="E9" s="23">
        <f t="shared" ca="1" si="2"/>
        <v>8</v>
      </c>
      <c r="F9" s="23">
        <f t="shared" ca="1" si="3"/>
        <v>11921</v>
      </c>
      <c r="G9" s="23">
        <f t="shared" ca="1" si="4"/>
        <v>529</v>
      </c>
      <c r="H9" s="23">
        <f t="shared" ca="1" si="5"/>
        <v>1357</v>
      </c>
      <c r="I9" s="23">
        <f t="shared" ca="1" si="6"/>
        <v>6247</v>
      </c>
      <c r="J9" s="23">
        <f t="shared" ca="1" si="7"/>
        <v>1642</v>
      </c>
      <c r="K9" s="23">
        <f t="shared" ca="1" si="8"/>
        <v>1965</v>
      </c>
      <c r="L9" s="23">
        <f t="shared" ca="1" si="9"/>
        <v>612</v>
      </c>
      <c r="M9" s="23">
        <f t="shared" ca="1" si="10"/>
        <v>999</v>
      </c>
      <c r="N9" s="23">
        <f t="shared" ca="1" si="11"/>
        <v>1001</v>
      </c>
      <c r="O9" s="23">
        <f t="shared" ca="1" si="13"/>
        <v>8</v>
      </c>
      <c r="P9" s="24">
        <f t="shared" ca="1" si="12"/>
        <v>5</v>
      </c>
    </row>
    <row r="10" spans="1:16" x14ac:dyDescent="0.3">
      <c r="B10" s="50" t="s">
        <v>562</v>
      </c>
      <c r="C10" s="51">
        <f t="shared" ca="1" si="0"/>
        <v>198</v>
      </c>
      <c r="D10" s="51">
        <f t="shared" ca="1" si="1"/>
        <v>219</v>
      </c>
      <c r="E10" s="51">
        <f t="shared" ca="1" si="2"/>
        <v>14</v>
      </c>
      <c r="F10" s="51">
        <f t="shared" ca="1" si="3"/>
        <v>11554</v>
      </c>
      <c r="G10" s="51">
        <f t="shared" ca="1" si="4"/>
        <v>507</v>
      </c>
      <c r="H10" s="51">
        <f t="shared" ca="1" si="5"/>
        <v>1272</v>
      </c>
      <c r="I10" s="51">
        <f t="shared" ca="1" si="6"/>
        <v>6242</v>
      </c>
      <c r="J10" s="51">
        <f t="shared" ca="1" si="7"/>
        <v>1486</v>
      </c>
      <c r="K10" s="51">
        <f t="shared" ca="1" si="8"/>
        <v>1818</v>
      </c>
      <c r="L10" s="51">
        <f t="shared" ca="1" si="9"/>
        <v>584</v>
      </c>
      <c r="M10" s="51">
        <f t="shared" ca="1" si="10"/>
        <v>1275</v>
      </c>
      <c r="N10" s="51">
        <f t="shared" ca="1" si="11"/>
        <v>1058</v>
      </c>
      <c r="O10" s="51">
        <f t="shared" ca="1" si="13"/>
        <v>15</v>
      </c>
      <c r="P10" s="52">
        <f t="shared" ca="1" si="12"/>
        <v>3</v>
      </c>
    </row>
    <row r="11" spans="1:16" x14ac:dyDescent="0.3">
      <c r="B11" s="22" t="s">
        <v>563</v>
      </c>
      <c r="C11" s="23">
        <f t="shared" ca="1" si="0"/>
        <v>153</v>
      </c>
      <c r="D11" s="23">
        <f t="shared" ca="1" si="1"/>
        <v>171</v>
      </c>
      <c r="E11" s="23">
        <f t="shared" ca="1" si="2"/>
        <v>8</v>
      </c>
      <c r="F11" s="23">
        <f t="shared" ca="1" si="3"/>
        <v>11376</v>
      </c>
      <c r="G11" s="23">
        <f t="shared" ca="1" si="4"/>
        <v>526</v>
      </c>
      <c r="H11" s="23">
        <f t="shared" ca="1" si="5"/>
        <v>1153</v>
      </c>
      <c r="I11" s="23">
        <f t="shared" ca="1" si="6"/>
        <v>6161</v>
      </c>
      <c r="J11" s="23">
        <f t="shared" ca="1" si="7"/>
        <v>1275</v>
      </c>
      <c r="K11" s="23">
        <f t="shared" ca="1" si="8"/>
        <v>1915</v>
      </c>
      <c r="L11" s="23">
        <f t="shared" ca="1" si="9"/>
        <v>595</v>
      </c>
      <c r="M11" s="23">
        <f t="shared" ca="1" si="10"/>
        <v>1170</v>
      </c>
      <c r="N11" s="23">
        <f t="shared" ca="1" si="11"/>
        <v>1044</v>
      </c>
      <c r="O11" s="23">
        <f t="shared" ca="1" si="13"/>
        <v>8</v>
      </c>
      <c r="P11" s="24">
        <f t="shared" ca="1" si="12"/>
        <v>1</v>
      </c>
    </row>
    <row r="12" spans="1:16" x14ac:dyDescent="0.3">
      <c r="B12" s="50" t="s">
        <v>564</v>
      </c>
      <c r="C12" s="51">
        <f t="shared" ca="1" si="0"/>
        <v>173</v>
      </c>
      <c r="D12" s="51">
        <f t="shared" ca="1" si="1"/>
        <v>196</v>
      </c>
      <c r="E12" s="51">
        <f t="shared" ca="1" si="2"/>
        <v>9</v>
      </c>
      <c r="F12" s="51">
        <f t="shared" ca="1" si="3"/>
        <v>11696</v>
      </c>
      <c r="G12" s="51">
        <f t="shared" ca="1" si="4"/>
        <v>551</v>
      </c>
      <c r="H12" s="51">
        <f t="shared" ca="1" si="5"/>
        <v>1212</v>
      </c>
      <c r="I12" s="51">
        <f t="shared" ca="1" si="6"/>
        <v>6221</v>
      </c>
      <c r="J12" s="51">
        <f t="shared" ca="1" si="7"/>
        <v>1366</v>
      </c>
      <c r="K12" s="51">
        <f t="shared" ca="1" si="8"/>
        <v>1844</v>
      </c>
      <c r="L12" s="51">
        <f t="shared" ca="1" si="9"/>
        <v>572</v>
      </c>
      <c r="M12" s="51">
        <f t="shared" ca="1" si="10"/>
        <v>1117</v>
      </c>
      <c r="N12" s="51">
        <f t="shared" ca="1" si="11"/>
        <v>1095</v>
      </c>
      <c r="O12" s="51">
        <f t="shared" ca="1" si="13"/>
        <v>9</v>
      </c>
      <c r="P12" s="52">
        <f t="shared" ca="1" si="12"/>
        <v>1</v>
      </c>
    </row>
    <row r="13" spans="1:16" x14ac:dyDescent="0.3">
      <c r="B13" s="22" t="s">
        <v>565</v>
      </c>
      <c r="C13" s="23">
        <f t="shared" ca="1" si="0"/>
        <v>156</v>
      </c>
      <c r="D13" s="23">
        <f t="shared" ca="1" si="1"/>
        <v>169</v>
      </c>
      <c r="E13" s="23">
        <f t="shared" ca="1" si="2"/>
        <v>7</v>
      </c>
      <c r="F13" s="23">
        <f t="shared" ca="1" si="3"/>
        <v>12320</v>
      </c>
      <c r="G13" s="23">
        <f t="shared" ca="1" si="4"/>
        <v>596</v>
      </c>
      <c r="H13" s="23">
        <f t="shared" ca="1" si="5"/>
        <v>1182</v>
      </c>
      <c r="I13" s="23">
        <f t="shared" ca="1" si="6"/>
        <v>6340</v>
      </c>
      <c r="J13" s="23">
        <f t="shared" ca="1" si="7"/>
        <v>1288</v>
      </c>
      <c r="K13" s="23">
        <f t="shared" ca="1" si="8"/>
        <v>1996</v>
      </c>
      <c r="L13" s="23">
        <f t="shared" ca="1" si="9"/>
        <v>542</v>
      </c>
      <c r="M13" s="23">
        <f t="shared" ca="1" si="10"/>
        <v>1120</v>
      </c>
      <c r="N13" s="23">
        <f t="shared" ca="1" si="11"/>
        <v>1067</v>
      </c>
      <c r="O13" s="23">
        <f t="shared" ca="1" si="13"/>
        <v>7</v>
      </c>
      <c r="P13" s="24">
        <f t="shared" ca="1" si="12"/>
        <v>4</v>
      </c>
    </row>
    <row r="14" spans="1:16" x14ac:dyDescent="0.3">
      <c r="B14" s="50" t="s">
        <v>566</v>
      </c>
      <c r="C14" s="51">
        <f t="shared" ca="1" si="0"/>
        <v>186</v>
      </c>
      <c r="D14" s="51">
        <f t="shared" ca="1" si="1"/>
        <v>204</v>
      </c>
      <c r="E14" s="51">
        <f t="shared" ca="1" si="2"/>
        <v>8</v>
      </c>
      <c r="F14" s="51">
        <f t="shared" ca="1" si="3"/>
        <v>12291</v>
      </c>
      <c r="G14" s="51">
        <f t="shared" ca="1" si="4"/>
        <v>551</v>
      </c>
      <c r="H14" s="51">
        <f t="shared" ca="1" si="5"/>
        <v>1183</v>
      </c>
      <c r="I14" s="51">
        <f t="shared" ca="1" si="6"/>
        <v>6433</v>
      </c>
      <c r="J14" s="51">
        <f t="shared" ca="1" si="7"/>
        <v>1280</v>
      </c>
      <c r="K14" s="51">
        <f t="shared" ca="1" si="8"/>
        <v>2120</v>
      </c>
      <c r="L14" s="51">
        <f t="shared" ca="1" si="9"/>
        <v>548</v>
      </c>
      <c r="M14" s="51">
        <f t="shared" ca="1" si="10"/>
        <v>1133</v>
      </c>
      <c r="N14" s="51">
        <f t="shared" ca="1" si="11"/>
        <v>1039</v>
      </c>
      <c r="O14" s="51">
        <f t="shared" ca="1" si="13"/>
        <v>8</v>
      </c>
      <c r="P14" s="52">
        <f t="shared" ca="1" si="12"/>
        <v>4</v>
      </c>
    </row>
    <row r="15" spans="1:16" x14ac:dyDescent="0.3">
      <c r="B15" s="22" t="s">
        <v>567</v>
      </c>
      <c r="C15" s="23">
        <f t="shared" ca="1" si="0"/>
        <v>173</v>
      </c>
      <c r="D15" s="23">
        <f t="shared" ca="1" si="1"/>
        <v>193</v>
      </c>
      <c r="E15" s="23">
        <f t="shared" ca="1" si="2"/>
        <v>4</v>
      </c>
      <c r="F15" s="23">
        <f t="shared" ca="1" si="3"/>
        <v>11060</v>
      </c>
      <c r="G15" s="23">
        <f t="shared" ca="1" si="4"/>
        <v>511</v>
      </c>
      <c r="H15" s="23">
        <f t="shared" ca="1" si="5"/>
        <v>1243</v>
      </c>
      <c r="I15" s="23">
        <f t="shared" ca="1" si="6"/>
        <v>5776</v>
      </c>
      <c r="J15" s="23">
        <f t="shared" ca="1" si="7"/>
        <v>1202</v>
      </c>
      <c r="K15" s="23">
        <f t="shared" ca="1" si="8"/>
        <v>1831</v>
      </c>
      <c r="L15" s="23">
        <f t="shared" ca="1" si="9"/>
        <v>521</v>
      </c>
      <c r="M15" s="23">
        <f t="shared" ca="1" si="10"/>
        <v>1096</v>
      </c>
      <c r="N15" s="23">
        <f t="shared" ca="1" si="11"/>
        <v>939</v>
      </c>
      <c r="O15" s="23">
        <f t="shared" ca="1" si="13"/>
        <v>4</v>
      </c>
      <c r="P15" s="24">
        <f t="shared" ca="1" si="12"/>
        <v>3</v>
      </c>
    </row>
    <row r="16" spans="1:16" x14ac:dyDescent="0.3">
      <c r="B16" s="50" t="s">
        <v>568</v>
      </c>
      <c r="C16" s="51">
        <f t="shared" ca="1" si="0"/>
        <v>161</v>
      </c>
      <c r="D16" s="51">
        <f t="shared" ca="1" si="1"/>
        <v>170</v>
      </c>
      <c r="E16" s="51">
        <f t="shared" ca="1" si="2"/>
        <v>5</v>
      </c>
      <c r="F16" s="51">
        <f t="shared" ca="1" si="3"/>
        <v>12239</v>
      </c>
      <c r="G16" s="51">
        <f t="shared" ca="1" si="4"/>
        <v>531</v>
      </c>
      <c r="H16" s="51">
        <f t="shared" ca="1" si="5"/>
        <v>1236</v>
      </c>
      <c r="I16" s="51">
        <f t="shared" ca="1" si="6"/>
        <v>6368</v>
      </c>
      <c r="J16" s="51">
        <f t="shared" ca="1" si="7"/>
        <v>1367</v>
      </c>
      <c r="K16" s="51">
        <f t="shared" ca="1" si="8"/>
        <v>2187</v>
      </c>
      <c r="L16" s="51">
        <f t="shared" ca="1" si="9"/>
        <v>507</v>
      </c>
      <c r="M16" s="51">
        <f t="shared" ca="1" si="10"/>
        <v>1057</v>
      </c>
      <c r="N16" s="51">
        <f t="shared" ca="1" si="11"/>
        <v>1002</v>
      </c>
      <c r="O16" s="51">
        <f t="shared" ca="1" si="13"/>
        <v>5</v>
      </c>
      <c r="P16" s="52">
        <f t="shared" ca="1" si="12"/>
        <v>2</v>
      </c>
    </row>
    <row r="17" spans="2:16" x14ac:dyDescent="0.3">
      <c r="B17" s="22" t="s">
        <v>569</v>
      </c>
      <c r="C17" s="23">
        <f t="shared" ca="1" si="0"/>
        <v>176</v>
      </c>
      <c r="D17" s="23">
        <f t="shared" ca="1" si="1"/>
        <v>192</v>
      </c>
      <c r="E17" s="23">
        <f t="shared" ca="1" si="2"/>
        <v>8</v>
      </c>
      <c r="F17" s="23">
        <f t="shared" ca="1" si="3"/>
        <v>11184</v>
      </c>
      <c r="G17" s="23">
        <f t="shared" ca="1" si="4"/>
        <v>520</v>
      </c>
      <c r="H17" s="23">
        <f t="shared" ca="1" si="5"/>
        <v>1044</v>
      </c>
      <c r="I17" s="23">
        <f t="shared" ca="1" si="6"/>
        <v>5404</v>
      </c>
      <c r="J17" s="23">
        <f t="shared" ca="1" si="7"/>
        <v>1206</v>
      </c>
      <c r="K17" s="23">
        <f t="shared" ca="1" si="8"/>
        <v>2261</v>
      </c>
      <c r="L17" s="23">
        <f t="shared" ca="1" si="9"/>
        <v>617</v>
      </c>
      <c r="M17" s="23">
        <f t="shared" ca="1" si="10"/>
        <v>968</v>
      </c>
      <c r="N17" s="23">
        <f t="shared" ca="1" si="11"/>
        <v>910</v>
      </c>
      <c r="O17" s="23">
        <f t="shared" ca="1" si="13"/>
        <v>8</v>
      </c>
      <c r="P17" s="24">
        <f t="shared" ca="1" si="12"/>
        <v>0</v>
      </c>
    </row>
    <row r="18" spans="2:16" ht="15" thickBot="1" x14ac:dyDescent="0.35">
      <c r="B18" s="50" t="s">
        <v>570</v>
      </c>
      <c r="C18" s="51">
        <f t="shared" ca="1" si="0"/>
        <v>153</v>
      </c>
      <c r="D18" s="51">
        <f t="shared" ca="1" si="1"/>
        <v>170</v>
      </c>
      <c r="E18" s="51">
        <f t="shared" ca="1" si="2"/>
        <v>8</v>
      </c>
      <c r="F18" s="51">
        <f t="shared" ca="1" si="3"/>
        <v>11252</v>
      </c>
      <c r="G18" s="51">
        <f t="shared" ca="1" si="4"/>
        <v>511</v>
      </c>
      <c r="H18" s="51">
        <f t="shared" ca="1" si="5"/>
        <v>1015</v>
      </c>
      <c r="I18" s="51">
        <f t="shared" ca="1" si="6"/>
        <v>4824</v>
      </c>
      <c r="J18" s="51">
        <f t="shared" ca="1" si="7"/>
        <v>1004</v>
      </c>
      <c r="K18" s="51">
        <f t="shared" ca="1" si="8"/>
        <v>2067</v>
      </c>
      <c r="L18" s="51">
        <f t="shared" ca="1" si="9"/>
        <v>571</v>
      </c>
      <c r="M18" s="51">
        <f t="shared" ca="1" si="10"/>
        <v>978</v>
      </c>
      <c r="N18" s="51">
        <f t="shared" ca="1" si="11"/>
        <v>842</v>
      </c>
      <c r="O18" s="51">
        <f t="shared" ca="1" si="13"/>
        <v>8</v>
      </c>
      <c r="P18" s="52">
        <f t="shared" ca="1" si="12"/>
        <v>2</v>
      </c>
    </row>
    <row r="19" spans="2:16" ht="15" thickBot="1" x14ac:dyDescent="0.35">
      <c r="B19" s="53" t="s">
        <v>515</v>
      </c>
      <c r="C19" s="54">
        <f t="shared" ref="C19:N19" ca="1" si="14">SUM(C7:C18)</f>
        <v>2156</v>
      </c>
      <c r="D19" s="54">
        <f t="shared" ca="1" si="14"/>
        <v>2375</v>
      </c>
      <c r="E19" s="54">
        <f t="shared" ca="1" si="14"/>
        <v>92</v>
      </c>
      <c r="F19" s="54">
        <f t="shared" ca="1" si="14"/>
        <v>140354</v>
      </c>
      <c r="G19" s="54">
        <f t="shared" ca="1" si="14"/>
        <v>6348</v>
      </c>
      <c r="H19" s="54">
        <f t="shared" ca="1" si="14"/>
        <v>14406</v>
      </c>
      <c r="I19" s="54">
        <f t="shared" ca="1" si="14"/>
        <v>72761</v>
      </c>
      <c r="J19" s="54">
        <f t="shared" ca="1" si="14"/>
        <v>16121</v>
      </c>
      <c r="K19" s="54">
        <f t="shared" ca="1" si="14"/>
        <v>23818</v>
      </c>
      <c r="L19" s="54">
        <f t="shared" ca="1" si="14"/>
        <v>6777</v>
      </c>
      <c r="M19" s="54">
        <f t="shared" ca="1" si="14"/>
        <v>13035</v>
      </c>
      <c r="N19" s="54">
        <f t="shared" ca="1" si="14"/>
        <v>11612</v>
      </c>
      <c r="O19" s="54">
        <f t="shared" ref="O19:P19" ca="1" si="15">SUM(O7:O18)</f>
        <v>94</v>
      </c>
      <c r="P19" s="66">
        <f t="shared" ca="1" si="15"/>
        <v>30</v>
      </c>
    </row>
    <row r="20" spans="2:16" x14ac:dyDescent="0.3">
      <c r="B20" s="73" t="s">
        <v>592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536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5" t="s">
        <v>533</v>
      </c>
      <c r="C26" s="77" t="s">
        <v>537</v>
      </c>
      <c r="D26" s="78"/>
      <c r="E26" s="79"/>
      <c r="G26" s="75" t="s">
        <v>533</v>
      </c>
      <c r="H26" s="77" t="s">
        <v>538</v>
      </c>
      <c r="I26" s="78"/>
      <c r="J26" s="79"/>
      <c r="L26" s="75" t="s">
        <v>533</v>
      </c>
      <c r="M26" s="77" t="s">
        <v>539</v>
      </c>
      <c r="N26" s="78"/>
      <c r="O26" s="79"/>
    </row>
    <row r="27" spans="2:16" ht="27" thickBot="1" x14ac:dyDescent="0.35">
      <c r="B27" s="76"/>
      <c r="C27" s="55" t="s">
        <v>535</v>
      </c>
      <c r="D27" s="56" t="s">
        <v>540</v>
      </c>
      <c r="E27" s="57" t="s">
        <v>541</v>
      </c>
      <c r="G27" s="76"/>
      <c r="H27" s="55" t="s">
        <v>535</v>
      </c>
      <c r="I27" s="56" t="s">
        <v>540</v>
      </c>
      <c r="J27" s="57" t="s">
        <v>541</v>
      </c>
      <c r="L27" s="76"/>
      <c r="M27" s="55" t="s">
        <v>542</v>
      </c>
      <c r="N27" s="56" t="s">
        <v>543</v>
      </c>
      <c r="O27" s="57" t="s">
        <v>541</v>
      </c>
    </row>
    <row r="28" spans="2:16" x14ac:dyDescent="0.3">
      <c r="B28" s="20" t="s">
        <v>559</v>
      </c>
      <c r="C28" s="30">
        <f>C65</f>
        <v>7</v>
      </c>
      <c r="D28" s="31">
        <f>D65</f>
        <v>3</v>
      </c>
      <c r="E28" s="32">
        <f t="shared" ref="E28:E39" si="16">SUM(C28:D28)</f>
        <v>10</v>
      </c>
      <c r="G28" s="20" t="s">
        <v>559</v>
      </c>
      <c r="H28" s="30">
        <f>E65</f>
        <v>523</v>
      </c>
      <c r="I28" s="31">
        <f t="shared" ref="I28:I39" si="17">F65</f>
        <v>412</v>
      </c>
      <c r="J28" s="32">
        <f t="shared" ref="J28:J39" si="18">SUM(H28:I28)</f>
        <v>935</v>
      </c>
      <c r="L28" s="20" t="s">
        <v>559</v>
      </c>
      <c r="M28" s="30">
        <f>G65</f>
        <v>29</v>
      </c>
      <c r="N28" s="31">
        <f t="shared" ref="N28:N39" si="19">H65</f>
        <v>227</v>
      </c>
      <c r="O28" s="32">
        <f t="shared" ref="O28:O39" si="20">SUM(M28:N28)</f>
        <v>256</v>
      </c>
    </row>
    <row r="29" spans="2:16" x14ac:dyDescent="0.3">
      <c r="B29" s="50" t="s">
        <v>560</v>
      </c>
      <c r="C29" s="58">
        <f t="shared" ref="C29:C39" si="21">C66</f>
        <v>15</v>
      </c>
      <c r="D29" s="59">
        <f t="shared" ref="D29" si="22">D66</f>
        <v>5</v>
      </c>
      <c r="E29" s="60">
        <f t="shared" si="16"/>
        <v>20</v>
      </c>
      <c r="F29" s="33"/>
      <c r="G29" s="50" t="s">
        <v>560</v>
      </c>
      <c r="H29" s="58">
        <f t="shared" ref="H29:H39" si="23">E66</f>
        <v>539</v>
      </c>
      <c r="I29" s="59">
        <f t="shared" si="17"/>
        <v>371</v>
      </c>
      <c r="J29" s="60">
        <f t="shared" si="18"/>
        <v>910</v>
      </c>
      <c r="K29" s="33"/>
      <c r="L29" s="50" t="s">
        <v>560</v>
      </c>
      <c r="M29" s="58">
        <f t="shared" ref="M29:M39" si="24">G66</f>
        <v>16</v>
      </c>
      <c r="N29" s="59">
        <f t="shared" si="19"/>
        <v>219</v>
      </c>
      <c r="O29" s="60">
        <f t="shared" si="20"/>
        <v>235</v>
      </c>
    </row>
    <row r="30" spans="2:16" x14ac:dyDescent="0.3">
      <c r="B30" s="22" t="s">
        <v>561</v>
      </c>
      <c r="C30" s="34">
        <f t="shared" si="21"/>
        <v>8</v>
      </c>
      <c r="D30" s="35">
        <f t="shared" ref="D30" si="25">D67</f>
        <v>7</v>
      </c>
      <c r="E30" s="36">
        <f t="shared" si="16"/>
        <v>15</v>
      </c>
      <c r="F30" s="33"/>
      <c r="G30" s="22" t="s">
        <v>561</v>
      </c>
      <c r="H30" s="34">
        <f t="shared" si="23"/>
        <v>499</v>
      </c>
      <c r="I30" s="35">
        <f t="shared" si="17"/>
        <v>434</v>
      </c>
      <c r="J30" s="36">
        <f t="shared" si="18"/>
        <v>933</v>
      </c>
      <c r="K30" s="33"/>
      <c r="L30" s="22" t="s">
        <v>561</v>
      </c>
      <c r="M30" s="34">
        <f t="shared" si="24"/>
        <v>20</v>
      </c>
      <c r="N30" s="35">
        <f t="shared" si="19"/>
        <v>250</v>
      </c>
      <c r="O30" s="36">
        <f t="shared" si="20"/>
        <v>270</v>
      </c>
    </row>
    <row r="31" spans="2:16" x14ac:dyDescent="0.3">
      <c r="B31" s="50" t="s">
        <v>562</v>
      </c>
      <c r="C31" s="58">
        <f t="shared" si="21"/>
        <v>1</v>
      </c>
      <c r="D31" s="59">
        <f t="shared" ref="D31" si="26">D68</f>
        <v>3</v>
      </c>
      <c r="E31" s="60">
        <f t="shared" si="16"/>
        <v>4</v>
      </c>
      <c r="G31" s="50" t="s">
        <v>562</v>
      </c>
      <c r="H31" s="58">
        <f t="shared" si="23"/>
        <v>518</v>
      </c>
      <c r="I31" s="59">
        <f t="shared" si="17"/>
        <v>392</v>
      </c>
      <c r="J31" s="60">
        <f t="shared" si="18"/>
        <v>910</v>
      </c>
      <c r="L31" s="50" t="s">
        <v>562</v>
      </c>
      <c r="M31" s="58">
        <f t="shared" si="24"/>
        <v>49</v>
      </c>
      <c r="N31" s="59">
        <f t="shared" si="19"/>
        <v>231</v>
      </c>
      <c r="O31" s="60">
        <f t="shared" si="20"/>
        <v>280</v>
      </c>
    </row>
    <row r="32" spans="2:16" x14ac:dyDescent="0.3">
      <c r="B32" s="22" t="s">
        <v>563</v>
      </c>
      <c r="C32" s="34">
        <f t="shared" si="21"/>
        <v>15</v>
      </c>
      <c r="D32" s="35">
        <f t="shared" ref="D32" si="27">D69</f>
        <v>10</v>
      </c>
      <c r="E32" s="36">
        <f t="shared" si="16"/>
        <v>25</v>
      </c>
      <c r="G32" s="22" t="s">
        <v>563</v>
      </c>
      <c r="H32" s="34">
        <f t="shared" si="23"/>
        <v>507</v>
      </c>
      <c r="I32" s="35">
        <f t="shared" si="17"/>
        <v>367</v>
      </c>
      <c r="J32" s="36">
        <f t="shared" si="18"/>
        <v>874</v>
      </c>
      <c r="L32" s="22" t="s">
        <v>563</v>
      </c>
      <c r="M32" s="34">
        <f t="shared" si="24"/>
        <v>44</v>
      </c>
      <c r="N32" s="35">
        <f t="shared" si="19"/>
        <v>243</v>
      </c>
      <c r="O32" s="36">
        <f t="shared" si="20"/>
        <v>287</v>
      </c>
    </row>
    <row r="33" spans="2:15" x14ac:dyDescent="0.3">
      <c r="B33" s="50" t="s">
        <v>564</v>
      </c>
      <c r="C33" s="58">
        <f t="shared" si="21"/>
        <v>4</v>
      </c>
      <c r="D33" s="59">
        <f t="shared" ref="D33" si="28">D70</f>
        <v>4</v>
      </c>
      <c r="E33" s="60">
        <f t="shared" si="16"/>
        <v>8</v>
      </c>
      <c r="G33" s="50" t="s">
        <v>564</v>
      </c>
      <c r="H33" s="58">
        <f t="shared" si="23"/>
        <v>523</v>
      </c>
      <c r="I33" s="59">
        <f t="shared" si="17"/>
        <v>426</v>
      </c>
      <c r="J33" s="60">
        <f t="shared" si="18"/>
        <v>949</v>
      </c>
      <c r="L33" s="50" t="s">
        <v>564</v>
      </c>
      <c r="M33" s="58">
        <f t="shared" si="24"/>
        <v>39</v>
      </c>
      <c r="N33" s="59">
        <f t="shared" si="19"/>
        <v>246</v>
      </c>
      <c r="O33" s="60">
        <f t="shared" si="20"/>
        <v>285</v>
      </c>
    </row>
    <row r="34" spans="2:15" x14ac:dyDescent="0.3">
      <c r="B34" s="22" t="s">
        <v>565</v>
      </c>
      <c r="C34" s="34">
        <f t="shared" si="21"/>
        <v>10</v>
      </c>
      <c r="D34" s="35">
        <f t="shared" ref="D34" si="29">D71</f>
        <v>10</v>
      </c>
      <c r="E34" s="36">
        <f t="shared" si="16"/>
        <v>20</v>
      </c>
      <c r="G34" s="22" t="s">
        <v>565</v>
      </c>
      <c r="H34" s="34">
        <f t="shared" si="23"/>
        <v>618</v>
      </c>
      <c r="I34" s="35">
        <f t="shared" si="17"/>
        <v>392</v>
      </c>
      <c r="J34" s="36">
        <f t="shared" si="18"/>
        <v>1010</v>
      </c>
      <c r="L34" s="22" t="s">
        <v>565</v>
      </c>
      <c r="M34" s="34">
        <f t="shared" si="24"/>
        <v>46</v>
      </c>
      <c r="N34" s="35">
        <f t="shared" si="19"/>
        <v>246</v>
      </c>
      <c r="O34" s="36">
        <f t="shared" si="20"/>
        <v>292</v>
      </c>
    </row>
    <row r="35" spans="2:15" x14ac:dyDescent="0.3">
      <c r="B35" s="50" t="s">
        <v>566</v>
      </c>
      <c r="C35" s="58">
        <f t="shared" si="21"/>
        <v>12</v>
      </c>
      <c r="D35" s="59">
        <f t="shared" ref="D35" si="30">D72</f>
        <v>7</v>
      </c>
      <c r="E35" s="60">
        <f t="shared" si="16"/>
        <v>19</v>
      </c>
      <c r="G35" s="50" t="s">
        <v>566</v>
      </c>
      <c r="H35" s="58">
        <f t="shared" si="23"/>
        <v>552</v>
      </c>
      <c r="I35" s="59">
        <f t="shared" si="17"/>
        <v>367</v>
      </c>
      <c r="J35" s="60">
        <f t="shared" si="18"/>
        <v>919</v>
      </c>
      <c r="L35" s="50" t="s">
        <v>566</v>
      </c>
      <c r="M35" s="58">
        <f t="shared" si="24"/>
        <v>43</v>
      </c>
      <c r="N35" s="59">
        <f t="shared" si="19"/>
        <v>256</v>
      </c>
      <c r="O35" s="60">
        <f t="shared" si="20"/>
        <v>299</v>
      </c>
    </row>
    <row r="36" spans="2:15" x14ac:dyDescent="0.3">
      <c r="B36" s="22" t="s">
        <v>567</v>
      </c>
      <c r="C36" s="34">
        <f t="shared" si="21"/>
        <v>11</v>
      </c>
      <c r="D36" s="35">
        <f t="shared" ref="D36" si="31">D73</f>
        <v>6</v>
      </c>
      <c r="E36" s="36">
        <f t="shared" si="16"/>
        <v>17</v>
      </c>
      <c r="G36" s="22" t="s">
        <v>567</v>
      </c>
      <c r="H36" s="34">
        <f t="shared" si="23"/>
        <v>570</v>
      </c>
      <c r="I36" s="35">
        <f t="shared" si="17"/>
        <v>305</v>
      </c>
      <c r="J36" s="36">
        <f t="shared" si="18"/>
        <v>875</v>
      </c>
      <c r="L36" s="22" t="s">
        <v>567</v>
      </c>
      <c r="M36" s="34">
        <f t="shared" si="24"/>
        <v>31</v>
      </c>
      <c r="N36" s="35">
        <f t="shared" si="19"/>
        <v>179</v>
      </c>
      <c r="O36" s="36">
        <f t="shared" si="20"/>
        <v>210</v>
      </c>
    </row>
    <row r="37" spans="2:15" x14ac:dyDescent="0.3">
      <c r="B37" s="50" t="s">
        <v>568</v>
      </c>
      <c r="C37" s="58">
        <f t="shared" si="21"/>
        <v>7</v>
      </c>
      <c r="D37" s="59">
        <f t="shared" ref="D37" si="32">D74</f>
        <v>8</v>
      </c>
      <c r="E37" s="60">
        <f t="shared" si="16"/>
        <v>15</v>
      </c>
      <c r="G37" s="50" t="s">
        <v>568</v>
      </c>
      <c r="H37" s="58">
        <f t="shared" si="23"/>
        <v>504</v>
      </c>
      <c r="I37" s="59">
        <f t="shared" si="17"/>
        <v>403</v>
      </c>
      <c r="J37" s="60">
        <f t="shared" si="18"/>
        <v>907</v>
      </c>
      <c r="L37" s="50" t="s">
        <v>568</v>
      </c>
      <c r="M37" s="58">
        <f t="shared" si="24"/>
        <v>47</v>
      </c>
      <c r="N37" s="59">
        <f t="shared" si="19"/>
        <v>248</v>
      </c>
      <c r="O37" s="60">
        <f t="shared" si="20"/>
        <v>295</v>
      </c>
    </row>
    <row r="38" spans="2:15" x14ac:dyDescent="0.3">
      <c r="B38" s="22" t="s">
        <v>569</v>
      </c>
      <c r="C38" s="34">
        <f t="shared" si="21"/>
        <v>16</v>
      </c>
      <c r="D38" s="35">
        <f t="shared" ref="D38" si="33">D75</f>
        <v>10</v>
      </c>
      <c r="E38" s="36">
        <f t="shared" si="16"/>
        <v>26</v>
      </c>
      <c r="G38" s="22" t="s">
        <v>569</v>
      </c>
      <c r="H38" s="34">
        <f t="shared" si="23"/>
        <v>438</v>
      </c>
      <c r="I38" s="35">
        <f t="shared" si="17"/>
        <v>291</v>
      </c>
      <c r="J38" s="36">
        <f t="shared" si="18"/>
        <v>729</v>
      </c>
      <c r="L38" s="22" t="s">
        <v>569</v>
      </c>
      <c r="M38" s="34">
        <f t="shared" si="24"/>
        <v>35</v>
      </c>
      <c r="N38" s="35">
        <f t="shared" si="19"/>
        <v>154</v>
      </c>
      <c r="O38" s="36">
        <f t="shared" si="20"/>
        <v>189</v>
      </c>
    </row>
    <row r="39" spans="2:15" ht="15" thickBot="1" x14ac:dyDescent="0.35">
      <c r="B39" s="50" t="s">
        <v>570</v>
      </c>
      <c r="C39" s="58">
        <f t="shared" si="21"/>
        <v>4</v>
      </c>
      <c r="D39" s="59">
        <f t="shared" ref="D39" si="34">D76</f>
        <v>8</v>
      </c>
      <c r="E39" s="60">
        <f t="shared" si="16"/>
        <v>12</v>
      </c>
      <c r="G39" s="50" t="s">
        <v>570</v>
      </c>
      <c r="H39" s="58">
        <f t="shared" si="23"/>
        <v>403</v>
      </c>
      <c r="I39" s="59">
        <f t="shared" si="17"/>
        <v>286</v>
      </c>
      <c r="J39" s="60">
        <f t="shared" si="18"/>
        <v>689</v>
      </c>
      <c r="L39" s="50" t="s">
        <v>570</v>
      </c>
      <c r="M39" s="58">
        <f t="shared" si="24"/>
        <v>21</v>
      </c>
      <c r="N39" s="59">
        <f t="shared" si="19"/>
        <v>118</v>
      </c>
      <c r="O39" s="60">
        <f t="shared" si="20"/>
        <v>139</v>
      </c>
    </row>
    <row r="40" spans="2:15" ht="15" thickBot="1" x14ac:dyDescent="0.35">
      <c r="B40" s="61" t="s">
        <v>515</v>
      </c>
      <c r="C40" s="62">
        <f>SUM(C28:C39)</f>
        <v>110</v>
      </c>
      <c r="D40" s="63">
        <f>SUM(D28:D39)</f>
        <v>81</v>
      </c>
      <c r="E40" s="64">
        <f>SUM(C40:D40)</f>
        <v>191</v>
      </c>
      <c r="G40" s="61" t="s">
        <v>515</v>
      </c>
      <c r="H40" s="62">
        <f>SUM(H28:H39)</f>
        <v>6194</v>
      </c>
      <c r="I40" s="63">
        <f>SUM(I28:I39)</f>
        <v>4446</v>
      </c>
      <c r="J40" s="64">
        <f>SUM(H40:I40)</f>
        <v>10640</v>
      </c>
      <c r="L40" s="61" t="s">
        <v>515</v>
      </c>
      <c r="M40" s="62">
        <f>SUM(M28:M39)</f>
        <v>420</v>
      </c>
      <c r="N40" s="63">
        <f>SUM(N28:N39)</f>
        <v>2617</v>
      </c>
      <c r="O40" s="64">
        <f>SUM(M40:N40)</f>
        <v>3037</v>
      </c>
    </row>
    <row r="42" spans="2:15" x14ac:dyDescent="0.3">
      <c r="B42" s="69" t="s">
        <v>544</v>
      </c>
      <c r="C42" s="69"/>
      <c r="D42" s="69"/>
      <c r="E42" s="69"/>
      <c r="F42" s="37"/>
      <c r="G42" s="70" t="s">
        <v>545</v>
      </c>
      <c r="H42" s="70"/>
      <c r="I42" s="70"/>
      <c r="J42" s="70"/>
      <c r="K42" s="38"/>
      <c r="L42" s="69" t="s">
        <v>546</v>
      </c>
      <c r="M42" s="69"/>
      <c r="N42" s="69"/>
      <c r="O42" s="69"/>
    </row>
    <row r="43" spans="2:15" x14ac:dyDescent="0.3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 x14ac:dyDescent="0.3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 x14ac:dyDescent="0.3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 x14ac:dyDescent="0.3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 x14ac:dyDescent="0.3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 x14ac:dyDescent="0.3">
      <c r="G48" s="70"/>
      <c r="H48" s="70"/>
      <c r="I48" s="70"/>
      <c r="J48" s="70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 x14ac:dyDescent="0.3"/>
    <row r="60" spans="2:15" hidden="1" outlineLevel="1" x14ac:dyDescent="0.3">
      <c r="B60" s="12" t="s">
        <v>530</v>
      </c>
      <c r="C60" t="s">
        <v>529</v>
      </c>
      <c r="D60" s="41" t="s">
        <v>547</v>
      </c>
      <c r="E60" s="13"/>
      <c r="F60" s="13"/>
      <c r="I60" s="41"/>
      <c r="J60" s="13"/>
    </row>
    <row r="61" spans="2:15" hidden="1" outlineLevel="1" x14ac:dyDescent="0.3">
      <c r="B61" s="45" t="s">
        <v>516</v>
      </c>
      <c r="C61" t="s">
        <v>529</v>
      </c>
      <c r="D61" s="13"/>
      <c r="E61" s="13"/>
      <c r="F61" s="13"/>
      <c r="G61" s="45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518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7" t="s">
        <v>549</v>
      </c>
      <c r="D64" s="67" t="s">
        <v>550</v>
      </c>
      <c r="E64" s="67" t="s">
        <v>551</v>
      </c>
      <c r="F64" s="67" t="s">
        <v>552</v>
      </c>
      <c r="G64" s="67" t="s">
        <v>553</v>
      </c>
      <c r="H64" s="67" t="s">
        <v>554</v>
      </c>
    </row>
    <row r="65" spans="2:9" hidden="1" outlineLevel="1" x14ac:dyDescent="0.3">
      <c r="B65" s="13" t="s">
        <v>559</v>
      </c>
      <c r="C65" s="42">
        <v>7</v>
      </c>
      <c r="D65" s="42">
        <v>3</v>
      </c>
      <c r="E65" s="42">
        <v>523</v>
      </c>
      <c r="F65" s="42">
        <v>412</v>
      </c>
      <c r="G65" s="42">
        <v>29</v>
      </c>
      <c r="H65" s="42">
        <v>227</v>
      </c>
      <c r="I65" s="42"/>
    </row>
    <row r="66" spans="2:9" hidden="1" outlineLevel="1" x14ac:dyDescent="0.3">
      <c r="B66" s="13" t="s">
        <v>582</v>
      </c>
      <c r="C66" s="42">
        <v>15</v>
      </c>
      <c r="D66" s="42">
        <v>5</v>
      </c>
      <c r="E66" s="42">
        <v>539</v>
      </c>
      <c r="F66" s="42">
        <v>371</v>
      </c>
      <c r="G66" s="42">
        <v>16</v>
      </c>
      <c r="H66" s="42">
        <v>219</v>
      </c>
      <c r="I66" s="42"/>
    </row>
    <row r="67" spans="2:9" hidden="1" outlineLevel="1" x14ac:dyDescent="0.3">
      <c r="B67" s="13" t="s">
        <v>561</v>
      </c>
      <c r="C67" s="42">
        <v>8</v>
      </c>
      <c r="D67" s="42">
        <v>7</v>
      </c>
      <c r="E67" s="42">
        <v>499</v>
      </c>
      <c r="F67" s="42">
        <v>434</v>
      </c>
      <c r="G67" s="42">
        <v>20</v>
      </c>
      <c r="H67" s="42">
        <v>250</v>
      </c>
      <c r="I67" s="42"/>
    </row>
    <row r="68" spans="2:9" hidden="1" outlineLevel="1" x14ac:dyDescent="0.3">
      <c r="B68" s="13" t="s">
        <v>583</v>
      </c>
      <c r="C68" s="42">
        <v>1</v>
      </c>
      <c r="D68" s="42">
        <v>3</v>
      </c>
      <c r="E68" s="42">
        <v>518</v>
      </c>
      <c r="F68" s="42">
        <v>392</v>
      </c>
      <c r="G68" s="42">
        <v>49</v>
      </c>
      <c r="H68" s="42">
        <v>231</v>
      </c>
    </row>
    <row r="69" spans="2:9" hidden="1" outlineLevel="1" x14ac:dyDescent="0.3">
      <c r="B69" s="13" t="s">
        <v>584</v>
      </c>
      <c r="C69" s="42">
        <v>15</v>
      </c>
      <c r="D69" s="42">
        <v>10</v>
      </c>
      <c r="E69" s="42">
        <v>507</v>
      </c>
      <c r="F69" s="42">
        <v>367</v>
      </c>
      <c r="G69" s="42">
        <v>44</v>
      </c>
      <c r="H69" s="42">
        <v>243</v>
      </c>
    </row>
    <row r="70" spans="2:9" hidden="1" outlineLevel="1" x14ac:dyDescent="0.3">
      <c r="B70" s="13" t="s">
        <v>564</v>
      </c>
      <c r="C70" s="42">
        <v>4</v>
      </c>
      <c r="D70" s="42">
        <v>4</v>
      </c>
      <c r="E70" s="42">
        <v>523</v>
      </c>
      <c r="F70" s="42">
        <v>426</v>
      </c>
      <c r="G70" s="42">
        <v>39</v>
      </c>
      <c r="H70" s="42">
        <v>246</v>
      </c>
    </row>
    <row r="71" spans="2:9" hidden="1" outlineLevel="1" x14ac:dyDescent="0.3">
      <c r="B71" s="13" t="s">
        <v>565</v>
      </c>
      <c r="C71" s="42">
        <v>10</v>
      </c>
      <c r="D71" s="42">
        <v>10</v>
      </c>
      <c r="E71" s="42">
        <v>618</v>
      </c>
      <c r="F71" s="42">
        <v>392</v>
      </c>
      <c r="G71" s="42">
        <v>46</v>
      </c>
      <c r="H71" s="42">
        <v>246</v>
      </c>
    </row>
    <row r="72" spans="2:9" hidden="1" outlineLevel="1" x14ac:dyDescent="0.3">
      <c r="B72" s="13" t="s">
        <v>585</v>
      </c>
      <c r="C72" s="42">
        <v>12</v>
      </c>
      <c r="D72" s="42">
        <v>7</v>
      </c>
      <c r="E72" s="42">
        <v>552</v>
      </c>
      <c r="F72" s="42">
        <v>367</v>
      </c>
      <c r="G72" s="42">
        <v>43</v>
      </c>
      <c r="H72" s="42">
        <v>256</v>
      </c>
    </row>
    <row r="73" spans="2:9" hidden="1" outlineLevel="1" x14ac:dyDescent="0.3">
      <c r="B73" s="13" t="s">
        <v>586</v>
      </c>
      <c r="C73" s="42">
        <v>11</v>
      </c>
      <c r="D73" s="42">
        <v>6</v>
      </c>
      <c r="E73" s="42">
        <v>570</v>
      </c>
      <c r="F73" s="42">
        <v>305</v>
      </c>
      <c r="G73" s="42">
        <v>31</v>
      </c>
      <c r="H73" s="42">
        <v>179</v>
      </c>
    </row>
    <row r="74" spans="2:9" hidden="1" outlineLevel="1" x14ac:dyDescent="0.3">
      <c r="B74" s="13" t="s">
        <v>587</v>
      </c>
      <c r="C74" s="42">
        <v>7</v>
      </c>
      <c r="D74" s="42">
        <v>8</v>
      </c>
      <c r="E74" s="42">
        <v>504</v>
      </c>
      <c r="F74" s="42">
        <v>403</v>
      </c>
      <c r="G74" s="42">
        <v>47</v>
      </c>
      <c r="H74" s="42">
        <v>248</v>
      </c>
    </row>
    <row r="75" spans="2:9" hidden="1" outlineLevel="1" x14ac:dyDescent="0.3">
      <c r="B75" s="13" t="s">
        <v>569</v>
      </c>
      <c r="C75" s="42">
        <v>16</v>
      </c>
      <c r="D75" s="42">
        <v>10</v>
      </c>
      <c r="E75" s="42">
        <v>438</v>
      </c>
      <c r="F75" s="42">
        <v>291</v>
      </c>
      <c r="G75" s="42">
        <v>35</v>
      </c>
      <c r="H75" s="42">
        <v>154</v>
      </c>
    </row>
    <row r="76" spans="2:9" hidden="1" outlineLevel="1" x14ac:dyDescent="0.3">
      <c r="B76" s="13" t="s">
        <v>588</v>
      </c>
      <c r="C76" s="42">
        <v>4</v>
      </c>
      <c r="D76" s="42">
        <v>8</v>
      </c>
      <c r="E76" s="42">
        <v>403</v>
      </c>
      <c r="F76" s="42">
        <v>286</v>
      </c>
      <c r="G76" s="42">
        <v>21</v>
      </c>
      <c r="H76" s="42">
        <v>118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577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3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3</v>
      </c>
      <c r="L17" s="42">
        <v>0</v>
      </c>
      <c r="M17" s="42">
        <v>2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5</v>
      </c>
      <c r="G18" s="42">
        <v>9</v>
      </c>
      <c r="H18" s="42">
        <v>13</v>
      </c>
      <c r="I18" s="42">
        <v>0</v>
      </c>
      <c r="J18" s="42">
        <v>7</v>
      </c>
      <c r="K18" s="42">
        <v>2</v>
      </c>
      <c r="L18" s="42">
        <v>8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10</v>
      </c>
      <c r="F19" s="42">
        <v>2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3</v>
      </c>
      <c r="C24" s="42">
        <v>4</v>
      </c>
      <c r="D24" s="42">
        <v>0</v>
      </c>
      <c r="E24" s="42">
        <v>163</v>
      </c>
      <c r="F24" s="42">
        <v>3</v>
      </c>
      <c r="G24" s="42">
        <v>44</v>
      </c>
      <c r="H24" s="42">
        <v>340</v>
      </c>
      <c r="I24" s="42">
        <v>83</v>
      </c>
      <c r="J24" s="42">
        <v>33</v>
      </c>
      <c r="K24" s="42">
        <v>3</v>
      </c>
      <c r="L24" s="42">
        <v>5</v>
      </c>
      <c r="M24" s="42">
        <v>31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11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24</v>
      </c>
      <c r="F29" s="42">
        <v>2</v>
      </c>
      <c r="G29" s="42">
        <v>1</v>
      </c>
      <c r="H29" s="42">
        <v>1</v>
      </c>
      <c r="I29" s="42">
        <v>0</v>
      </c>
      <c r="J29" s="42">
        <v>9</v>
      </c>
      <c r="K29" s="42">
        <v>0</v>
      </c>
      <c r="L29" s="42">
        <v>2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8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3</v>
      </c>
      <c r="H33" s="42">
        <v>0</v>
      </c>
      <c r="I33" s="42">
        <v>0</v>
      </c>
      <c r="J33" s="42">
        <v>6</v>
      </c>
      <c r="K33" s="42">
        <v>0</v>
      </c>
      <c r="L33" s="42">
        <v>17</v>
      </c>
      <c r="M33" s="42">
        <v>3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1</v>
      </c>
      <c r="G35" s="42">
        <v>0</v>
      </c>
      <c r="H35" s="42">
        <v>0</v>
      </c>
      <c r="I35" s="42">
        <v>0</v>
      </c>
      <c r="J35" s="42">
        <v>2</v>
      </c>
      <c r="K35" s="42">
        <v>2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11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1</v>
      </c>
      <c r="C37" s="42">
        <v>3</v>
      </c>
      <c r="D37" s="42">
        <v>0</v>
      </c>
      <c r="E37" s="42">
        <v>15</v>
      </c>
      <c r="F37" s="42">
        <v>2</v>
      </c>
      <c r="G37" s="42">
        <v>2</v>
      </c>
      <c r="H37" s="42">
        <v>6</v>
      </c>
      <c r="I37" s="42">
        <v>0</v>
      </c>
      <c r="J37" s="42">
        <v>0</v>
      </c>
      <c r="K37" s="42">
        <v>0</v>
      </c>
      <c r="L37" s="42">
        <v>5</v>
      </c>
      <c r="M37" s="42">
        <v>0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22</v>
      </c>
      <c r="F38" s="42">
        <v>4</v>
      </c>
      <c r="G38" s="42">
        <v>1</v>
      </c>
      <c r="H38" s="42">
        <v>0</v>
      </c>
      <c r="I38" s="42">
        <v>0</v>
      </c>
      <c r="J38" s="42">
        <v>2</v>
      </c>
      <c r="K38" s="42">
        <v>0</v>
      </c>
      <c r="L38" s="42">
        <v>4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3</v>
      </c>
      <c r="G39" s="42">
        <v>1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155</v>
      </c>
      <c r="F42" s="42">
        <v>11</v>
      </c>
      <c r="G42" s="42">
        <v>3</v>
      </c>
      <c r="H42" s="42">
        <v>25</v>
      </c>
      <c r="I42" s="42">
        <v>2</v>
      </c>
      <c r="J42" s="42">
        <v>10</v>
      </c>
      <c r="K42" s="42">
        <v>6</v>
      </c>
      <c r="L42" s="42">
        <v>16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22</v>
      </c>
      <c r="F43" s="42">
        <v>1</v>
      </c>
      <c r="G43" s="42">
        <v>0</v>
      </c>
      <c r="H43" s="42">
        <v>4</v>
      </c>
      <c r="I43" s="42">
        <v>0</v>
      </c>
      <c r="J43" s="42">
        <v>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2</v>
      </c>
      <c r="H47" s="42">
        <v>0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5</v>
      </c>
      <c r="F49" s="42">
        <v>0</v>
      </c>
      <c r="G49" s="42">
        <v>0</v>
      </c>
      <c r="H49" s="42">
        <v>3</v>
      </c>
      <c r="I49" s="42">
        <v>0</v>
      </c>
      <c r="J49" s="42">
        <v>3</v>
      </c>
      <c r="K49" s="42">
        <v>2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3</v>
      </c>
      <c r="G53" s="42">
        <v>2</v>
      </c>
      <c r="H53" s="42">
        <v>0</v>
      </c>
      <c r="I53" s="42">
        <v>0</v>
      </c>
      <c r="J53" s="42">
        <v>1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5</v>
      </c>
      <c r="D55" s="42">
        <v>0</v>
      </c>
      <c r="E55" s="42">
        <v>124</v>
      </c>
      <c r="F55" s="42">
        <v>1</v>
      </c>
      <c r="G55" s="42">
        <v>13</v>
      </c>
      <c r="H55" s="42">
        <v>29</v>
      </c>
      <c r="I55" s="42">
        <v>7</v>
      </c>
      <c r="J55" s="42">
        <v>24</v>
      </c>
      <c r="K55" s="42">
        <v>8</v>
      </c>
      <c r="L55" s="42">
        <v>7</v>
      </c>
      <c r="M55" s="42">
        <v>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12</v>
      </c>
      <c r="F62" s="42">
        <v>0</v>
      </c>
      <c r="G62" s="42">
        <v>3</v>
      </c>
      <c r="H62" s="42">
        <v>0</v>
      </c>
      <c r="I62" s="42">
        <v>1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1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1</v>
      </c>
      <c r="G64" s="42">
        <v>0</v>
      </c>
      <c r="H64" s="42">
        <v>0</v>
      </c>
      <c r="I64" s="42">
        <v>0</v>
      </c>
      <c r="J64" s="42">
        <v>1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9</v>
      </c>
      <c r="F65" s="42">
        <v>0</v>
      </c>
      <c r="G65" s="42">
        <v>1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18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31</v>
      </c>
      <c r="F70" s="42">
        <v>4</v>
      </c>
      <c r="G70" s="42">
        <v>0</v>
      </c>
      <c r="H70" s="42">
        <v>12</v>
      </c>
      <c r="I70" s="42">
        <v>0</v>
      </c>
      <c r="J70" s="42">
        <v>3</v>
      </c>
      <c r="K70" s="42">
        <v>3</v>
      </c>
      <c r="L70" s="42">
        <v>3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40</v>
      </c>
      <c r="F71" s="42">
        <v>5</v>
      </c>
      <c r="G71" s="42">
        <v>1</v>
      </c>
      <c r="H71" s="42">
        <v>12</v>
      </c>
      <c r="I71" s="42">
        <v>0</v>
      </c>
      <c r="J71" s="42">
        <v>1</v>
      </c>
      <c r="K71" s="42">
        <v>4</v>
      </c>
      <c r="L71" s="42">
        <v>11</v>
      </c>
      <c r="M71" s="42">
        <v>2</v>
      </c>
      <c r="N71" s="42">
        <v>0</v>
      </c>
      <c r="O71" s="42">
        <v>1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86</v>
      </c>
      <c r="F73" s="42">
        <v>3</v>
      </c>
      <c r="G73" s="42">
        <v>3</v>
      </c>
      <c r="H73" s="42">
        <v>18</v>
      </c>
      <c r="I73" s="42">
        <v>0</v>
      </c>
      <c r="J73" s="42">
        <v>10</v>
      </c>
      <c r="K73" s="42">
        <v>7</v>
      </c>
      <c r="L73" s="42">
        <v>12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132</v>
      </c>
      <c r="F74" s="42">
        <v>0</v>
      </c>
      <c r="G74" s="42">
        <v>23</v>
      </c>
      <c r="H74" s="42">
        <v>133</v>
      </c>
      <c r="I74" s="42">
        <v>21</v>
      </c>
      <c r="J74" s="42">
        <v>27</v>
      </c>
      <c r="K74" s="42">
        <v>2</v>
      </c>
      <c r="L74" s="42">
        <v>14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7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4</v>
      </c>
      <c r="G78" s="42">
        <v>7</v>
      </c>
      <c r="H78" s="42">
        <v>13</v>
      </c>
      <c r="I78" s="42">
        <v>2</v>
      </c>
      <c r="J78" s="42">
        <v>15</v>
      </c>
      <c r="K78" s="42">
        <v>2</v>
      </c>
      <c r="L78" s="42">
        <v>6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3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68</v>
      </c>
      <c r="F84" s="42">
        <v>1</v>
      </c>
      <c r="G84" s="42">
        <v>11</v>
      </c>
      <c r="H84" s="42">
        <v>11</v>
      </c>
      <c r="I84" s="42">
        <v>3</v>
      </c>
      <c r="J84" s="42">
        <v>13</v>
      </c>
      <c r="K84" s="42">
        <v>1</v>
      </c>
      <c r="L84" s="42">
        <v>23</v>
      </c>
      <c r="M84" s="42">
        <v>7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2</v>
      </c>
      <c r="D87" s="42">
        <v>0</v>
      </c>
      <c r="E87" s="42">
        <v>56</v>
      </c>
      <c r="F87" s="42">
        <v>2</v>
      </c>
      <c r="G87" s="42">
        <v>1</v>
      </c>
      <c r="H87" s="42">
        <v>4</v>
      </c>
      <c r="I87" s="42">
        <v>0</v>
      </c>
      <c r="J87" s="42">
        <v>5</v>
      </c>
      <c r="K87" s="42">
        <v>4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1</v>
      </c>
      <c r="C89" s="42">
        <v>1</v>
      </c>
      <c r="D89" s="42">
        <v>0</v>
      </c>
      <c r="E89" s="42">
        <v>15</v>
      </c>
      <c r="F89" s="42">
        <v>3</v>
      </c>
      <c r="G89" s="42">
        <v>0</v>
      </c>
      <c r="H89" s="42">
        <v>1</v>
      </c>
      <c r="I89" s="42">
        <v>0</v>
      </c>
      <c r="J89" s="42">
        <v>2</v>
      </c>
      <c r="K89" s="42">
        <v>2</v>
      </c>
      <c r="L89" s="42">
        <v>2</v>
      </c>
      <c r="M89" s="42">
        <v>4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46</v>
      </c>
      <c r="F90" s="42">
        <v>0</v>
      </c>
      <c r="G90" s="42">
        <v>1</v>
      </c>
      <c r="H90" s="42">
        <v>2</v>
      </c>
      <c r="I90" s="42">
        <v>0</v>
      </c>
      <c r="J90" s="42">
        <v>7</v>
      </c>
      <c r="K90" s="42">
        <v>1</v>
      </c>
      <c r="L90" s="42">
        <v>9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33</v>
      </c>
      <c r="F91" s="42">
        <v>8</v>
      </c>
      <c r="G91" s="42">
        <v>1</v>
      </c>
      <c r="H91" s="42">
        <v>7</v>
      </c>
      <c r="I91" s="42">
        <v>1</v>
      </c>
      <c r="J91" s="42">
        <v>3</v>
      </c>
      <c r="K91" s="42">
        <v>2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9</v>
      </c>
      <c r="D92" s="42">
        <v>0</v>
      </c>
      <c r="E92" s="42">
        <v>411</v>
      </c>
      <c r="F92" s="42">
        <v>1</v>
      </c>
      <c r="G92" s="42">
        <v>51</v>
      </c>
      <c r="H92" s="42">
        <v>324</v>
      </c>
      <c r="I92" s="42">
        <v>64</v>
      </c>
      <c r="J92" s="42">
        <v>54</v>
      </c>
      <c r="K92" s="42">
        <v>14</v>
      </c>
      <c r="L92" s="42">
        <v>77</v>
      </c>
      <c r="M92" s="42">
        <v>71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96</v>
      </c>
      <c r="F95" s="42">
        <v>4</v>
      </c>
      <c r="G95" s="42">
        <v>6</v>
      </c>
      <c r="H95" s="42">
        <v>23</v>
      </c>
      <c r="I95" s="42">
        <v>2</v>
      </c>
      <c r="J95" s="42">
        <v>24</v>
      </c>
      <c r="K95" s="42">
        <v>4</v>
      </c>
      <c r="L95" s="42">
        <v>2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1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1</v>
      </c>
      <c r="E97" s="42">
        <v>19</v>
      </c>
      <c r="F97" s="42">
        <v>5</v>
      </c>
      <c r="G97" s="42">
        <v>0</v>
      </c>
      <c r="H97" s="42">
        <v>3</v>
      </c>
      <c r="I97" s="42">
        <v>0</v>
      </c>
      <c r="J97" s="42">
        <v>5</v>
      </c>
      <c r="K97" s="42">
        <v>1</v>
      </c>
      <c r="L97" s="42">
        <v>0</v>
      </c>
      <c r="M97" s="42">
        <v>1</v>
      </c>
      <c r="N97" s="42">
        <v>1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2</v>
      </c>
      <c r="I98" s="42">
        <v>0</v>
      </c>
      <c r="J98" s="42">
        <v>1</v>
      </c>
      <c r="K98" s="42">
        <v>1</v>
      </c>
      <c r="L98" s="42">
        <v>3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6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105</v>
      </c>
      <c r="F102" s="42">
        <v>2</v>
      </c>
      <c r="G102" s="42">
        <v>7</v>
      </c>
      <c r="H102" s="42">
        <v>20</v>
      </c>
      <c r="I102" s="42">
        <v>1</v>
      </c>
      <c r="J102" s="42">
        <v>14</v>
      </c>
      <c r="K102" s="42">
        <v>4</v>
      </c>
      <c r="L102" s="42">
        <v>1</v>
      </c>
      <c r="M102" s="42">
        <v>5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0</v>
      </c>
      <c r="G103" s="42">
        <v>0</v>
      </c>
      <c r="H103" s="42">
        <v>2</v>
      </c>
      <c r="I103" s="42">
        <v>1</v>
      </c>
      <c r="J103" s="42">
        <v>5</v>
      </c>
      <c r="K103" s="42">
        <v>0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12</v>
      </c>
      <c r="D108" s="42">
        <v>2</v>
      </c>
      <c r="E108" s="42">
        <v>391</v>
      </c>
      <c r="F108" s="42">
        <v>4</v>
      </c>
      <c r="G108" s="42">
        <v>78</v>
      </c>
      <c r="H108" s="42">
        <v>180</v>
      </c>
      <c r="I108" s="42">
        <v>50</v>
      </c>
      <c r="J108" s="42">
        <v>123</v>
      </c>
      <c r="K108" s="42">
        <v>17</v>
      </c>
      <c r="L108" s="42">
        <v>12</v>
      </c>
      <c r="M108" s="42">
        <v>34</v>
      </c>
      <c r="N108" s="42">
        <v>2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1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2</v>
      </c>
      <c r="H113" s="42">
        <v>2</v>
      </c>
      <c r="I113" s="42">
        <v>1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1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31</v>
      </c>
      <c r="F116" s="42">
        <v>0</v>
      </c>
      <c r="G116" s="42">
        <v>0</v>
      </c>
      <c r="H116" s="42">
        <v>2</v>
      </c>
      <c r="I116" s="42">
        <v>0</v>
      </c>
      <c r="J116" s="42">
        <v>0</v>
      </c>
      <c r="K116" s="42">
        <v>2</v>
      </c>
      <c r="L116" s="42">
        <v>22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1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1</v>
      </c>
      <c r="C120" s="42">
        <v>1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28</v>
      </c>
      <c r="F121" s="42">
        <v>3</v>
      </c>
      <c r="G121" s="42">
        <v>0</v>
      </c>
      <c r="H121" s="42">
        <v>6</v>
      </c>
      <c r="I121" s="42">
        <v>3</v>
      </c>
      <c r="J121" s="42">
        <v>1</v>
      </c>
      <c r="K121" s="42">
        <v>1</v>
      </c>
      <c r="L121" s="42">
        <v>5</v>
      </c>
      <c r="M121" s="42">
        <v>8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2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1</v>
      </c>
      <c r="H134" s="42">
        <v>1</v>
      </c>
      <c r="I134" s="42">
        <v>0</v>
      </c>
      <c r="J134" s="42">
        <v>0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1</v>
      </c>
      <c r="C135" s="42">
        <v>1</v>
      </c>
      <c r="D135" s="42">
        <v>0</v>
      </c>
      <c r="E135" s="42">
        <v>10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74</v>
      </c>
      <c r="F137" s="42">
        <v>2</v>
      </c>
      <c r="G137" s="42">
        <v>7</v>
      </c>
      <c r="H137" s="42">
        <v>11</v>
      </c>
      <c r="I137" s="42">
        <v>2</v>
      </c>
      <c r="J137" s="42">
        <v>7</v>
      </c>
      <c r="K137" s="42">
        <v>5</v>
      </c>
      <c r="L137" s="42">
        <v>11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1</v>
      </c>
      <c r="I139" s="42">
        <v>1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1</v>
      </c>
      <c r="H143" s="42">
        <v>0</v>
      </c>
      <c r="I143" s="42">
        <v>0</v>
      </c>
      <c r="J143" s="42">
        <v>0</v>
      </c>
      <c r="K143" s="42">
        <v>2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1</v>
      </c>
      <c r="G144" s="42">
        <v>2</v>
      </c>
      <c r="H144" s="42">
        <v>3</v>
      </c>
      <c r="I144" s="42">
        <v>0</v>
      </c>
      <c r="J144" s="42">
        <v>0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50</v>
      </c>
      <c r="F148" s="42">
        <v>8</v>
      </c>
      <c r="G148" s="42">
        <v>0</v>
      </c>
      <c r="H148" s="42">
        <v>5</v>
      </c>
      <c r="I148" s="42">
        <v>0</v>
      </c>
      <c r="J148" s="42">
        <v>4</v>
      </c>
      <c r="K148" s="42">
        <v>2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2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2</v>
      </c>
      <c r="G153" s="42">
        <v>2</v>
      </c>
      <c r="H153" s="42">
        <v>20</v>
      </c>
      <c r="I153" s="42">
        <v>2</v>
      </c>
      <c r="J153" s="42">
        <v>7</v>
      </c>
      <c r="K153" s="42">
        <v>2</v>
      </c>
      <c r="L153" s="42">
        <v>4</v>
      </c>
      <c r="M153" s="42">
        <v>6</v>
      </c>
      <c r="N153" s="42">
        <v>0</v>
      </c>
      <c r="O153" s="42">
        <v>1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31</v>
      </c>
      <c r="F154" s="42">
        <v>0</v>
      </c>
      <c r="G154" s="42">
        <v>1</v>
      </c>
      <c r="H154" s="42">
        <v>1</v>
      </c>
      <c r="I154" s="42">
        <v>0</v>
      </c>
      <c r="J154" s="42">
        <v>4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2</v>
      </c>
      <c r="G155" s="42">
        <v>1</v>
      </c>
      <c r="H155" s="42">
        <v>8</v>
      </c>
      <c r="I155" s="42">
        <v>1</v>
      </c>
      <c r="J155" s="42">
        <v>6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1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129</v>
      </c>
      <c r="F160" s="42">
        <v>1</v>
      </c>
      <c r="G160" s="42">
        <v>13</v>
      </c>
      <c r="H160" s="42">
        <v>21</v>
      </c>
      <c r="I160" s="42">
        <v>2</v>
      </c>
      <c r="J160" s="42">
        <v>31</v>
      </c>
      <c r="K160" s="42">
        <v>16</v>
      </c>
      <c r="L160" s="42">
        <v>25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1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6</v>
      </c>
      <c r="F163" s="42">
        <v>2</v>
      </c>
      <c r="G163" s="42">
        <v>0</v>
      </c>
      <c r="H163" s="42">
        <v>1</v>
      </c>
      <c r="I163" s="42">
        <v>0</v>
      </c>
      <c r="J163" s="42">
        <v>0</v>
      </c>
      <c r="K163" s="42">
        <v>1</v>
      </c>
      <c r="L163" s="42">
        <v>2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5</v>
      </c>
      <c r="G166" s="42">
        <v>0</v>
      </c>
      <c r="H166" s="42">
        <v>0</v>
      </c>
      <c r="I166" s="42">
        <v>0</v>
      </c>
      <c r="J166" s="42">
        <v>2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86</v>
      </c>
      <c r="F168" s="42">
        <v>1</v>
      </c>
      <c r="G168" s="42">
        <v>5</v>
      </c>
      <c r="H168" s="42">
        <v>11</v>
      </c>
      <c r="I168" s="42">
        <v>5</v>
      </c>
      <c r="J168" s="42">
        <v>11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4</v>
      </c>
      <c r="D169" s="42">
        <v>0</v>
      </c>
      <c r="E169" s="42">
        <v>92</v>
      </c>
      <c r="F169" s="42">
        <v>0</v>
      </c>
      <c r="G169" s="42">
        <v>21</v>
      </c>
      <c r="H169" s="42">
        <v>60</v>
      </c>
      <c r="I169" s="42">
        <v>11</v>
      </c>
      <c r="J169" s="42">
        <v>23</v>
      </c>
      <c r="K169" s="42">
        <v>3</v>
      </c>
      <c r="L169" s="42">
        <v>15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43</v>
      </c>
      <c r="F170" s="42">
        <v>1</v>
      </c>
      <c r="G170" s="42">
        <v>6</v>
      </c>
      <c r="H170" s="42">
        <v>0</v>
      </c>
      <c r="I170" s="42">
        <v>1</v>
      </c>
      <c r="J170" s="42">
        <v>3</v>
      </c>
      <c r="K170" s="42">
        <v>0</v>
      </c>
      <c r="L170" s="42">
        <v>5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1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74</v>
      </c>
      <c r="F174" s="42">
        <v>0</v>
      </c>
      <c r="G174" s="42">
        <v>19</v>
      </c>
      <c r="H174" s="42">
        <v>19</v>
      </c>
      <c r="I174" s="42">
        <v>6</v>
      </c>
      <c r="J174" s="42">
        <v>16</v>
      </c>
      <c r="K174" s="42">
        <v>6</v>
      </c>
      <c r="L174" s="42">
        <v>8</v>
      </c>
      <c r="M174" s="42">
        <v>7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9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20</v>
      </c>
      <c r="F179" s="42">
        <v>1</v>
      </c>
      <c r="G179" s="42">
        <v>3</v>
      </c>
      <c r="H179" s="42">
        <v>6</v>
      </c>
      <c r="I179" s="42">
        <v>5</v>
      </c>
      <c r="J179" s="42">
        <v>9</v>
      </c>
      <c r="K179" s="42">
        <v>0</v>
      </c>
      <c r="L179" s="42">
        <v>3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2</v>
      </c>
      <c r="G181" s="42">
        <v>1</v>
      </c>
      <c r="H181" s="42">
        <v>0</v>
      </c>
      <c r="I181" s="42">
        <v>1</v>
      </c>
      <c r="J181" s="42">
        <v>0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3</v>
      </c>
      <c r="G182" s="42">
        <v>0</v>
      </c>
      <c r="H182" s="42">
        <v>1</v>
      </c>
      <c r="I182" s="42">
        <v>1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2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27</v>
      </c>
      <c r="F185" s="42">
        <v>0</v>
      </c>
      <c r="G185" s="42">
        <v>1</v>
      </c>
      <c r="H185" s="42">
        <v>2</v>
      </c>
      <c r="I185" s="42">
        <v>0</v>
      </c>
      <c r="J185" s="42">
        <v>3</v>
      </c>
      <c r="K185" s="42">
        <v>3</v>
      </c>
      <c r="L185" s="42">
        <v>9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21</v>
      </c>
      <c r="F186" s="42">
        <v>0</v>
      </c>
      <c r="G186" s="42">
        <v>6</v>
      </c>
      <c r="H186" s="42">
        <v>8</v>
      </c>
      <c r="I186" s="42">
        <v>0</v>
      </c>
      <c r="J186" s="42">
        <v>1</v>
      </c>
      <c r="K186" s="42">
        <v>0</v>
      </c>
      <c r="L186" s="42">
        <v>2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1</v>
      </c>
      <c r="C187" s="42">
        <v>1</v>
      </c>
      <c r="D187" s="42">
        <v>0</v>
      </c>
      <c r="E187" s="42">
        <v>7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1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0</v>
      </c>
      <c r="I189" s="42">
        <v>1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3</v>
      </c>
      <c r="I191" s="42">
        <v>0</v>
      </c>
      <c r="J191" s="42">
        <v>3</v>
      </c>
      <c r="K191" s="42">
        <v>1</v>
      </c>
      <c r="L191" s="42">
        <v>8</v>
      </c>
      <c r="M191" s="42">
        <v>6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0</v>
      </c>
      <c r="G192" s="42">
        <v>0</v>
      </c>
      <c r="H192" s="42">
        <v>0</v>
      </c>
      <c r="I192" s="42">
        <v>1</v>
      </c>
      <c r="J192" s="42">
        <v>4</v>
      </c>
      <c r="K192" s="42">
        <v>2</v>
      </c>
      <c r="L192" s="42">
        <v>3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10</v>
      </c>
      <c r="F193" s="42">
        <v>5</v>
      </c>
      <c r="G193" s="42">
        <v>0</v>
      </c>
      <c r="H193" s="42">
        <v>0</v>
      </c>
      <c r="I193" s="42">
        <v>1</v>
      </c>
      <c r="J193" s="42">
        <v>1</v>
      </c>
      <c r="K193" s="42">
        <v>0</v>
      </c>
      <c r="L193" s="42">
        <v>1</v>
      </c>
      <c r="M193" s="42">
        <v>2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48</v>
      </c>
      <c r="F194" s="42">
        <v>0</v>
      </c>
      <c r="G194" s="42">
        <v>1</v>
      </c>
      <c r="H194" s="42">
        <v>2</v>
      </c>
      <c r="I194" s="42">
        <v>0</v>
      </c>
      <c r="J194" s="42">
        <v>10</v>
      </c>
      <c r="K194" s="42">
        <v>2</v>
      </c>
      <c r="L194" s="42">
        <v>13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226</v>
      </c>
      <c r="F197" s="42">
        <v>5</v>
      </c>
      <c r="G197" s="42">
        <v>36</v>
      </c>
      <c r="H197" s="42">
        <v>192</v>
      </c>
      <c r="I197" s="42">
        <v>56</v>
      </c>
      <c r="J197" s="42">
        <v>48</v>
      </c>
      <c r="K197" s="42">
        <v>9</v>
      </c>
      <c r="L197" s="42">
        <v>7</v>
      </c>
      <c r="M197" s="42">
        <v>25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2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4</v>
      </c>
      <c r="D199" s="42">
        <v>0</v>
      </c>
      <c r="E199" s="42">
        <v>47</v>
      </c>
      <c r="F199" s="42">
        <v>0</v>
      </c>
      <c r="G199" s="42">
        <v>5</v>
      </c>
      <c r="H199" s="42">
        <v>59</v>
      </c>
      <c r="I199" s="42">
        <v>3</v>
      </c>
      <c r="J199" s="42">
        <v>13</v>
      </c>
      <c r="K199" s="42">
        <v>1</v>
      </c>
      <c r="L199" s="42">
        <v>27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26</v>
      </c>
      <c r="F200" s="42">
        <v>0</v>
      </c>
      <c r="G200" s="42">
        <v>1</v>
      </c>
      <c r="H200" s="42">
        <v>2</v>
      </c>
      <c r="I200" s="42">
        <v>0</v>
      </c>
      <c r="J200" s="42">
        <v>3</v>
      </c>
      <c r="K200" s="42">
        <v>2</v>
      </c>
      <c r="L200" s="42">
        <v>4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30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2</v>
      </c>
      <c r="G206" s="42">
        <v>2</v>
      </c>
      <c r="H206" s="42">
        <v>0</v>
      </c>
      <c r="I206" s="42">
        <v>0</v>
      </c>
      <c r="J206" s="42">
        <v>0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19</v>
      </c>
      <c r="F212" s="42">
        <v>0</v>
      </c>
      <c r="G212" s="42">
        <v>1</v>
      </c>
      <c r="H212" s="42">
        <v>0</v>
      </c>
      <c r="I212" s="42">
        <v>0</v>
      </c>
      <c r="J212" s="42">
        <v>2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35</v>
      </c>
      <c r="F213" s="42">
        <v>0</v>
      </c>
      <c r="G213" s="42">
        <v>4</v>
      </c>
      <c r="H213" s="42">
        <v>5</v>
      </c>
      <c r="I213" s="42">
        <v>0</v>
      </c>
      <c r="J213" s="42">
        <v>2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83</v>
      </c>
      <c r="F214" s="42">
        <v>1</v>
      </c>
      <c r="G214" s="42">
        <v>4</v>
      </c>
      <c r="H214" s="42">
        <v>8</v>
      </c>
      <c r="I214" s="42">
        <v>0</v>
      </c>
      <c r="J214" s="42">
        <v>17</v>
      </c>
      <c r="K214" s="42">
        <v>3</v>
      </c>
      <c r="L214" s="42">
        <v>8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42</v>
      </c>
      <c r="F216" s="42">
        <v>0</v>
      </c>
      <c r="G216" s="42">
        <v>1</v>
      </c>
      <c r="H216" s="42">
        <v>8</v>
      </c>
      <c r="I216" s="42">
        <v>3</v>
      </c>
      <c r="J216" s="42">
        <v>10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11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3</v>
      </c>
      <c r="G222" s="42">
        <v>0</v>
      </c>
      <c r="H222" s="42">
        <v>1</v>
      </c>
      <c r="I222" s="42">
        <v>0</v>
      </c>
      <c r="J222" s="42">
        <v>0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1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52</v>
      </c>
      <c r="F226" s="42">
        <v>2</v>
      </c>
      <c r="G226" s="42">
        <v>2</v>
      </c>
      <c r="H226" s="42">
        <v>6</v>
      </c>
      <c r="I226" s="42">
        <v>0</v>
      </c>
      <c r="J226" s="42">
        <v>3</v>
      </c>
      <c r="K226" s="42">
        <v>1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2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1</v>
      </c>
      <c r="G230" s="42">
        <v>0</v>
      </c>
      <c r="H230" s="42">
        <v>7</v>
      </c>
      <c r="I230" s="42">
        <v>0</v>
      </c>
      <c r="J230" s="42">
        <v>2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36</v>
      </c>
      <c r="F234" s="42">
        <v>3</v>
      </c>
      <c r="G234" s="42">
        <v>4</v>
      </c>
      <c r="H234" s="42">
        <v>6</v>
      </c>
      <c r="I234" s="42">
        <v>0</v>
      </c>
      <c r="J234" s="42">
        <v>1</v>
      </c>
      <c r="K234" s="42">
        <v>0</v>
      </c>
      <c r="L234" s="42">
        <v>3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1</v>
      </c>
      <c r="L235" s="42">
        <v>1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2</v>
      </c>
      <c r="G236" s="42">
        <v>1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3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0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4</v>
      </c>
      <c r="M239" s="42">
        <v>5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59</v>
      </c>
      <c r="F242" s="42">
        <v>11</v>
      </c>
      <c r="G242" s="42">
        <v>0</v>
      </c>
      <c r="H242" s="42">
        <v>3</v>
      </c>
      <c r="I242" s="42">
        <v>0</v>
      </c>
      <c r="J242" s="42">
        <v>2</v>
      </c>
      <c r="K242" s="42">
        <v>2</v>
      </c>
      <c r="L242" s="42">
        <v>8</v>
      </c>
      <c r="M242" s="42">
        <v>8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3</v>
      </c>
      <c r="D244" s="42">
        <v>0</v>
      </c>
      <c r="E244" s="42">
        <v>93</v>
      </c>
      <c r="F244" s="42">
        <v>1</v>
      </c>
      <c r="G244" s="42">
        <v>33</v>
      </c>
      <c r="H244" s="42">
        <v>19</v>
      </c>
      <c r="I244" s="42">
        <v>2</v>
      </c>
      <c r="J244" s="42">
        <v>15</v>
      </c>
      <c r="K244" s="42">
        <v>5</v>
      </c>
      <c r="L244" s="42">
        <v>7</v>
      </c>
      <c r="M244" s="42">
        <v>13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3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2</v>
      </c>
      <c r="G253" s="42">
        <v>0</v>
      </c>
      <c r="H253" s="42">
        <v>0</v>
      </c>
      <c r="I253" s="42">
        <v>0</v>
      </c>
      <c r="J253" s="42">
        <v>0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5</v>
      </c>
      <c r="G256" s="42">
        <v>4</v>
      </c>
      <c r="H256" s="42">
        <v>4</v>
      </c>
      <c r="I256" s="42">
        <v>2</v>
      </c>
      <c r="J256" s="42">
        <v>6</v>
      </c>
      <c r="K256" s="42">
        <v>1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7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1</v>
      </c>
      <c r="C260" s="42">
        <v>1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11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54</v>
      </c>
      <c r="F271" s="42">
        <v>2</v>
      </c>
      <c r="G271" s="42">
        <v>6</v>
      </c>
      <c r="H271" s="42">
        <v>10</v>
      </c>
      <c r="I271" s="42">
        <v>2</v>
      </c>
      <c r="J271" s="42">
        <v>11</v>
      </c>
      <c r="K271" s="42">
        <v>2</v>
      </c>
      <c r="L271" s="42">
        <v>10</v>
      </c>
      <c r="M271" s="42">
        <v>11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23</v>
      </c>
      <c r="F276" s="42">
        <v>7</v>
      </c>
      <c r="G276" s="42">
        <v>3</v>
      </c>
      <c r="H276" s="42">
        <v>1</v>
      </c>
      <c r="I276" s="42">
        <v>1</v>
      </c>
      <c r="J276" s="42">
        <v>0</v>
      </c>
      <c r="K276" s="42">
        <v>6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7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0</v>
      </c>
      <c r="H280" s="42">
        <v>2</v>
      </c>
      <c r="I280" s="42">
        <v>1</v>
      </c>
      <c r="J280" s="42">
        <v>4</v>
      </c>
      <c r="K280" s="42">
        <v>1</v>
      </c>
      <c r="L280" s="42">
        <v>3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1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1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16</v>
      </c>
      <c r="F290" s="42">
        <v>1</v>
      </c>
      <c r="G290" s="42">
        <v>0</v>
      </c>
      <c r="H290" s="42">
        <v>2</v>
      </c>
      <c r="I290" s="42">
        <v>0</v>
      </c>
      <c r="J290" s="42">
        <v>5</v>
      </c>
      <c r="K290" s="42">
        <v>0</v>
      </c>
      <c r="L290" s="42">
        <v>3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2</v>
      </c>
      <c r="G292" s="42">
        <v>0</v>
      </c>
      <c r="H292" s="42">
        <v>0</v>
      </c>
      <c r="I292" s="42">
        <v>0</v>
      </c>
      <c r="J292" s="42">
        <v>1</v>
      </c>
      <c r="K292" s="42">
        <v>6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2</v>
      </c>
      <c r="I293" s="42">
        <v>0</v>
      </c>
      <c r="J293" s="42">
        <v>3</v>
      </c>
      <c r="K293" s="42">
        <v>0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24</v>
      </c>
      <c r="F294" s="42">
        <v>1</v>
      </c>
      <c r="G294" s="42">
        <v>5</v>
      </c>
      <c r="H294" s="42">
        <v>1</v>
      </c>
      <c r="I294" s="42">
        <v>0</v>
      </c>
      <c r="J294" s="42">
        <v>6</v>
      </c>
      <c r="K294" s="42">
        <v>1</v>
      </c>
      <c r="L294" s="42">
        <v>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3</v>
      </c>
      <c r="G297" s="42">
        <v>7</v>
      </c>
      <c r="H297" s="42">
        <v>10</v>
      </c>
      <c r="I297" s="42">
        <v>2</v>
      </c>
      <c r="J297" s="42">
        <v>6</v>
      </c>
      <c r="K297" s="42">
        <v>5</v>
      </c>
      <c r="L297" s="42">
        <v>8</v>
      </c>
      <c r="M297" s="42">
        <v>5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1</v>
      </c>
      <c r="I299" s="42">
        <v>0</v>
      </c>
      <c r="J299" s="42">
        <v>1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6</v>
      </c>
      <c r="C300" s="42">
        <v>6</v>
      </c>
      <c r="D300" s="42">
        <v>0</v>
      </c>
      <c r="E300" s="42">
        <v>340</v>
      </c>
      <c r="F300" s="42">
        <v>2</v>
      </c>
      <c r="G300" s="42">
        <v>75</v>
      </c>
      <c r="H300" s="42">
        <v>160</v>
      </c>
      <c r="I300" s="42">
        <v>32</v>
      </c>
      <c r="J300" s="42">
        <v>86</v>
      </c>
      <c r="K300" s="42">
        <v>6</v>
      </c>
      <c r="L300" s="42">
        <v>18</v>
      </c>
      <c r="M300" s="42">
        <v>20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63</v>
      </c>
      <c r="F304" s="42">
        <v>2</v>
      </c>
      <c r="G304" s="42">
        <v>4</v>
      </c>
      <c r="H304" s="42">
        <v>14</v>
      </c>
      <c r="I304" s="42">
        <v>2</v>
      </c>
      <c r="J304" s="42">
        <v>11</v>
      </c>
      <c r="K304" s="42">
        <v>5</v>
      </c>
      <c r="L304" s="42">
        <v>4</v>
      </c>
      <c r="M304" s="42">
        <v>19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2</v>
      </c>
      <c r="G306" s="42">
        <v>1</v>
      </c>
      <c r="H306" s="42">
        <v>2</v>
      </c>
      <c r="I306" s="42">
        <v>0</v>
      </c>
      <c r="J306" s="42">
        <v>6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3</v>
      </c>
      <c r="G307" s="42">
        <v>3</v>
      </c>
      <c r="H307" s="42">
        <v>2</v>
      </c>
      <c r="I307" s="42">
        <v>0</v>
      </c>
      <c r="J307" s="42">
        <v>3</v>
      </c>
      <c r="K307" s="42">
        <v>1</v>
      </c>
      <c r="L307" s="42">
        <v>4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13</v>
      </c>
      <c r="F308" s="42">
        <v>2</v>
      </c>
      <c r="G308" s="42">
        <v>0</v>
      </c>
      <c r="H308" s="42">
        <v>0</v>
      </c>
      <c r="I308" s="42">
        <v>0</v>
      </c>
      <c r="J308" s="42">
        <v>1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47</v>
      </c>
      <c r="F309" s="42">
        <v>1</v>
      </c>
      <c r="G309" s="42">
        <v>0</v>
      </c>
      <c r="H309" s="42">
        <v>1</v>
      </c>
      <c r="I309" s="42">
        <v>0</v>
      </c>
      <c r="J309" s="42">
        <v>9</v>
      </c>
      <c r="K309" s="42">
        <v>1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15</v>
      </c>
      <c r="F310" s="42">
        <v>4</v>
      </c>
      <c r="G310" s="42">
        <v>1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6</v>
      </c>
      <c r="F311" s="42">
        <v>0</v>
      </c>
      <c r="G311" s="42">
        <v>1</v>
      </c>
      <c r="H311" s="42">
        <v>0</v>
      </c>
      <c r="I311" s="42">
        <v>0</v>
      </c>
      <c r="J311" s="42">
        <v>4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69</v>
      </c>
      <c r="F314" s="42">
        <v>0</v>
      </c>
      <c r="G314" s="42">
        <v>2</v>
      </c>
      <c r="H314" s="42">
        <v>18</v>
      </c>
      <c r="I314" s="42">
        <v>4</v>
      </c>
      <c r="J314" s="42">
        <v>13</v>
      </c>
      <c r="K314" s="42">
        <v>3</v>
      </c>
      <c r="L314" s="42">
        <v>2</v>
      </c>
      <c r="M314" s="42">
        <v>6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174</v>
      </c>
      <c r="F317" s="42">
        <v>1</v>
      </c>
      <c r="G317" s="42">
        <v>40</v>
      </c>
      <c r="H317" s="42">
        <v>97</v>
      </c>
      <c r="I317" s="42">
        <v>10</v>
      </c>
      <c r="J317" s="42">
        <v>48</v>
      </c>
      <c r="K317" s="42">
        <v>13</v>
      </c>
      <c r="L317" s="42">
        <v>16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2</v>
      </c>
      <c r="I318" s="42">
        <v>1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1</v>
      </c>
      <c r="H319" s="42">
        <v>1</v>
      </c>
      <c r="I319" s="42">
        <v>0</v>
      </c>
      <c r="J319" s="42">
        <v>0</v>
      </c>
      <c r="K319" s="42">
        <v>2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4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6</v>
      </c>
      <c r="D323" s="42">
        <v>0</v>
      </c>
      <c r="E323" s="42">
        <v>342</v>
      </c>
      <c r="F323" s="42">
        <v>3</v>
      </c>
      <c r="G323" s="42">
        <v>27</v>
      </c>
      <c r="H323" s="42">
        <v>293</v>
      </c>
      <c r="I323" s="42">
        <v>14</v>
      </c>
      <c r="J323" s="42">
        <v>62</v>
      </c>
      <c r="K323" s="42">
        <v>27</v>
      </c>
      <c r="L323" s="42">
        <v>15</v>
      </c>
      <c r="M323" s="42">
        <v>34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16</v>
      </c>
      <c r="F329" s="42">
        <v>5</v>
      </c>
      <c r="G329" s="42">
        <v>2</v>
      </c>
      <c r="H329" s="42">
        <v>2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3</v>
      </c>
      <c r="I332" s="42">
        <v>1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9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4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2</v>
      </c>
      <c r="G337" s="42">
        <v>9</v>
      </c>
      <c r="H337" s="42">
        <v>23</v>
      </c>
      <c r="I337" s="42">
        <v>2</v>
      </c>
      <c r="J337" s="42">
        <v>12</v>
      </c>
      <c r="K337" s="42">
        <v>2</v>
      </c>
      <c r="L337" s="42">
        <v>2</v>
      </c>
      <c r="M337" s="42">
        <v>3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43</v>
      </c>
      <c r="C338" s="42">
        <v>46</v>
      </c>
      <c r="D338" s="42">
        <v>2</v>
      </c>
      <c r="E338" s="42">
        <v>2262</v>
      </c>
      <c r="F338" s="42">
        <v>3</v>
      </c>
      <c r="G338" s="42">
        <v>220</v>
      </c>
      <c r="H338" s="42">
        <v>2793</v>
      </c>
      <c r="I338" s="42">
        <v>675</v>
      </c>
      <c r="J338" s="42">
        <v>527</v>
      </c>
      <c r="K338" s="42">
        <v>69</v>
      </c>
      <c r="L338" s="42">
        <v>107</v>
      </c>
      <c r="M338" s="42">
        <v>165</v>
      </c>
      <c r="N338" s="42">
        <v>2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4</v>
      </c>
      <c r="F342" s="42">
        <v>0</v>
      </c>
      <c r="G342" s="42">
        <v>1</v>
      </c>
      <c r="H342" s="42">
        <v>0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4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27</v>
      </c>
      <c r="F348" s="42">
        <v>5</v>
      </c>
      <c r="G348" s="42">
        <v>1</v>
      </c>
      <c r="H348" s="42">
        <v>2</v>
      </c>
      <c r="I348" s="42">
        <v>0</v>
      </c>
      <c r="J348" s="42">
        <v>3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7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3</v>
      </c>
      <c r="I354" s="42">
        <v>0</v>
      </c>
      <c r="J354" s="42">
        <v>4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</v>
      </c>
      <c r="C356" s="42">
        <v>5</v>
      </c>
      <c r="D356" s="42">
        <v>0</v>
      </c>
      <c r="E356" s="42">
        <v>209</v>
      </c>
      <c r="F356" s="42">
        <v>5</v>
      </c>
      <c r="G356" s="42">
        <v>15</v>
      </c>
      <c r="H356" s="42">
        <v>160</v>
      </c>
      <c r="I356" s="42">
        <v>3</v>
      </c>
      <c r="J356" s="42">
        <v>21</v>
      </c>
      <c r="K356" s="42">
        <v>12</v>
      </c>
      <c r="L356" s="42">
        <v>16</v>
      </c>
      <c r="M356" s="42">
        <v>36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0</v>
      </c>
      <c r="H357" s="42">
        <v>6</v>
      </c>
      <c r="I357" s="42">
        <v>0</v>
      </c>
      <c r="J357" s="42">
        <v>4</v>
      </c>
      <c r="K357" s="42">
        <v>2</v>
      </c>
      <c r="L357" s="42">
        <v>1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3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0</v>
      </c>
      <c r="H362" s="42">
        <v>2</v>
      </c>
      <c r="I362" s="42">
        <v>0</v>
      </c>
      <c r="J362" s="42">
        <v>3</v>
      </c>
      <c r="K362" s="42">
        <v>0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14</v>
      </c>
      <c r="F363" s="42">
        <v>1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3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43</v>
      </c>
      <c r="F366" s="42">
        <v>5</v>
      </c>
      <c r="G366" s="42">
        <v>2</v>
      </c>
      <c r="H366" s="42">
        <v>0</v>
      </c>
      <c r="I366" s="42">
        <v>0</v>
      </c>
      <c r="J366" s="42">
        <v>6</v>
      </c>
      <c r="K366" s="42">
        <v>2</v>
      </c>
      <c r="L366" s="42">
        <v>10</v>
      </c>
      <c r="M366" s="42">
        <v>5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0</v>
      </c>
      <c r="G369" s="42">
        <v>0</v>
      </c>
      <c r="H369" s="42">
        <v>2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0</v>
      </c>
      <c r="H372" s="42">
        <v>1</v>
      </c>
      <c r="I372" s="42">
        <v>0</v>
      </c>
      <c r="J372" s="42">
        <v>3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1</v>
      </c>
      <c r="H373" s="42">
        <v>3</v>
      </c>
      <c r="I373" s="42">
        <v>1</v>
      </c>
      <c r="J373" s="42">
        <v>1</v>
      </c>
      <c r="K373" s="42">
        <v>1</v>
      </c>
      <c r="L373" s="42">
        <v>0</v>
      </c>
      <c r="M373" s="42">
        <v>2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10</v>
      </c>
      <c r="F375" s="42">
        <v>0</v>
      </c>
      <c r="G375" s="42">
        <v>0</v>
      </c>
      <c r="H375" s="42">
        <v>2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4</v>
      </c>
      <c r="C376" s="42">
        <v>4</v>
      </c>
      <c r="D376" s="42">
        <v>0</v>
      </c>
      <c r="E376" s="42">
        <v>197</v>
      </c>
      <c r="F376" s="42">
        <v>0</v>
      </c>
      <c r="G376" s="42">
        <v>18</v>
      </c>
      <c r="H376" s="42">
        <v>23</v>
      </c>
      <c r="I376" s="42">
        <v>3</v>
      </c>
      <c r="J376" s="42">
        <v>21</v>
      </c>
      <c r="K376" s="42">
        <v>6</v>
      </c>
      <c r="L376" s="42">
        <v>8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</v>
      </c>
      <c r="C378" s="42">
        <v>5</v>
      </c>
      <c r="D378" s="42">
        <v>0</v>
      </c>
      <c r="E378" s="42">
        <v>326</v>
      </c>
      <c r="F378" s="42">
        <v>16</v>
      </c>
      <c r="G378" s="42">
        <v>17</v>
      </c>
      <c r="H378" s="42">
        <v>115</v>
      </c>
      <c r="I378" s="42">
        <v>2</v>
      </c>
      <c r="J378" s="42">
        <v>72</v>
      </c>
      <c r="K378" s="42">
        <v>13</v>
      </c>
      <c r="L378" s="42">
        <v>58</v>
      </c>
      <c r="M378" s="42">
        <v>34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78</v>
      </c>
      <c r="F380" s="42">
        <v>1</v>
      </c>
      <c r="G380" s="42">
        <v>5</v>
      </c>
      <c r="H380" s="42">
        <v>11</v>
      </c>
      <c r="I380" s="42">
        <v>0</v>
      </c>
      <c r="J380" s="42">
        <v>9</v>
      </c>
      <c r="K380" s="42">
        <v>7</v>
      </c>
      <c r="L380" s="42">
        <v>24</v>
      </c>
      <c r="M380" s="42">
        <v>21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0</v>
      </c>
      <c r="E382" s="42">
        <v>56</v>
      </c>
      <c r="F382" s="42">
        <v>5</v>
      </c>
      <c r="G382" s="42">
        <v>2</v>
      </c>
      <c r="H382" s="42">
        <v>18</v>
      </c>
      <c r="I382" s="42">
        <v>0</v>
      </c>
      <c r="J382" s="42">
        <v>2</v>
      </c>
      <c r="K382" s="42">
        <v>0</v>
      </c>
      <c r="L382" s="42">
        <v>2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2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105</v>
      </c>
      <c r="F384" s="42">
        <v>22</v>
      </c>
      <c r="G384" s="42">
        <v>20</v>
      </c>
      <c r="H384" s="42">
        <v>17</v>
      </c>
      <c r="I384" s="42">
        <v>0</v>
      </c>
      <c r="J384" s="42">
        <v>11</v>
      </c>
      <c r="K384" s="42">
        <v>3</v>
      </c>
      <c r="L384" s="42">
        <v>24</v>
      </c>
      <c r="M384" s="42">
        <v>1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1</v>
      </c>
      <c r="C385" s="42">
        <v>1</v>
      </c>
      <c r="D385" s="42">
        <v>0</v>
      </c>
      <c r="E385" s="42">
        <v>59</v>
      </c>
      <c r="F385" s="42">
        <v>2</v>
      </c>
      <c r="G385" s="42">
        <v>1</v>
      </c>
      <c r="H385" s="42">
        <v>3</v>
      </c>
      <c r="I385" s="42">
        <v>0</v>
      </c>
      <c r="J385" s="42">
        <v>8</v>
      </c>
      <c r="K385" s="42">
        <v>1</v>
      </c>
      <c r="L385" s="42">
        <v>21</v>
      </c>
      <c r="M385" s="42">
        <v>5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121</v>
      </c>
      <c r="F386" s="42">
        <v>3</v>
      </c>
      <c r="G386" s="42">
        <v>8</v>
      </c>
      <c r="H386" s="42">
        <v>13</v>
      </c>
      <c r="I386" s="42">
        <v>0</v>
      </c>
      <c r="J386" s="42">
        <v>11</v>
      </c>
      <c r="K386" s="42">
        <v>3</v>
      </c>
      <c r="L386" s="42">
        <v>12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1</v>
      </c>
      <c r="C387" s="42">
        <v>1</v>
      </c>
      <c r="D387" s="42">
        <v>0</v>
      </c>
      <c r="E387" s="42">
        <v>40</v>
      </c>
      <c r="F387" s="42">
        <v>2</v>
      </c>
      <c r="G387" s="42">
        <v>3</v>
      </c>
      <c r="H387" s="42">
        <v>9</v>
      </c>
      <c r="I387" s="42">
        <v>3</v>
      </c>
      <c r="J387" s="42">
        <v>8</v>
      </c>
      <c r="K387" s="42">
        <v>0</v>
      </c>
      <c r="L387" s="42">
        <v>3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9</v>
      </c>
      <c r="F388" s="42">
        <v>3</v>
      </c>
      <c r="G388" s="42">
        <v>1</v>
      </c>
      <c r="H388" s="42">
        <v>2</v>
      </c>
      <c r="I388" s="42">
        <v>0</v>
      </c>
      <c r="J388" s="42">
        <v>1</v>
      </c>
      <c r="K388" s="42">
        <v>4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1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83</v>
      </c>
      <c r="F394" s="42">
        <v>14</v>
      </c>
      <c r="G394" s="42">
        <v>3</v>
      </c>
      <c r="H394" s="42">
        <v>13</v>
      </c>
      <c r="I394" s="42">
        <v>0</v>
      </c>
      <c r="J394" s="42">
        <v>12</v>
      </c>
      <c r="K394" s="42">
        <v>2</v>
      </c>
      <c r="L394" s="42">
        <v>3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16</v>
      </c>
      <c r="F396" s="42">
        <v>0</v>
      </c>
      <c r="G396" s="42">
        <v>0</v>
      </c>
      <c r="H396" s="42">
        <v>1</v>
      </c>
      <c r="I396" s="42">
        <v>0</v>
      </c>
      <c r="J396" s="42">
        <v>4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1</v>
      </c>
      <c r="C397" s="42">
        <v>1</v>
      </c>
      <c r="D397" s="42">
        <v>0</v>
      </c>
      <c r="E397" s="42">
        <v>31</v>
      </c>
      <c r="F397" s="42">
        <v>8</v>
      </c>
      <c r="G397" s="42">
        <v>0</v>
      </c>
      <c r="H397" s="42">
        <v>3</v>
      </c>
      <c r="I397" s="42">
        <v>1</v>
      </c>
      <c r="J397" s="42">
        <v>3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81</v>
      </c>
      <c r="F398" s="42">
        <v>8</v>
      </c>
      <c r="G398" s="42">
        <v>2</v>
      </c>
      <c r="H398" s="42">
        <v>8</v>
      </c>
      <c r="I398" s="42">
        <v>0</v>
      </c>
      <c r="J398" s="42">
        <v>10</v>
      </c>
      <c r="K398" s="42">
        <v>4</v>
      </c>
      <c r="L398" s="42">
        <v>9</v>
      </c>
      <c r="M398" s="42">
        <v>11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25</v>
      </c>
      <c r="F399" s="42">
        <v>3</v>
      </c>
      <c r="G399" s="42">
        <v>1</v>
      </c>
      <c r="H399" s="42">
        <v>3</v>
      </c>
      <c r="I399" s="42">
        <v>0</v>
      </c>
      <c r="J399" s="42">
        <v>3</v>
      </c>
      <c r="K399" s="42">
        <v>0</v>
      </c>
      <c r="L399" s="42">
        <v>4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1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</v>
      </c>
      <c r="C407" s="42">
        <v>2</v>
      </c>
      <c r="D407" s="42">
        <v>0</v>
      </c>
      <c r="E407" s="42">
        <v>23</v>
      </c>
      <c r="F407" s="42">
        <v>4</v>
      </c>
      <c r="G407" s="42">
        <v>0</v>
      </c>
      <c r="H407" s="42">
        <v>6</v>
      </c>
      <c r="I407" s="42">
        <v>1</v>
      </c>
      <c r="J407" s="42">
        <v>2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5</v>
      </c>
      <c r="F408" s="42">
        <v>3</v>
      </c>
      <c r="G408" s="42">
        <v>0</v>
      </c>
      <c r="H408" s="42">
        <v>3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4</v>
      </c>
      <c r="F410" s="42">
        <v>3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3</v>
      </c>
      <c r="C411" s="42">
        <v>3</v>
      </c>
      <c r="D411" s="42">
        <v>0</v>
      </c>
      <c r="E411" s="42">
        <v>341</v>
      </c>
      <c r="F411" s="42">
        <v>3</v>
      </c>
      <c r="G411" s="42">
        <v>57</v>
      </c>
      <c r="H411" s="42">
        <v>165</v>
      </c>
      <c r="I411" s="42">
        <v>40</v>
      </c>
      <c r="J411" s="42">
        <v>44</v>
      </c>
      <c r="K411" s="42">
        <v>6</v>
      </c>
      <c r="L411" s="42">
        <v>16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36</v>
      </c>
      <c r="F412" s="42">
        <v>0</v>
      </c>
      <c r="G412" s="42">
        <v>0</v>
      </c>
      <c r="H412" s="42">
        <v>9</v>
      </c>
      <c r="I412" s="42">
        <v>0</v>
      </c>
      <c r="J412" s="42">
        <v>1</v>
      </c>
      <c r="K412" s="42">
        <v>1</v>
      </c>
      <c r="L412" s="42">
        <v>9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62</v>
      </c>
      <c r="F413" s="42">
        <v>5</v>
      </c>
      <c r="G413" s="42">
        <v>2</v>
      </c>
      <c r="H413" s="42">
        <v>5</v>
      </c>
      <c r="I413" s="42">
        <v>0</v>
      </c>
      <c r="J413" s="42">
        <v>3</v>
      </c>
      <c r="K413" s="42">
        <v>4</v>
      </c>
      <c r="L413" s="42">
        <v>6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2</v>
      </c>
      <c r="C414" s="42">
        <v>2</v>
      </c>
      <c r="D414" s="42">
        <v>0</v>
      </c>
      <c r="E414" s="42">
        <v>24</v>
      </c>
      <c r="F414" s="42">
        <v>1</v>
      </c>
      <c r="G414" s="42">
        <v>2</v>
      </c>
      <c r="H414" s="42">
        <v>2</v>
      </c>
      <c r="I414" s="42">
        <v>2</v>
      </c>
      <c r="J414" s="42">
        <v>9</v>
      </c>
      <c r="K414" s="42">
        <v>1</v>
      </c>
      <c r="L414" s="42">
        <v>12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7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31</v>
      </c>
      <c r="F423" s="42">
        <v>9</v>
      </c>
      <c r="G423" s="42">
        <v>1</v>
      </c>
      <c r="H423" s="42">
        <v>2</v>
      </c>
      <c r="I423" s="42">
        <v>0</v>
      </c>
      <c r="J423" s="42">
        <v>2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30</v>
      </c>
      <c r="F424" s="42">
        <v>2</v>
      </c>
      <c r="G424" s="42">
        <v>2</v>
      </c>
      <c r="H424" s="42">
        <v>1</v>
      </c>
      <c r="I424" s="42">
        <v>0</v>
      </c>
      <c r="J424" s="42">
        <v>3</v>
      </c>
      <c r="K424" s="42">
        <v>2</v>
      </c>
      <c r="L424" s="42">
        <v>13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1</v>
      </c>
      <c r="C425" s="42">
        <v>1</v>
      </c>
      <c r="D425" s="42">
        <v>0</v>
      </c>
      <c r="E425" s="42">
        <v>15</v>
      </c>
      <c r="F425" s="42">
        <v>7</v>
      </c>
      <c r="G425" s="42">
        <v>2</v>
      </c>
      <c r="H425" s="42">
        <v>5</v>
      </c>
      <c r="I425" s="42">
        <v>1</v>
      </c>
      <c r="J425" s="42">
        <v>0</v>
      </c>
      <c r="K425" s="42">
        <v>0</v>
      </c>
      <c r="L425" s="42">
        <v>0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2</v>
      </c>
      <c r="C431" s="42">
        <v>2</v>
      </c>
      <c r="D431" s="42">
        <v>0</v>
      </c>
      <c r="E431" s="42">
        <v>69</v>
      </c>
      <c r="F431" s="42">
        <v>1</v>
      </c>
      <c r="G431" s="42">
        <v>20</v>
      </c>
      <c r="H431" s="42">
        <v>26</v>
      </c>
      <c r="I431" s="42">
        <v>2</v>
      </c>
      <c r="J431" s="42">
        <v>16</v>
      </c>
      <c r="K431" s="42">
        <v>3</v>
      </c>
      <c r="L431" s="42">
        <v>17</v>
      </c>
      <c r="M431" s="42">
        <v>6</v>
      </c>
      <c r="N431" s="42">
        <v>0</v>
      </c>
      <c r="O431" s="42">
        <v>1</v>
      </c>
    </row>
    <row r="432" spans="1:15" x14ac:dyDescent="0.3">
      <c r="A432" s="46" t="s">
        <v>436</v>
      </c>
      <c r="B432" s="42">
        <v>2</v>
      </c>
      <c r="C432" s="42">
        <v>2</v>
      </c>
      <c r="D432" s="42">
        <v>0</v>
      </c>
      <c r="E432" s="42">
        <v>99</v>
      </c>
      <c r="F432" s="42">
        <v>0</v>
      </c>
      <c r="G432" s="42">
        <v>17</v>
      </c>
      <c r="H432" s="42">
        <v>99</v>
      </c>
      <c r="I432" s="42">
        <v>25</v>
      </c>
      <c r="J432" s="42">
        <v>18</v>
      </c>
      <c r="K432" s="42">
        <v>7</v>
      </c>
      <c r="L432" s="42">
        <v>5</v>
      </c>
      <c r="M432" s="42">
        <v>4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0</v>
      </c>
      <c r="H433" s="42">
        <v>7</v>
      </c>
      <c r="I433" s="42">
        <v>0</v>
      </c>
      <c r="J433" s="42">
        <v>0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11</v>
      </c>
      <c r="F434" s="42">
        <v>1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6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1</v>
      </c>
      <c r="C439" s="42">
        <v>1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12</v>
      </c>
      <c r="F440" s="42">
        <v>0</v>
      </c>
      <c r="G440" s="42">
        <v>0</v>
      </c>
      <c r="H440" s="42">
        <v>2</v>
      </c>
      <c r="I440" s="42">
        <v>0</v>
      </c>
      <c r="J440" s="42">
        <v>6</v>
      </c>
      <c r="K440" s="42">
        <v>1</v>
      </c>
      <c r="L440" s="42">
        <v>6</v>
      </c>
      <c r="M440" s="42">
        <v>3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3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1</v>
      </c>
      <c r="G446" s="42">
        <v>0</v>
      </c>
      <c r="H446" s="42">
        <v>2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27</v>
      </c>
      <c r="F448" s="42">
        <v>5</v>
      </c>
      <c r="G448" s="42">
        <v>1</v>
      </c>
      <c r="H448" s="42">
        <v>2</v>
      </c>
      <c r="I448" s="42">
        <v>0</v>
      </c>
      <c r="J448" s="42">
        <v>1</v>
      </c>
      <c r="K448" s="42">
        <v>0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2</v>
      </c>
      <c r="C449" s="42">
        <v>2</v>
      </c>
      <c r="D449" s="42">
        <v>0</v>
      </c>
      <c r="E449" s="42">
        <v>71</v>
      </c>
      <c r="F449" s="42">
        <v>12</v>
      </c>
      <c r="G449" s="42">
        <v>0</v>
      </c>
      <c r="H449" s="42">
        <v>7</v>
      </c>
      <c r="I449" s="42">
        <v>1</v>
      </c>
      <c r="J449" s="42">
        <v>3</v>
      </c>
      <c r="K449" s="42">
        <v>3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1</v>
      </c>
      <c r="H451" s="42">
        <v>1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1</v>
      </c>
      <c r="E453" s="42">
        <v>30</v>
      </c>
      <c r="F453" s="42">
        <v>3</v>
      </c>
      <c r="G453" s="42">
        <v>1</v>
      </c>
      <c r="H453" s="42">
        <v>2</v>
      </c>
      <c r="I453" s="42">
        <v>0</v>
      </c>
      <c r="J453" s="42">
        <v>1</v>
      </c>
      <c r="K453" s="42">
        <v>1</v>
      </c>
      <c r="L453" s="42">
        <v>1</v>
      </c>
      <c r="M453" s="42">
        <v>2</v>
      </c>
      <c r="N453" s="42">
        <v>1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2</v>
      </c>
      <c r="E454" s="42">
        <v>92</v>
      </c>
      <c r="F454" s="42">
        <v>3</v>
      </c>
      <c r="G454" s="42">
        <v>9</v>
      </c>
      <c r="H454" s="42">
        <v>10</v>
      </c>
      <c r="I454" s="42">
        <v>3</v>
      </c>
      <c r="J454" s="42">
        <v>5</v>
      </c>
      <c r="K454" s="42">
        <v>2</v>
      </c>
      <c r="L454" s="42">
        <v>8</v>
      </c>
      <c r="M454" s="42">
        <v>2</v>
      </c>
      <c r="N454" s="42">
        <v>2</v>
      </c>
      <c r="O454" s="42">
        <v>0</v>
      </c>
    </row>
    <row r="455" spans="1:15" x14ac:dyDescent="0.3">
      <c r="A455" s="46" t="s">
        <v>459</v>
      </c>
      <c r="B455" s="42">
        <v>1</v>
      </c>
      <c r="C455" s="42">
        <v>1</v>
      </c>
      <c r="D455" s="42">
        <v>0</v>
      </c>
      <c r="E455" s="42">
        <v>10</v>
      </c>
      <c r="F455" s="42">
        <v>0</v>
      </c>
      <c r="G455" s="42">
        <v>1</v>
      </c>
      <c r="H455" s="42">
        <v>2</v>
      </c>
      <c r="I455" s="42">
        <v>0</v>
      </c>
      <c r="J455" s="42">
        <v>3</v>
      </c>
      <c r="K455" s="42">
        <v>0</v>
      </c>
      <c r="L455" s="42">
        <v>2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1</v>
      </c>
      <c r="C457" s="42">
        <v>1</v>
      </c>
      <c r="D457" s="42">
        <v>0</v>
      </c>
      <c r="E457" s="42">
        <v>8</v>
      </c>
      <c r="F457" s="42">
        <v>1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20</v>
      </c>
      <c r="F458" s="42">
        <v>6</v>
      </c>
      <c r="G458" s="42">
        <v>1</v>
      </c>
      <c r="H458" s="42">
        <v>2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1</v>
      </c>
      <c r="H459" s="42">
        <v>3</v>
      </c>
      <c r="I459" s="42">
        <v>0</v>
      </c>
      <c r="J459" s="42">
        <v>1</v>
      </c>
      <c r="K459" s="42">
        <v>1</v>
      </c>
      <c r="L459" s="42">
        <v>2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31</v>
      </c>
      <c r="F460" s="42">
        <v>0</v>
      </c>
      <c r="G460" s="42">
        <v>0</v>
      </c>
      <c r="H460" s="42">
        <v>5</v>
      </c>
      <c r="I460" s="42">
        <v>0</v>
      </c>
      <c r="J460" s="42">
        <v>4</v>
      </c>
      <c r="K460" s="42">
        <v>0</v>
      </c>
      <c r="L460" s="42">
        <v>10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5</v>
      </c>
      <c r="F462" s="42"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1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3</v>
      </c>
      <c r="D464" s="42">
        <v>0</v>
      </c>
      <c r="E464" s="42">
        <v>56</v>
      </c>
      <c r="F464" s="42">
        <v>3</v>
      </c>
      <c r="G464" s="42">
        <v>4</v>
      </c>
      <c r="H464" s="42">
        <v>8</v>
      </c>
      <c r="I464" s="42">
        <v>0</v>
      </c>
      <c r="J464" s="42">
        <v>9</v>
      </c>
      <c r="K464" s="42">
        <v>6</v>
      </c>
      <c r="L464" s="42">
        <v>4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1</v>
      </c>
      <c r="D465" s="42">
        <v>0</v>
      </c>
      <c r="E465" s="42">
        <v>166</v>
      </c>
      <c r="F465" s="42">
        <v>3</v>
      </c>
      <c r="G465" s="42">
        <v>5</v>
      </c>
      <c r="H465" s="42">
        <v>33</v>
      </c>
      <c r="I465" s="42">
        <v>0</v>
      </c>
      <c r="J465" s="42">
        <v>17</v>
      </c>
      <c r="K465" s="42">
        <v>4</v>
      </c>
      <c r="L465" s="42">
        <v>0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3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21</v>
      </c>
      <c r="F469" s="42">
        <v>0</v>
      </c>
      <c r="G469" s="42">
        <v>0</v>
      </c>
      <c r="H469" s="42">
        <v>2</v>
      </c>
      <c r="I469" s="42">
        <v>0</v>
      </c>
      <c r="J469" s="42">
        <v>1</v>
      </c>
      <c r="K469" s="42">
        <v>0</v>
      </c>
      <c r="L469" s="42">
        <v>3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1</v>
      </c>
      <c r="C470" s="42">
        <v>1</v>
      </c>
      <c r="D470" s="42">
        <v>0</v>
      </c>
      <c r="E470" s="42">
        <v>25</v>
      </c>
      <c r="F470" s="42">
        <v>1</v>
      </c>
      <c r="G470" s="42">
        <v>0</v>
      </c>
      <c r="H470" s="42">
        <v>0</v>
      </c>
      <c r="I470" s="42">
        <v>0</v>
      </c>
      <c r="J470" s="42">
        <v>3</v>
      </c>
      <c r="K470" s="42">
        <v>1</v>
      </c>
      <c r="L470" s="42">
        <v>11</v>
      </c>
      <c r="M470" s="42">
        <v>9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1</v>
      </c>
      <c r="C471" s="42">
        <v>1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22</v>
      </c>
      <c r="F473" s="42">
        <v>0</v>
      </c>
      <c r="G473" s="42">
        <v>1</v>
      </c>
      <c r="H473" s="42">
        <v>0</v>
      </c>
      <c r="I473" s="42">
        <v>1</v>
      </c>
      <c r="J473" s="42">
        <v>3</v>
      </c>
      <c r="K473" s="42">
        <v>1</v>
      </c>
      <c r="L473" s="42">
        <v>2</v>
      </c>
      <c r="M473" s="42">
        <v>0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1</v>
      </c>
      <c r="C475" s="42">
        <v>1</v>
      </c>
      <c r="D475" s="42">
        <v>0</v>
      </c>
      <c r="E475" s="42">
        <v>15</v>
      </c>
      <c r="F475" s="42">
        <v>0</v>
      </c>
      <c r="G475" s="42">
        <v>0</v>
      </c>
      <c r="H475" s="42">
        <v>3</v>
      </c>
      <c r="I475" s="42">
        <v>1</v>
      </c>
      <c r="J475" s="42">
        <v>1</v>
      </c>
      <c r="K475" s="42">
        <v>1</v>
      </c>
      <c r="L475" s="42">
        <v>0</v>
      </c>
      <c r="M475" s="42">
        <v>10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4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19</v>
      </c>
      <c r="F479" s="42">
        <v>2</v>
      </c>
      <c r="G479" s="42">
        <v>2</v>
      </c>
      <c r="H479" s="42">
        <v>4</v>
      </c>
      <c r="I479" s="42">
        <v>0</v>
      </c>
      <c r="J479" s="42">
        <v>1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2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2</v>
      </c>
      <c r="F483" s="42">
        <v>1</v>
      </c>
      <c r="G483" s="42">
        <v>0</v>
      </c>
      <c r="H483" s="42">
        <v>0</v>
      </c>
      <c r="I483" s="42">
        <v>1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0</v>
      </c>
      <c r="C486" s="42">
        <v>0</v>
      </c>
      <c r="D486" s="42">
        <v>0</v>
      </c>
      <c r="E486" s="42">
        <v>159</v>
      </c>
      <c r="F486" s="42">
        <v>12</v>
      </c>
      <c r="G486" s="42">
        <v>3</v>
      </c>
      <c r="H486" s="42">
        <v>55</v>
      </c>
      <c r="I486" s="42">
        <v>1</v>
      </c>
      <c r="J486" s="42">
        <v>14</v>
      </c>
      <c r="K486" s="42">
        <v>2</v>
      </c>
      <c r="L486" s="42">
        <v>10</v>
      </c>
      <c r="M486" s="42">
        <v>24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0</v>
      </c>
      <c r="C487" s="42">
        <v>0</v>
      </c>
      <c r="D487" s="42">
        <v>0</v>
      </c>
      <c r="E487" s="42">
        <v>91</v>
      </c>
      <c r="F487" s="42">
        <v>3</v>
      </c>
      <c r="G487" s="42">
        <v>5</v>
      </c>
      <c r="H487" s="42">
        <v>10</v>
      </c>
      <c r="I487" s="42">
        <v>0</v>
      </c>
      <c r="J487" s="42">
        <v>6</v>
      </c>
      <c r="K487" s="42">
        <v>1</v>
      </c>
      <c r="L487" s="42">
        <v>8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2</v>
      </c>
      <c r="C492" s="42">
        <v>2</v>
      </c>
      <c r="D492" s="42">
        <v>0</v>
      </c>
      <c r="E492" s="42">
        <v>93</v>
      </c>
      <c r="F492" s="42">
        <v>0</v>
      </c>
      <c r="G492" s="42">
        <v>3</v>
      </c>
      <c r="H492" s="42">
        <v>10</v>
      </c>
      <c r="I492" s="42">
        <v>1</v>
      </c>
      <c r="J492" s="42">
        <v>14</v>
      </c>
      <c r="K492" s="42">
        <v>3</v>
      </c>
      <c r="L492" s="42">
        <v>4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17</v>
      </c>
      <c r="F493" s="42">
        <v>0</v>
      </c>
      <c r="G493" s="42">
        <v>3</v>
      </c>
      <c r="H493" s="42">
        <v>2</v>
      </c>
      <c r="I493" s="42">
        <v>0</v>
      </c>
      <c r="J493" s="42">
        <v>3</v>
      </c>
      <c r="K493" s="42">
        <v>3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23</v>
      </c>
      <c r="F494" s="42">
        <v>1</v>
      </c>
      <c r="G494" s="42">
        <v>0</v>
      </c>
      <c r="H494" s="42">
        <v>0</v>
      </c>
      <c r="I494" s="42">
        <v>0</v>
      </c>
      <c r="J494" s="42">
        <v>5</v>
      </c>
      <c r="K494" s="42">
        <v>0</v>
      </c>
      <c r="L494" s="42">
        <v>5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15</v>
      </c>
      <c r="C497" s="42">
        <v>16</v>
      </c>
      <c r="D497" s="42">
        <v>0</v>
      </c>
      <c r="E497" s="42">
        <v>167</v>
      </c>
      <c r="F497" s="42">
        <v>3</v>
      </c>
      <c r="G497" s="42">
        <v>20</v>
      </c>
      <c r="H497" s="42">
        <v>318</v>
      </c>
      <c r="I497" s="42">
        <v>88</v>
      </c>
      <c r="J497" s="42">
        <v>60</v>
      </c>
      <c r="K497" s="42">
        <v>8</v>
      </c>
      <c r="L497" s="42">
        <v>8</v>
      </c>
      <c r="M497" s="42">
        <v>37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2</v>
      </c>
      <c r="C498" s="42">
        <v>2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2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11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5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33</v>
      </c>
      <c r="F509" s="42">
        <v>0</v>
      </c>
      <c r="G509" s="42">
        <v>1</v>
      </c>
      <c r="H509" s="42">
        <v>5</v>
      </c>
      <c r="I509" s="42">
        <v>0</v>
      </c>
      <c r="J509" s="42">
        <v>4</v>
      </c>
      <c r="K509" s="42">
        <v>1</v>
      </c>
      <c r="L509" s="42">
        <v>1</v>
      </c>
      <c r="M509" s="42">
        <v>3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186</v>
      </c>
      <c r="C510" s="43">
        <v>204</v>
      </c>
      <c r="D510" s="43">
        <v>8</v>
      </c>
      <c r="E510" s="43">
        <v>12291</v>
      </c>
      <c r="F510" s="43">
        <v>551</v>
      </c>
      <c r="G510" s="43">
        <v>1183</v>
      </c>
      <c r="H510" s="43">
        <v>6433</v>
      </c>
      <c r="I510" s="43">
        <v>1280</v>
      </c>
      <c r="J510" s="43">
        <v>2120</v>
      </c>
      <c r="K510" s="43">
        <v>548</v>
      </c>
      <c r="L510" s="43">
        <v>1133</v>
      </c>
      <c r="M510" s="43">
        <v>1039</v>
      </c>
      <c r="N510" s="43">
        <v>8</v>
      </c>
      <c r="O510" s="43">
        <v>4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578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18</v>
      </c>
      <c r="F15" s="42">
        <v>2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3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6</v>
      </c>
      <c r="C18" s="42">
        <v>6</v>
      </c>
      <c r="D18" s="42">
        <v>0</v>
      </c>
      <c r="E18" s="42">
        <v>82</v>
      </c>
      <c r="F18" s="42">
        <v>9</v>
      </c>
      <c r="G18" s="42">
        <v>1</v>
      </c>
      <c r="H18" s="42">
        <v>9</v>
      </c>
      <c r="I18" s="42">
        <v>0</v>
      </c>
      <c r="J18" s="42">
        <v>6</v>
      </c>
      <c r="K18" s="42">
        <v>3</v>
      </c>
      <c r="L18" s="42">
        <v>5</v>
      </c>
      <c r="M18" s="42">
        <v>11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2</v>
      </c>
      <c r="G19" s="42">
        <v>1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14</v>
      </c>
      <c r="D24" s="42">
        <v>0</v>
      </c>
      <c r="E24" s="42">
        <v>149</v>
      </c>
      <c r="F24" s="42">
        <v>1</v>
      </c>
      <c r="G24" s="42">
        <v>63</v>
      </c>
      <c r="H24" s="42">
        <v>283</v>
      </c>
      <c r="I24" s="42">
        <v>101</v>
      </c>
      <c r="J24" s="42">
        <v>22</v>
      </c>
      <c r="K24" s="42">
        <v>5</v>
      </c>
      <c r="L24" s="42">
        <v>7</v>
      </c>
      <c r="M24" s="42">
        <v>16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8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0</v>
      </c>
      <c r="H29" s="42">
        <v>1</v>
      </c>
      <c r="I29" s="42">
        <v>0</v>
      </c>
      <c r="J29" s="42">
        <v>2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7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2</v>
      </c>
      <c r="J33" s="42">
        <v>2</v>
      </c>
      <c r="K33" s="42">
        <v>0</v>
      </c>
      <c r="L33" s="42">
        <v>21</v>
      </c>
      <c r="M33" s="42">
        <v>3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3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60</v>
      </c>
      <c r="F35" s="42">
        <v>1</v>
      </c>
      <c r="G35" s="42">
        <v>0</v>
      </c>
      <c r="H35" s="42">
        <v>0</v>
      </c>
      <c r="I35" s="42">
        <v>0</v>
      </c>
      <c r="J35" s="42">
        <v>2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3</v>
      </c>
      <c r="G36" s="42">
        <v>1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2</v>
      </c>
      <c r="G37" s="42">
        <v>1</v>
      </c>
      <c r="H37" s="42">
        <v>1</v>
      </c>
      <c r="I37" s="42">
        <v>1</v>
      </c>
      <c r="J37" s="42">
        <v>0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  <c r="L38" s="42">
        <v>2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16</v>
      </c>
      <c r="F39" s="42">
        <v>3</v>
      </c>
      <c r="G39" s="42">
        <v>0</v>
      </c>
      <c r="H39" s="42">
        <v>1</v>
      </c>
      <c r="I39" s="42">
        <v>0</v>
      </c>
      <c r="J39" s="42">
        <v>0</v>
      </c>
      <c r="K39" s="42">
        <v>1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136</v>
      </c>
      <c r="F42" s="42">
        <v>13</v>
      </c>
      <c r="G42" s="42">
        <v>5</v>
      </c>
      <c r="H42" s="42">
        <v>27</v>
      </c>
      <c r="I42" s="42">
        <v>1</v>
      </c>
      <c r="J42" s="42">
        <v>10</v>
      </c>
      <c r="K42" s="42">
        <v>10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22</v>
      </c>
      <c r="F43" s="42">
        <v>2</v>
      </c>
      <c r="G43" s="42">
        <v>0</v>
      </c>
      <c r="H43" s="42">
        <v>3</v>
      </c>
      <c r="I43" s="42">
        <v>1</v>
      </c>
      <c r="J43" s="42">
        <v>1</v>
      </c>
      <c r="K43" s="42">
        <v>2</v>
      </c>
      <c r="L43" s="42">
        <v>2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2</v>
      </c>
      <c r="H46" s="42">
        <v>1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0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2</v>
      </c>
      <c r="G49" s="42">
        <v>0</v>
      </c>
      <c r="H49" s="42">
        <v>3</v>
      </c>
      <c r="I49" s="42">
        <v>0</v>
      </c>
      <c r="J49" s="42">
        <v>1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5</v>
      </c>
      <c r="D55" s="42">
        <v>0</v>
      </c>
      <c r="E55" s="42">
        <v>103</v>
      </c>
      <c r="F55" s="42">
        <v>1</v>
      </c>
      <c r="G55" s="42">
        <v>19</v>
      </c>
      <c r="H55" s="42">
        <v>41</v>
      </c>
      <c r="I55" s="42">
        <v>10</v>
      </c>
      <c r="J55" s="42">
        <v>23</v>
      </c>
      <c r="K55" s="42">
        <v>14</v>
      </c>
      <c r="L55" s="42">
        <v>25</v>
      </c>
      <c r="M55" s="42">
        <v>16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2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14</v>
      </c>
      <c r="F62" s="42">
        <v>0</v>
      </c>
      <c r="G62" s="42">
        <v>1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3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0</v>
      </c>
      <c r="I64" s="42">
        <v>0</v>
      </c>
      <c r="J64" s="42">
        <v>2</v>
      </c>
      <c r="K64" s="42">
        <v>0</v>
      </c>
      <c r="L64" s="42">
        <v>3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11</v>
      </c>
      <c r="F66" s="42">
        <v>5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1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28</v>
      </c>
      <c r="F70" s="42">
        <v>1</v>
      </c>
      <c r="G70" s="42">
        <v>1</v>
      </c>
      <c r="H70" s="42">
        <v>4</v>
      </c>
      <c r="I70" s="42">
        <v>1</v>
      </c>
      <c r="J70" s="42">
        <v>1</v>
      </c>
      <c r="K70" s="42">
        <v>5</v>
      </c>
      <c r="L70" s="42">
        <v>8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31</v>
      </c>
      <c r="F71" s="42">
        <v>8</v>
      </c>
      <c r="G71" s="42">
        <v>4</v>
      </c>
      <c r="H71" s="42">
        <v>4</v>
      </c>
      <c r="I71" s="42">
        <v>0</v>
      </c>
      <c r="J71" s="42">
        <v>1</v>
      </c>
      <c r="K71" s="42">
        <v>2</v>
      </c>
      <c r="L71" s="42">
        <v>12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3</v>
      </c>
      <c r="G72" s="42">
        <v>0</v>
      </c>
      <c r="H72" s="42">
        <v>3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3</v>
      </c>
      <c r="G73" s="42">
        <v>3</v>
      </c>
      <c r="H73" s="42">
        <v>12</v>
      </c>
      <c r="I73" s="42">
        <v>1</v>
      </c>
      <c r="J73" s="42">
        <v>7</v>
      </c>
      <c r="K73" s="42">
        <v>3</v>
      </c>
      <c r="L73" s="42">
        <v>20</v>
      </c>
      <c r="M73" s="42">
        <v>9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97</v>
      </c>
      <c r="F74" s="42">
        <v>0</v>
      </c>
      <c r="G74" s="42">
        <v>28</v>
      </c>
      <c r="H74" s="42">
        <v>106</v>
      </c>
      <c r="I74" s="42">
        <v>20</v>
      </c>
      <c r="J74" s="42">
        <v>30</v>
      </c>
      <c r="K74" s="42">
        <v>1</v>
      </c>
      <c r="L74" s="42">
        <v>20</v>
      </c>
      <c r="M74" s="42">
        <v>17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68</v>
      </c>
      <c r="F78" s="42">
        <v>2</v>
      </c>
      <c r="G78" s="42">
        <v>2</v>
      </c>
      <c r="H78" s="42">
        <v>14</v>
      </c>
      <c r="I78" s="42">
        <v>0</v>
      </c>
      <c r="J78" s="42">
        <v>7</v>
      </c>
      <c r="K78" s="42">
        <v>5</v>
      </c>
      <c r="L78" s="42">
        <v>6</v>
      </c>
      <c r="M78" s="42">
        <v>6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3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1</v>
      </c>
      <c r="I83" s="42">
        <v>2</v>
      </c>
      <c r="J83" s="42">
        <v>0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61</v>
      </c>
      <c r="F84" s="42">
        <v>0</v>
      </c>
      <c r="G84" s="42">
        <v>14</v>
      </c>
      <c r="H84" s="42">
        <v>22</v>
      </c>
      <c r="I84" s="42">
        <v>3</v>
      </c>
      <c r="J84" s="42">
        <v>7</v>
      </c>
      <c r="K84" s="42">
        <v>1</v>
      </c>
      <c r="L84" s="42">
        <v>22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43</v>
      </c>
      <c r="F87" s="42">
        <v>0</v>
      </c>
      <c r="G87" s="42">
        <v>0</v>
      </c>
      <c r="H87" s="42">
        <v>2</v>
      </c>
      <c r="I87" s="42">
        <v>0</v>
      </c>
      <c r="J87" s="42">
        <v>3</v>
      </c>
      <c r="K87" s="42">
        <v>6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20</v>
      </c>
      <c r="F89" s="42">
        <v>4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44</v>
      </c>
      <c r="F90" s="42">
        <v>0</v>
      </c>
      <c r="G90" s="42">
        <v>0</v>
      </c>
      <c r="H90" s="42">
        <v>7</v>
      </c>
      <c r="I90" s="42">
        <v>1</v>
      </c>
      <c r="J90" s="42">
        <v>5</v>
      </c>
      <c r="K90" s="42">
        <v>4</v>
      </c>
      <c r="L90" s="42">
        <v>13</v>
      </c>
      <c r="M90" s="42">
        <v>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2</v>
      </c>
      <c r="G91" s="42">
        <v>1</v>
      </c>
      <c r="H91" s="42">
        <v>1</v>
      </c>
      <c r="I91" s="42">
        <v>0</v>
      </c>
      <c r="J91" s="42">
        <v>5</v>
      </c>
      <c r="K91" s="42">
        <v>4</v>
      </c>
      <c r="L91" s="42">
        <v>0</v>
      </c>
      <c r="M91" s="42">
        <v>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12</v>
      </c>
      <c r="D92" s="42">
        <v>1</v>
      </c>
      <c r="E92" s="42">
        <v>306</v>
      </c>
      <c r="F92" s="42">
        <v>1</v>
      </c>
      <c r="G92" s="42">
        <v>72</v>
      </c>
      <c r="H92" s="42">
        <v>285</v>
      </c>
      <c r="I92" s="42">
        <v>67</v>
      </c>
      <c r="J92" s="42">
        <v>47</v>
      </c>
      <c r="K92" s="42">
        <v>12</v>
      </c>
      <c r="L92" s="42">
        <v>101</v>
      </c>
      <c r="M92" s="42">
        <v>48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110</v>
      </c>
      <c r="F95" s="42">
        <v>1</v>
      </c>
      <c r="G95" s="42">
        <v>11</v>
      </c>
      <c r="H95" s="42">
        <v>10</v>
      </c>
      <c r="I95" s="42">
        <v>1</v>
      </c>
      <c r="J95" s="42">
        <v>19</v>
      </c>
      <c r="K95" s="42">
        <v>3</v>
      </c>
      <c r="L95" s="42">
        <v>0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2</v>
      </c>
      <c r="C97" s="42">
        <v>2</v>
      </c>
      <c r="D97" s="42">
        <v>0</v>
      </c>
      <c r="E97" s="42">
        <v>9</v>
      </c>
      <c r="F97" s="42">
        <v>0</v>
      </c>
      <c r="G97" s="42">
        <v>0</v>
      </c>
      <c r="H97" s="42">
        <v>6</v>
      </c>
      <c r="I97" s="42">
        <v>0</v>
      </c>
      <c r="J97" s="42">
        <v>1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5</v>
      </c>
      <c r="G98" s="42">
        <v>0</v>
      </c>
      <c r="H98" s="42">
        <v>2</v>
      </c>
      <c r="I98" s="42">
        <v>0</v>
      </c>
      <c r="J98" s="42">
        <v>0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3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1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74</v>
      </c>
      <c r="F102" s="42">
        <v>3</v>
      </c>
      <c r="G102" s="42">
        <v>5</v>
      </c>
      <c r="H102" s="42">
        <v>20</v>
      </c>
      <c r="I102" s="42">
        <v>2</v>
      </c>
      <c r="J102" s="42">
        <v>0</v>
      </c>
      <c r="K102" s="42">
        <v>2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3</v>
      </c>
      <c r="H103" s="42">
        <v>5</v>
      </c>
      <c r="I103" s="42">
        <v>1</v>
      </c>
      <c r="J103" s="42">
        <v>2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0</v>
      </c>
      <c r="I105" s="42">
        <v>1</v>
      </c>
      <c r="J105" s="42">
        <v>0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1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2</v>
      </c>
      <c r="C108" s="42">
        <v>2</v>
      </c>
      <c r="D108" s="42">
        <v>1</v>
      </c>
      <c r="E108" s="42">
        <v>343</v>
      </c>
      <c r="F108" s="42">
        <v>3</v>
      </c>
      <c r="G108" s="42">
        <v>77</v>
      </c>
      <c r="H108" s="42">
        <v>146</v>
      </c>
      <c r="I108" s="42">
        <v>48</v>
      </c>
      <c r="J108" s="42">
        <v>121</v>
      </c>
      <c r="K108" s="42">
        <v>18</v>
      </c>
      <c r="L108" s="42">
        <v>14</v>
      </c>
      <c r="M108" s="42">
        <v>39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1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3</v>
      </c>
      <c r="H113" s="42">
        <v>0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9</v>
      </c>
      <c r="F115" s="42">
        <v>0</v>
      </c>
      <c r="G115" s="42">
        <v>0</v>
      </c>
      <c r="H115" s="42">
        <v>1</v>
      </c>
      <c r="I115" s="42">
        <v>0</v>
      </c>
      <c r="J115" s="42">
        <v>2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19</v>
      </c>
      <c r="F116" s="42">
        <v>0</v>
      </c>
      <c r="G116" s="42">
        <v>0</v>
      </c>
      <c r="H116" s="42">
        <v>7</v>
      </c>
      <c r="I116" s="42">
        <v>0</v>
      </c>
      <c r="J116" s="42">
        <v>6</v>
      </c>
      <c r="K116" s="42">
        <v>0</v>
      </c>
      <c r="L116" s="42">
        <v>12</v>
      </c>
      <c r="M116" s="42">
        <v>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3</v>
      </c>
      <c r="F117" s="42">
        <v>0</v>
      </c>
      <c r="G117" s="42">
        <v>0</v>
      </c>
      <c r="H117" s="42">
        <v>0</v>
      </c>
      <c r="I117" s="42">
        <v>1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1</v>
      </c>
      <c r="G119" s="42">
        <v>0</v>
      </c>
      <c r="H119" s="42">
        <v>2</v>
      </c>
      <c r="I119" s="42">
        <v>0</v>
      </c>
      <c r="J119" s="42">
        <v>0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3</v>
      </c>
      <c r="H121" s="42">
        <v>5</v>
      </c>
      <c r="I121" s="42">
        <v>0</v>
      </c>
      <c r="J121" s="42">
        <v>5</v>
      </c>
      <c r="K121" s="42">
        <v>0</v>
      </c>
      <c r="L121" s="42">
        <v>2</v>
      </c>
      <c r="M121" s="42">
        <v>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8</v>
      </c>
      <c r="F122" s="42">
        <v>5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5</v>
      </c>
      <c r="F126" s="42">
        <v>1</v>
      </c>
      <c r="G126" s="42">
        <v>1</v>
      </c>
      <c r="H126" s="42">
        <v>0</v>
      </c>
      <c r="I126" s="42">
        <v>0</v>
      </c>
      <c r="J126" s="42">
        <v>3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3</v>
      </c>
      <c r="C130" s="42">
        <v>5</v>
      </c>
      <c r="D130" s="42">
        <v>0</v>
      </c>
      <c r="E130" s="42">
        <v>9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1</v>
      </c>
      <c r="H132" s="42">
        <v>1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1</v>
      </c>
      <c r="J133" s="42">
        <v>0</v>
      </c>
      <c r="K133" s="42">
        <v>2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69</v>
      </c>
      <c r="F137" s="42">
        <v>4</v>
      </c>
      <c r="G137" s="42">
        <v>11</v>
      </c>
      <c r="H137" s="42">
        <v>18</v>
      </c>
      <c r="I137" s="42">
        <v>1</v>
      </c>
      <c r="J137" s="42">
        <v>10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2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3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29</v>
      </c>
      <c r="F144" s="42">
        <v>0</v>
      </c>
      <c r="G144" s="42">
        <v>3</v>
      </c>
      <c r="H144" s="42">
        <v>2</v>
      </c>
      <c r="I144" s="42">
        <v>1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1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2</v>
      </c>
      <c r="G147" s="42">
        <v>0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2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55</v>
      </c>
      <c r="F148" s="42">
        <v>3</v>
      </c>
      <c r="G148" s="42">
        <v>2</v>
      </c>
      <c r="H148" s="42">
        <v>9</v>
      </c>
      <c r="I148" s="42">
        <v>0</v>
      </c>
      <c r="J148" s="42">
        <v>9</v>
      </c>
      <c r="K148" s="42">
        <v>0</v>
      </c>
      <c r="L148" s="42">
        <v>1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6</v>
      </c>
      <c r="H153" s="42">
        <v>18</v>
      </c>
      <c r="I153" s="42">
        <v>1</v>
      </c>
      <c r="J153" s="42">
        <v>12</v>
      </c>
      <c r="K153" s="42">
        <v>1</v>
      </c>
      <c r="L153" s="42">
        <v>9</v>
      </c>
      <c r="M153" s="42">
        <v>4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0</v>
      </c>
      <c r="H154" s="42">
        <v>1</v>
      </c>
      <c r="I154" s="42">
        <v>0</v>
      </c>
      <c r="J154" s="42">
        <v>1</v>
      </c>
      <c r="K154" s="42">
        <v>0</v>
      </c>
      <c r="L154" s="42">
        <v>6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3</v>
      </c>
      <c r="D155" s="42">
        <v>0</v>
      </c>
      <c r="E155" s="42">
        <v>20</v>
      </c>
      <c r="F155" s="42">
        <v>3</v>
      </c>
      <c r="G155" s="42">
        <v>1</v>
      </c>
      <c r="H155" s="42">
        <v>6</v>
      </c>
      <c r="I155" s="42">
        <v>0</v>
      </c>
      <c r="J155" s="42">
        <v>1</v>
      </c>
      <c r="K155" s="42">
        <v>7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12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4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3</v>
      </c>
      <c r="K159" s="42">
        <v>1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0</v>
      </c>
      <c r="G160" s="42">
        <v>16</v>
      </c>
      <c r="H160" s="42">
        <v>9</v>
      </c>
      <c r="I160" s="42">
        <v>1</v>
      </c>
      <c r="J160" s="42">
        <v>19</v>
      </c>
      <c r="K160" s="42">
        <v>6</v>
      </c>
      <c r="L160" s="42">
        <v>13</v>
      </c>
      <c r="M160" s="42">
        <v>13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2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2</v>
      </c>
      <c r="H163" s="42">
        <v>0</v>
      </c>
      <c r="I163" s="42">
        <v>0</v>
      </c>
      <c r="J163" s="42">
        <v>0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14</v>
      </c>
      <c r="F166" s="42">
        <v>1</v>
      </c>
      <c r="G166" s="42">
        <v>1</v>
      </c>
      <c r="H166" s="42">
        <v>0</v>
      </c>
      <c r="I166" s="42">
        <v>0</v>
      </c>
      <c r="J166" s="42">
        <v>2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3</v>
      </c>
      <c r="D168" s="42">
        <v>0</v>
      </c>
      <c r="E168" s="42">
        <v>17</v>
      </c>
      <c r="F168" s="42">
        <v>1</v>
      </c>
      <c r="G168" s="42">
        <v>7</v>
      </c>
      <c r="H168" s="42">
        <v>15</v>
      </c>
      <c r="I168" s="42">
        <v>8</v>
      </c>
      <c r="J168" s="42">
        <v>7</v>
      </c>
      <c r="K168" s="42">
        <v>0</v>
      </c>
      <c r="L168" s="42">
        <v>6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90</v>
      </c>
      <c r="F169" s="42">
        <v>0</v>
      </c>
      <c r="G169" s="42">
        <v>8</v>
      </c>
      <c r="H169" s="42">
        <v>61</v>
      </c>
      <c r="I169" s="42">
        <v>9</v>
      </c>
      <c r="J169" s="42">
        <v>10</v>
      </c>
      <c r="K169" s="42">
        <v>4</v>
      </c>
      <c r="L169" s="42">
        <v>5</v>
      </c>
      <c r="M169" s="42">
        <v>8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1</v>
      </c>
      <c r="E170" s="42">
        <v>45</v>
      </c>
      <c r="F170" s="42">
        <v>1</v>
      </c>
      <c r="G170" s="42">
        <v>3</v>
      </c>
      <c r="H170" s="42">
        <v>9</v>
      </c>
      <c r="I170" s="42">
        <v>0</v>
      </c>
      <c r="J170" s="42">
        <v>6</v>
      </c>
      <c r="K170" s="42">
        <v>0</v>
      </c>
      <c r="L170" s="42">
        <v>5</v>
      </c>
      <c r="M170" s="42">
        <v>1</v>
      </c>
      <c r="N170" s="42">
        <v>1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1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56</v>
      </c>
      <c r="F174" s="42">
        <v>1</v>
      </c>
      <c r="G174" s="42">
        <v>8</v>
      </c>
      <c r="H174" s="42">
        <v>17</v>
      </c>
      <c r="I174" s="42">
        <v>5</v>
      </c>
      <c r="J174" s="42">
        <v>10</v>
      </c>
      <c r="K174" s="42">
        <v>1</v>
      </c>
      <c r="L174" s="42">
        <v>5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11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12</v>
      </c>
      <c r="F177" s="42">
        <v>2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16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3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4</v>
      </c>
      <c r="H179" s="42">
        <v>2</v>
      </c>
      <c r="I179" s="42">
        <v>6</v>
      </c>
      <c r="J179" s="42">
        <v>4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0</v>
      </c>
      <c r="H181" s="42">
        <v>1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5</v>
      </c>
      <c r="G182" s="42">
        <v>0</v>
      </c>
      <c r="H182" s="42">
        <v>1</v>
      </c>
      <c r="I182" s="42">
        <v>0</v>
      </c>
      <c r="J182" s="42">
        <v>3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1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27</v>
      </c>
      <c r="F185" s="42">
        <v>2</v>
      </c>
      <c r="G185" s="42">
        <v>1</v>
      </c>
      <c r="H185" s="42">
        <v>5</v>
      </c>
      <c r="I185" s="42">
        <v>0</v>
      </c>
      <c r="J185" s="42">
        <v>1</v>
      </c>
      <c r="K185" s="42">
        <v>0</v>
      </c>
      <c r="L185" s="42">
        <v>4</v>
      </c>
      <c r="M185" s="42">
        <v>4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0</v>
      </c>
      <c r="G186" s="42">
        <v>6</v>
      </c>
      <c r="H186" s="42">
        <v>13</v>
      </c>
      <c r="I186" s="42">
        <v>2</v>
      </c>
      <c r="J186" s="42">
        <v>1</v>
      </c>
      <c r="K186" s="42">
        <v>0</v>
      </c>
      <c r="L186" s="42">
        <v>1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4</v>
      </c>
      <c r="F189" s="42">
        <v>3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1</v>
      </c>
      <c r="G191" s="42">
        <v>0</v>
      </c>
      <c r="H191" s="42">
        <v>2</v>
      </c>
      <c r="I191" s="42">
        <v>0</v>
      </c>
      <c r="J191" s="42">
        <v>2</v>
      </c>
      <c r="K191" s="42">
        <v>1</v>
      </c>
      <c r="L191" s="42">
        <v>0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2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1</v>
      </c>
      <c r="G193" s="42">
        <v>0</v>
      </c>
      <c r="H193" s="42">
        <v>2</v>
      </c>
      <c r="I193" s="42">
        <v>1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0</v>
      </c>
      <c r="H194" s="42">
        <v>0</v>
      </c>
      <c r="I194" s="42">
        <v>0</v>
      </c>
      <c r="J194" s="42">
        <v>8</v>
      </c>
      <c r="K194" s="42">
        <v>2</v>
      </c>
      <c r="L194" s="42">
        <v>5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</v>
      </c>
      <c r="C197" s="42">
        <v>6</v>
      </c>
      <c r="D197" s="42">
        <v>0</v>
      </c>
      <c r="E197" s="42">
        <v>180</v>
      </c>
      <c r="F197" s="42">
        <v>4</v>
      </c>
      <c r="G197" s="42">
        <v>36</v>
      </c>
      <c r="H197" s="42">
        <v>183</v>
      </c>
      <c r="I197" s="42">
        <v>32</v>
      </c>
      <c r="J197" s="42">
        <v>58</v>
      </c>
      <c r="K197" s="42">
        <v>11</v>
      </c>
      <c r="L197" s="42">
        <v>4</v>
      </c>
      <c r="M197" s="42">
        <v>17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54</v>
      </c>
      <c r="F199" s="42">
        <v>0</v>
      </c>
      <c r="G199" s="42">
        <v>10</v>
      </c>
      <c r="H199" s="42">
        <v>36</v>
      </c>
      <c r="I199" s="42">
        <v>3</v>
      </c>
      <c r="J199" s="42">
        <v>12</v>
      </c>
      <c r="K199" s="42">
        <v>4</v>
      </c>
      <c r="L199" s="42">
        <v>22</v>
      </c>
      <c r="M199" s="42">
        <v>0</v>
      </c>
      <c r="N199" s="42">
        <v>0</v>
      </c>
      <c r="O199" s="42">
        <v>2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18</v>
      </c>
      <c r="F200" s="42">
        <v>0</v>
      </c>
      <c r="G200" s="42">
        <v>1</v>
      </c>
      <c r="H200" s="42">
        <v>3</v>
      </c>
      <c r="I200" s="42">
        <v>0</v>
      </c>
      <c r="J200" s="42">
        <v>6</v>
      </c>
      <c r="K200" s="42">
        <v>1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1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4</v>
      </c>
      <c r="G203" s="42">
        <v>2</v>
      </c>
      <c r="H203" s="42">
        <v>4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2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26</v>
      </c>
      <c r="F205" s="42">
        <v>0</v>
      </c>
      <c r="G205" s="42">
        <v>0</v>
      </c>
      <c r="H205" s="42">
        <v>2</v>
      </c>
      <c r="I205" s="42">
        <v>0</v>
      </c>
      <c r="J205" s="42">
        <v>4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2</v>
      </c>
      <c r="G208" s="42">
        <v>0</v>
      </c>
      <c r="H208" s="42">
        <v>0</v>
      </c>
      <c r="I208" s="42">
        <v>0</v>
      </c>
      <c r="J208" s="42">
        <v>2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10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1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26</v>
      </c>
      <c r="F213" s="42">
        <v>2</v>
      </c>
      <c r="G213" s="42">
        <v>1</v>
      </c>
      <c r="H213" s="42">
        <v>4</v>
      </c>
      <c r="I213" s="42">
        <v>0</v>
      </c>
      <c r="J213" s="42">
        <v>4</v>
      </c>
      <c r="K213" s="42">
        <v>3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70</v>
      </c>
      <c r="F214" s="42">
        <v>2</v>
      </c>
      <c r="G214" s="42">
        <v>3</v>
      </c>
      <c r="H214" s="42">
        <v>5</v>
      </c>
      <c r="I214" s="42">
        <v>0</v>
      </c>
      <c r="J214" s="42">
        <v>12</v>
      </c>
      <c r="K214" s="42">
        <v>2</v>
      </c>
      <c r="L214" s="42">
        <v>8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2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49</v>
      </c>
      <c r="F216" s="42">
        <v>1</v>
      </c>
      <c r="G216" s="42">
        <v>0</v>
      </c>
      <c r="H216" s="42">
        <v>17</v>
      </c>
      <c r="I216" s="42">
        <v>4</v>
      </c>
      <c r="J216" s="42">
        <v>6</v>
      </c>
      <c r="K216" s="42">
        <v>2</v>
      </c>
      <c r="L216" s="42">
        <v>4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1</v>
      </c>
      <c r="C218" s="42">
        <v>1</v>
      </c>
      <c r="D218" s="42">
        <v>0</v>
      </c>
      <c r="E218" s="42">
        <v>3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2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41</v>
      </c>
      <c r="F226" s="42">
        <v>3</v>
      </c>
      <c r="G226" s="42">
        <v>1</v>
      </c>
      <c r="H226" s="42">
        <v>9</v>
      </c>
      <c r="I226" s="42">
        <v>0</v>
      </c>
      <c r="J226" s="42">
        <v>3</v>
      </c>
      <c r="K226" s="42">
        <v>2</v>
      </c>
      <c r="L226" s="42">
        <v>1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1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0</v>
      </c>
      <c r="H230" s="42">
        <v>3</v>
      </c>
      <c r="I230" s="42">
        <v>0</v>
      </c>
      <c r="J230" s="42">
        <v>5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1</v>
      </c>
      <c r="C233" s="42">
        <v>1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2</v>
      </c>
      <c r="G234" s="42">
        <v>5</v>
      </c>
      <c r="H234" s="42">
        <v>4</v>
      </c>
      <c r="I234" s="42">
        <v>0</v>
      </c>
      <c r="J234" s="42">
        <v>3</v>
      </c>
      <c r="K234" s="42">
        <v>0</v>
      </c>
      <c r="L234" s="42">
        <v>4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1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13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4</v>
      </c>
      <c r="G239" s="42">
        <v>1</v>
      </c>
      <c r="H239" s="42">
        <v>1</v>
      </c>
      <c r="I239" s="42">
        <v>0</v>
      </c>
      <c r="J239" s="42">
        <v>2</v>
      </c>
      <c r="K239" s="42">
        <v>1</v>
      </c>
      <c r="L239" s="42">
        <v>6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61</v>
      </c>
      <c r="F242" s="42">
        <v>5</v>
      </c>
      <c r="G242" s="42">
        <v>0</v>
      </c>
      <c r="H242" s="42">
        <v>2</v>
      </c>
      <c r="I242" s="42">
        <v>0</v>
      </c>
      <c r="J242" s="42">
        <v>4</v>
      </c>
      <c r="K242" s="42">
        <v>1</v>
      </c>
      <c r="L242" s="42">
        <v>6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2</v>
      </c>
      <c r="G243" s="42">
        <v>0</v>
      </c>
      <c r="H243" s="42">
        <v>1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4</v>
      </c>
      <c r="C244" s="42">
        <v>4</v>
      </c>
      <c r="D244" s="42">
        <v>0</v>
      </c>
      <c r="E244" s="42">
        <v>130</v>
      </c>
      <c r="F244" s="42">
        <v>1</v>
      </c>
      <c r="G244" s="42">
        <v>38</v>
      </c>
      <c r="H244" s="42">
        <v>11</v>
      </c>
      <c r="I244" s="42">
        <v>2</v>
      </c>
      <c r="J244" s="42">
        <v>20</v>
      </c>
      <c r="K244" s="42">
        <v>2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2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3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2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1</v>
      </c>
      <c r="H254" s="42">
        <v>1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37</v>
      </c>
      <c r="F256" s="42">
        <v>0</v>
      </c>
      <c r="G256" s="42">
        <v>2</v>
      </c>
      <c r="H256" s="42">
        <v>2</v>
      </c>
      <c r="I256" s="42">
        <v>1</v>
      </c>
      <c r="J256" s="42">
        <v>3</v>
      </c>
      <c r="K256" s="42">
        <v>4</v>
      </c>
      <c r="L256" s="42">
        <v>3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1</v>
      </c>
      <c r="C257" s="42">
        <v>1</v>
      </c>
      <c r="D257" s="42">
        <v>0</v>
      </c>
      <c r="E257" s="42">
        <v>8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50</v>
      </c>
      <c r="F271" s="42">
        <v>1</v>
      </c>
      <c r="G271" s="42">
        <v>3</v>
      </c>
      <c r="H271" s="42">
        <v>12</v>
      </c>
      <c r="I271" s="42">
        <v>4</v>
      </c>
      <c r="J271" s="42">
        <v>6</v>
      </c>
      <c r="K271" s="42">
        <v>0</v>
      </c>
      <c r="L271" s="42">
        <v>15</v>
      </c>
      <c r="M271" s="42">
        <v>4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19</v>
      </c>
      <c r="F276" s="42">
        <v>4</v>
      </c>
      <c r="G276" s="42">
        <v>0</v>
      </c>
      <c r="H276" s="42">
        <v>3</v>
      </c>
      <c r="I276" s="42">
        <v>0</v>
      </c>
      <c r="J276" s="42">
        <v>2</v>
      </c>
      <c r="K276" s="42">
        <v>1</v>
      </c>
      <c r="L276" s="42">
        <v>1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4</v>
      </c>
      <c r="I280" s="42">
        <v>3</v>
      </c>
      <c r="J280" s="42">
        <v>5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1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1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1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0</v>
      </c>
      <c r="H290" s="42">
        <v>5</v>
      </c>
      <c r="I290" s="42">
        <v>0</v>
      </c>
      <c r="J290" s="42">
        <v>4</v>
      </c>
      <c r="K290" s="42">
        <v>1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16</v>
      </c>
      <c r="F293" s="42">
        <v>0</v>
      </c>
      <c r="G293" s="42">
        <v>1</v>
      </c>
      <c r="H293" s="42">
        <v>1</v>
      </c>
      <c r="I293" s="42">
        <v>0</v>
      </c>
      <c r="J293" s="42">
        <v>3</v>
      </c>
      <c r="K293" s="42">
        <v>0</v>
      </c>
      <c r="L293" s="42">
        <v>2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26</v>
      </c>
      <c r="F294" s="42">
        <v>1</v>
      </c>
      <c r="G294" s="42">
        <v>0</v>
      </c>
      <c r="H294" s="42">
        <v>0</v>
      </c>
      <c r="I294" s="42">
        <v>0</v>
      </c>
      <c r="J294" s="42">
        <v>6</v>
      </c>
      <c r="K294" s="42">
        <v>0</v>
      </c>
      <c r="L294" s="42">
        <v>0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4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1</v>
      </c>
      <c r="G297" s="42">
        <v>3</v>
      </c>
      <c r="H297" s="42">
        <v>3</v>
      </c>
      <c r="I297" s="42">
        <v>2</v>
      </c>
      <c r="J297" s="42">
        <v>5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3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252</v>
      </c>
      <c r="F300" s="42">
        <v>2</v>
      </c>
      <c r="G300" s="42">
        <v>48</v>
      </c>
      <c r="H300" s="42">
        <v>152</v>
      </c>
      <c r="I300" s="42">
        <v>61</v>
      </c>
      <c r="J300" s="42">
        <v>65</v>
      </c>
      <c r="K300" s="42">
        <v>9</v>
      </c>
      <c r="L300" s="42">
        <v>9</v>
      </c>
      <c r="M300" s="42">
        <v>21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48</v>
      </c>
      <c r="F304" s="42">
        <v>3</v>
      </c>
      <c r="G304" s="42">
        <v>4</v>
      </c>
      <c r="H304" s="42">
        <v>5</v>
      </c>
      <c r="I304" s="42">
        <v>1</v>
      </c>
      <c r="J304" s="42">
        <v>6</v>
      </c>
      <c r="K304" s="42">
        <v>2</v>
      </c>
      <c r="L304" s="42">
        <v>5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6</v>
      </c>
      <c r="F305" s="42">
        <v>0</v>
      </c>
      <c r="G305" s="42">
        <v>0</v>
      </c>
      <c r="H305" s="42">
        <v>3</v>
      </c>
      <c r="I305" s="42">
        <v>0</v>
      </c>
      <c r="J305" s="42">
        <v>0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25</v>
      </c>
      <c r="F306" s="42">
        <v>4</v>
      </c>
      <c r="G306" s="42">
        <v>1</v>
      </c>
      <c r="H306" s="42">
        <v>1</v>
      </c>
      <c r="I306" s="42">
        <v>1</v>
      </c>
      <c r="J306" s="42">
        <v>2</v>
      </c>
      <c r="K306" s="42">
        <v>0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3</v>
      </c>
      <c r="G307" s="42">
        <v>2</v>
      </c>
      <c r="H307" s="42">
        <v>1</v>
      </c>
      <c r="I307" s="42">
        <v>0</v>
      </c>
      <c r="J307" s="42">
        <v>3</v>
      </c>
      <c r="K307" s="42">
        <v>5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30</v>
      </c>
      <c r="F309" s="42">
        <v>0</v>
      </c>
      <c r="G309" s="42">
        <v>1</v>
      </c>
      <c r="H309" s="42">
        <v>6</v>
      </c>
      <c r="I309" s="42">
        <v>0</v>
      </c>
      <c r="J309" s="42">
        <v>5</v>
      </c>
      <c r="K309" s="42">
        <v>2</v>
      </c>
      <c r="L309" s="42">
        <v>1</v>
      </c>
      <c r="M309" s="42">
        <v>4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5</v>
      </c>
      <c r="G310" s="42">
        <v>0</v>
      </c>
      <c r="H310" s="42">
        <v>1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1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1</v>
      </c>
      <c r="C312" s="42">
        <v>1</v>
      </c>
      <c r="D312" s="42">
        <v>0</v>
      </c>
      <c r="E312" s="42">
        <v>5</v>
      </c>
      <c r="F312" s="42">
        <v>0</v>
      </c>
      <c r="G312" s="42">
        <v>1</v>
      </c>
      <c r="H312" s="42">
        <v>2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32</v>
      </c>
      <c r="F314" s="42">
        <v>2</v>
      </c>
      <c r="G314" s="42">
        <v>5</v>
      </c>
      <c r="H314" s="42">
        <v>9</v>
      </c>
      <c r="I314" s="42">
        <v>5</v>
      </c>
      <c r="J314" s="42">
        <v>2</v>
      </c>
      <c r="K314" s="42">
        <v>1</v>
      </c>
      <c r="L314" s="42">
        <v>4</v>
      </c>
      <c r="M314" s="42">
        <v>5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1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5</v>
      </c>
      <c r="C317" s="42">
        <v>5</v>
      </c>
      <c r="D317" s="42">
        <v>0</v>
      </c>
      <c r="E317" s="42">
        <v>199</v>
      </c>
      <c r="F317" s="42">
        <v>4</v>
      </c>
      <c r="G317" s="42">
        <v>54</v>
      </c>
      <c r="H317" s="42">
        <v>87</v>
      </c>
      <c r="I317" s="42">
        <v>13</v>
      </c>
      <c r="J317" s="42">
        <v>36</v>
      </c>
      <c r="K317" s="42">
        <v>13</v>
      </c>
      <c r="L317" s="42">
        <v>19</v>
      </c>
      <c r="M317" s="42">
        <v>20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9</v>
      </c>
      <c r="F319" s="42">
        <v>0</v>
      </c>
      <c r="G319" s="42">
        <v>0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18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</v>
      </c>
      <c r="C323" s="42">
        <v>1</v>
      </c>
      <c r="D323" s="42">
        <v>0</v>
      </c>
      <c r="E323" s="42">
        <v>318</v>
      </c>
      <c r="F323" s="42">
        <v>5</v>
      </c>
      <c r="G323" s="42">
        <v>44</v>
      </c>
      <c r="H323" s="42">
        <v>258</v>
      </c>
      <c r="I323" s="42">
        <v>12</v>
      </c>
      <c r="J323" s="42">
        <v>60</v>
      </c>
      <c r="K323" s="42">
        <v>18</v>
      </c>
      <c r="L323" s="42">
        <v>10</v>
      </c>
      <c r="M323" s="42">
        <v>18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1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1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2</v>
      </c>
      <c r="G332" s="42">
        <v>1</v>
      </c>
      <c r="H332" s="42">
        <v>1</v>
      </c>
      <c r="I332" s="42">
        <v>1</v>
      </c>
      <c r="J332" s="42">
        <v>0</v>
      </c>
      <c r="K332" s="42">
        <v>2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11</v>
      </c>
      <c r="F333" s="42">
        <v>2</v>
      </c>
      <c r="G333" s="42">
        <v>0</v>
      </c>
      <c r="H333" s="42">
        <v>1</v>
      </c>
      <c r="I333" s="42">
        <v>0</v>
      </c>
      <c r="J333" s="42">
        <v>2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2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3</v>
      </c>
      <c r="D337" s="42">
        <v>0</v>
      </c>
      <c r="E337" s="42">
        <v>24</v>
      </c>
      <c r="F337" s="42">
        <v>1</v>
      </c>
      <c r="G337" s="42">
        <v>1</v>
      </c>
      <c r="H337" s="42">
        <v>13</v>
      </c>
      <c r="I337" s="42">
        <v>2</v>
      </c>
      <c r="J337" s="42">
        <v>3</v>
      </c>
      <c r="K337" s="42">
        <v>3</v>
      </c>
      <c r="L337" s="42">
        <v>1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38</v>
      </c>
      <c r="C338" s="42">
        <v>43</v>
      </c>
      <c r="D338" s="42">
        <v>1</v>
      </c>
      <c r="E338" s="42">
        <v>2085</v>
      </c>
      <c r="F338" s="42">
        <v>0</v>
      </c>
      <c r="G338" s="42">
        <v>232</v>
      </c>
      <c r="H338" s="42">
        <v>2531</v>
      </c>
      <c r="I338" s="42">
        <v>533</v>
      </c>
      <c r="J338" s="42">
        <v>464</v>
      </c>
      <c r="K338" s="42">
        <v>59</v>
      </c>
      <c r="L338" s="42">
        <v>102</v>
      </c>
      <c r="M338" s="42">
        <v>167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5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22</v>
      </c>
      <c r="F348" s="42">
        <v>4</v>
      </c>
      <c r="G348" s="42">
        <v>0</v>
      </c>
      <c r="H348" s="42">
        <v>0</v>
      </c>
      <c r="I348" s="42">
        <v>0</v>
      </c>
      <c r="J348" s="42">
        <v>2</v>
      </c>
      <c r="K348" s="42">
        <v>1</v>
      </c>
      <c r="L348" s="42">
        <v>6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3</v>
      </c>
      <c r="D354" s="42">
        <v>0</v>
      </c>
      <c r="E354" s="42">
        <v>20</v>
      </c>
      <c r="F354" s="42">
        <v>3</v>
      </c>
      <c r="G354" s="42">
        <v>1</v>
      </c>
      <c r="H354" s="42">
        <v>0</v>
      </c>
      <c r="I354" s="42">
        <v>0</v>
      </c>
      <c r="J354" s="42">
        <v>1</v>
      </c>
      <c r="K354" s="42">
        <v>2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1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8</v>
      </c>
      <c r="C356" s="42">
        <v>8</v>
      </c>
      <c r="D356" s="42">
        <v>0</v>
      </c>
      <c r="E356" s="42">
        <v>200</v>
      </c>
      <c r="F356" s="42">
        <v>11</v>
      </c>
      <c r="G356" s="42">
        <v>12</v>
      </c>
      <c r="H356" s="42">
        <v>147</v>
      </c>
      <c r="I356" s="42">
        <v>6</v>
      </c>
      <c r="J356" s="42">
        <v>25</v>
      </c>
      <c r="K356" s="42">
        <v>7</v>
      </c>
      <c r="L356" s="42">
        <v>11</v>
      </c>
      <c r="M356" s="42">
        <v>17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1</v>
      </c>
      <c r="G357" s="42">
        <v>2</v>
      </c>
      <c r="H357" s="42">
        <v>4</v>
      </c>
      <c r="I357" s="42">
        <v>0</v>
      </c>
      <c r="J357" s="42">
        <v>3</v>
      </c>
      <c r="K357" s="42">
        <v>0</v>
      </c>
      <c r="L357" s="42">
        <v>1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2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16</v>
      </c>
      <c r="F362" s="42">
        <v>0</v>
      </c>
      <c r="G362" s="42">
        <v>0</v>
      </c>
      <c r="H362" s="42">
        <v>2</v>
      </c>
      <c r="I362" s="42">
        <v>0</v>
      </c>
      <c r="J362" s="42">
        <v>1</v>
      </c>
      <c r="K362" s="42">
        <v>2</v>
      </c>
      <c r="L362" s="42">
        <v>11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29</v>
      </c>
      <c r="F366" s="42">
        <v>5</v>
      </c>
      <c r="G366" s="42">
        <v>1</v>
      </c>
      <c r="H366" s="42">
        <v>3</v>
      </c>
      <c r="I366" s="42">
        <v>0</v>
      </c>
      <c r="J366" s="42">
        <v>4</v>
      </c>
      <c r="K366" s="42">
        <v>4</v>
      </c>
      <c r="L366" s="42">
        <v>7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0</v>
      </c>
      <c r="G369" s="42">
        <v>1</v>
      </c>
      <c r="H369" s="42">
        <v>0</v>
      </c>
      <c r="I369" s="42">
        <v>0</v>
      </c>
      <c r="J369" s="42">
        <v>0</v>
      </c>
      <c r="K369" s="42">
        <v>1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2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3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4</v>
      </c>
      <c r="L373" s="42">
        <v>4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4</v>
      </c>
      <c r="D376" s="42">
        <v>0</v>
      </c>
      <c r="E376" s="42">
        <v>143</v>
      </c>
      <c r="F376" s="42">
        <v>2</v>
      </c>
      <c r="G376" s="42">
        <v>20</v>
      </c>
      <c r="H376" s="42">
        <v>14</v>
      </c>
      <c r="I376" s="42">
        <v>2</v>
      </c>
      <c r="J376" s="42">
        <v>28</v>
      </c>
      <c r="K376" s="42">
        <v>7</v>
      </c>
      <c r="L376" s="42">
        <v>6</v>
      </c>
      <c r="M376" s="42">
        <v>16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6</v>
      </c>
      <c r="D378" s="42">
        <v>0</v>
      </c>
      <c r="E378" s="42">
        <v>300</v>
      </c>
      <c r="F378" s="42">
        <v>15</v>
      </c>
      <c r="G378" s="42">
        <v>14</v>
      </c>
      <c r="H378" s="42">
        <v>91</v>
      </c>
      <c r="I378" s="42">
        <v>1</v>
      </c>
      <c r="J378" s="42">
        <v>66</v>
      </c>
      <c r="K378" s="42">
        <v>22</v>
      </c>
      <c r="L378" s="42">
        <v>30</v>
      </c>
      <c r="M378" s="42">
        <v>21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84</v>
      </c>
      <c r="F380" s="42">
        <v>0</v>
      </c>
      <c r="G380" s="42">
        <v>9</v>
      </c>
      <c r="H380" s="42">
        <v>7</v>
      </c>
      <c r="I380" s="42">
        <v>0</v>
      </c>
      <c r="J380" s="42">
        <v>5</v>
      </c>
      <c r="K380" s="42">
        <v>1</v>
      </c>
      <c r="L380" s="42">
        <v>14</v>
      </c>
      <c r="M380" s="42">
        <v>11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0</v>
      </c>
      <c r="E382" s="42">
        <v>66</v>
      </c>
      <c r="F382" s="42">
        <v>8</v>
      </c>
      <c r="G382" s="42">
        <v>4</v>
      </c>
      <c r="H382" s="42">
        <v>16</v>
      </c>
      <c r="I382" s="42">
        <v>0</v>
      </c>
      <c r="J382" s="42">
        <v>5</v>
      </c>
      <c r="K382" s="42">
        <v>2</v>
      </c>
      <c r="L382" s="42">
        <v>1</v>
      </c>
      <c r="M382" s="42">
        <v>3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1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134</v>
      </c>
      <c r="F384" s="42">
        <v>27</v>
      </c>
      <c r="G384" s="42">
        <v>7</v>
      </c>
      <c r="H384" s="42">
        <v>11</v>
      </c>
      <c r="I384" s="42">
        <v>0</v>
      </c>
      <c r="J384" s="42">
        <v>9</v>
      </c>
      <c r="K384" s="42">
        <v>2</v>
      </c>
      <c r="L384" s="42">
        <v>25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43</v>
      </c>
      <c r="F385" s="42">
        <v>5</v>
      </c>
      <c r="G385" s="42">
        <v>0</v>
      </c>
      <c r="H385" s="42">
        <v>4</v>
      </c>
      <c r="I385" s="42">
        <v>0</v>
      </c>
      <c r="J385" s="42">
        <v>9</v>
      </c>
      <c r="K385" s="42">
        <v>3</v>
      </c>
      <c r="L385" s="42">
        <v>17</v>
      </c>
      <c r="M385" s="42">
        <v>9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127</v>
      </c>
      <c r="F386" s="42">
        <v>3</v>
      </c>
      <c r="G386" s="42">
        <v>4</v>
      </c>
      <c r="H386" s="42">
        <v>9</v>
      </c>
      <c r="I386" s="42">
        <v>0</v>
      </c>
      <c r="J386" s="42">
        <v>10</v>
      </c>
      <c r="K386" s="42">
        <v>5</v>
      </c>
      <c r="L386" s="42">
        <v>16</v>
      </c>
      <c r="M386" s="42">
        <v>10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0</v>
      </c>
      <c r="C387" s="42">
        <v>0</v>
      </c>
      <c r="D387" s="42">
        <v>0</v>
      </c>
      <c r="E387" s="42">
        <v>28</v>
      </c>
      <c r="F387" s="42">
        <v>2</v>
      </c>
      <c r="G387" s="42">
        <v>7</v>
      </c>
      <c r="H387" s="42">
        <v>7</v>
      </c>
      <c r="I387" s="42">
        <v>0</v>
      </c>
      <c r="J387" s="42">
        <v>6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9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1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19</v>
      </c>
      <c r="F391" s="42">
        <v>1</v>
      </c>
      <c r="G391" s="42">
        <v>0</v>
      </c>
      <c r="H391" s="42">
        <v>0</v>
      </c>
      <c r="I391" s="42">
        <v>0</v>
      </c>
      <c r="J391" s="42">
        <v>1</v>
      </c>
      <c r="K391" s="42">
        <v>1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73</v>
      </c>
      <c r="F394" s="42">
        <v>0</v>
      </c>
      <c r="G394" s="42">
        <v>7</v>
      </c>
      <c r="H394" s="42">
        <v>12</v>
      </c>
      <c r="I394" s="42">
        <v>0</v>
      </c>
      <c r="J394" s="42">
        <v>10</v>
      </c>
      <c r="K394" s="42">
        <v>6</v>
      </c>
      <c r="L394" s="42">
        <v>8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2</v>
      </c>
      <c r="H396" s="42">
        <v>2</v>
      </c>
      <c r="I396" s="42">
        <v>0</v>
      </c>
      <c r="J396" s="42">
        <v>3</v>
      </c>
      <c r="K396" s="42">
        <v>0</v>
      </c>
      <c r="L396" s="42">
        <v>1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30</v>
      </c>
      <c r="F397" s="42">
        <v>6</v>
      </c>
      <c r="G397" s="42">
        <v>0</v>
      </c>
      <c r="H397" s="42">
        <v>3</v>
      </c>
      <c r="I397" s="42">
        <v>1</v>
      </c>
      <c r="J397" s="42">
        <v>2</v>
      </c>
      <c r="K397" s="42">
        <v>0</v>
      </c>
      <c r="L397" s="42">
        <v>1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89</v>
      </c>
      <c r="F398" s="42">
        <v>13</v>
      </c>
      <c r="G398" s="42">
        <v>3</v>
      </c>
      <c r="H398" s="42">
        <v>9</v>
      </c>
      <c r="I398" s="42">
        <v>0</v>
      </c>
      <c r="J398" s="42">
        <v>2</v>
      </c>
      <c r="K398" s="42">
        <v>3</v>
      </c>
      <c r="L398" s="42">
        <v>10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3</v>
      </c>
      <c r="H399" s="42">
        <v>2</v>
      </c>
      <c r="I399" s="42">
        <v>0</v>
      </c>
      <c r="J399" s="42">
        <v>0</v>
      </c>
      <c r="K399" s="42">
        <v>2</v>
      </c>
      <c r="L399" s="42">
        <v>2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5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0</v>
      </c>
      <c r="C407" s="42">
        <v>0</v>
      </c>
      <c r="D407" s="42">
        <v>0</v>
      </c>
      <c r="E407" s="42">
        <v>25</v>
      </c>
      <c r="F407" s="42">
        <v>3</v>
      </c>
      <c r="G407" s="42">
        <v>3</v>
      </c>
      <c r="H407" s="42">
        <v>6</v>
      </c>
      <c r="I407" s="42">
        <v>1</v>
      </c>
      <c r="J407" s="42">
        <v>1</v>
      </c>
      <c r="K407" s="42">
        <v>1</v>
      </c>
      <c r="L407" s="42">
        <v>4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6</v>
      </c>
      <c r="C411" s="42">
        <v>6</v>
      </c>
      <c r="D411" s="42">
        <v>0</v>
      </c>
      <c r="E411" s="42">
        <v>284</v>
      </c>
      <c r="F411" s="42">
        <v>1</v>
      </c>
      <c r="G411" s="42">
        <v>46</v>
      </c>
      <c r="H411" s="42">
        <v>129</v>
      </c>
      <c r="I411" s="42">
        <v>60</v>
      </c>
      <c r="J411" s="42">
        <v>41</v>
      </c>
      <c r="K411" s="42">
        <v>6</v>
      </c>
      <c r="L411" s="42">
        <v>15</v>
      </c>
      <c r="M411" s="42">
        <v>22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33</v>
      </c>
      <c r="F412" s="42">
        <v>2</v>
      </c>
      <c r="G412" s="42">
        <v>1</v>
      </c>
      <c r="H412" s="42">
        <v>5</v>
      </c>
      <c r="I412" s="42">
        <v>0</v>
      </c>
      <c r="J412" s="42">
        <v>6</v>
      </c>
      <c r="K412" s="42">
        <v>1</v>
      </c>
      <c r="L412" s="42">
        <v>8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1</v>
      </c>
      <c r="C413" s="42">
        <v>2</v>
      </c>
      <c r="D413" s="42">
        <v>0</v>
      </c>
      <c r="E413" s="42">
        <v>56</v>
      </c>
      <c r="F413" s="42">
        <v>2</v>
      </c>
      <c r="G413" s="42">
        <v>3</v>
      </c>
      <c r="H413" s="42">
        <v>6</v>
      </c>
      <c r="I413" s="42">
        <v>0</v>
      </c>
      <c r="J413" s="42">
        <v>4</v>
      </c>
      <c r="K413" s="42">
        <v>3</v>
      </c>
      <c r="L413" s="42">
        <v>12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0</v>
      </c>
      <c r="C414" s="42">
        <v>0</v>
      </c>
      <c r="D414" s="42">
        <v>0</v>
      </c>
      <c r="E414" s="42">
        <v>23</v>
      </c>
      <c r="F414" s="42">
        <v>2</v>
      </c>
      <c r="G414" s="42">
        <v>2</v>
      </c>
      <c r="H414" s="42">
        <v>0</v>
      </c>
      <c r="I414" s="42">
        <v>2</v>
      </c>
      <c r="J414" s="42">
        <v>4</v>
      </c>
      <c r="K414" s="42">
        <v>1</v>
      </c>
      <c r="L414" s="42">
        <v>14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2</v>
      </c>
      <c r="I415" s="42">
        <v>0</v>
      </c>
      <c r="J415" s="42">
        <v>0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11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11</v>
      </c>
      <c r="F418" s="42">
        <v>4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32</v>
      </c>
      <c r="F423" s="42">
        <v>6</v>
      </c>
      <c r="G423" s="42">
        <v>2</v>
      </c>
      <c r="H423" s="42">
        <v>1</v>
      </c>
      <c r="I423" s="42">
        <v>0</v>
      </c>
      <c r="J423" s="42">
        <v>3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2</v>
      </c>
      <c r="H424" s="42">
        <v>5</v>
      </c>
      <c r="I424" s="42">
        <v>0</v>
      </c>
      <c r="J424" s="42">
        <v>2</v>
      </c>
      <c r="K424" s="42">
        <v>0</v>
      </c>
      <c r="L424" s="42">
        <v>11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37</v>
      </c>
      <c r="F425" s="42">
        <v>6</v>
      </c>
      <c r="G425" s="42">
        <v>0</v>
      </c>
      <c r="H425" s="42">
        <v>1</v>
      </c>
      <c r="I425" s="42">
        <v>0</v>
      </c>
      <c r="J425" s="42">
        <v>1</v>
      </c>
      <c r="K425" s="42">
        <v>1</v>
      </c>
      <c r="L425" s="42">
        <v>3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14</v>
      </c>
      <c r="F430" s="42">
        <v>6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2</v>
      </c>
      <c r="C431" s="42">
        <v>2</v>
      </c>
      <c r="D431" s="42">
        <v>0</v>
      </c>
      <c r="E431" s="42">
        <v>69</v>
      </c>
      <c r="F431" s="42">
        <v>0</v>
      </c>
      <c r="G431" s="42">
        <v>21</v>
      </c>
      <c r="H431" s="42">
        <v>47</v>
      </c>
      <c r="I431" s="42">
        <v>3</v>
      </c>
      <c r="J431" s="42">
        <v>10</v>
      </c>
      <c r="K431" s="42">
        <v>2</v>
      </c>
      <c r="L431" s="42">
        <v>13</v>
      </c>
      <c r="M431" s="42">
        <v>2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4</v>
      </c>
      <c r="C432" s="42">
        <v>4</v>
      </c>
      <c r="D432" s="42">
        <v>0</v>
      </c>
      <c r="E432" s="42">
        <v>104</v>
      </c>
      <c r="F432" s="42">
        <v>0</v>
      </c>
      <c r="G432" s="42">
        <v>28</v>
      </c>
      <c r="H432" s="42">
        <v>106</v>
      </c>
      <c r="I432" s="42">
        <v>25</v>
      </c>
      <c r="J432" s="42">
        <v>21</v>
      </c>
      <c r="K432" s="42">
        <v>7</v>
      </c>
      <c r="L432" s="42">
        <v>7</v>
      </c>
      <c r="M432" s="42">
        <v>12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22</v>
      </c>
      <c r="F433" s="42">
        <v>1</v>
      </c>
      <c r="G433" s="42">
        <v>1</v>
      </c>
      <c r="H433" s="42">
        <v>1</v>
      </c>
      <c r="I433" s="42">
        <v>0</v>
      </c>
      <c r="J433" s="42">
        <v>2</v>
      </c>
      <c r="K433" s="42">
        <v>2</v>
      </c>
      <c r="L433" s="42">
        <v>1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18</v>
      </c>
      <c r="F440" s="42">
        <v>0</v>
      </c>
      <c r="G440" s="42">
        <v>1</v>
      </c>
      <c r="H440" s="42">
        <v>3</v>
      </c>
      <c r="I440" s="42">
        <v>1</v>
      </c>
      <c r="J440" s="42">
        <v>3</v>
      </c>
      <c r="K440" s="42">
        <v>1</v>
      </c>
      <c r="L440" s="42">
        <v>5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1</v>
      </c>
      <c r="G445" s="42">
        <v>1</v>
      </c>
      <c r="H445" s="42">
        <v>0</v>
      </c>
      <c r="I445" s="42">
        <v>0</v>
      </c>
      <c r="J445" s="42">
        <v>0</v>
      </c>
      <c r="K445" s="42">
        <v>1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31</v>
      </c>
      <c r="F448" s="42">
        <v>1</v>
      </c>
      <c r="G448" s="42">
        <v>0</v>
      </c>
      <c r="H448" s="42">
        <v>4</v>
      </c>
      <c r="I448" s="42">
        <v>0</v>
      </c>
      <c r="J448" s="42">
        <v>3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54</v>
      </c>
      <c r="F449" s="42">
        <v>9</v>
      </c>
      <c r="G449" s="42">
        <v>1</v>
      </c>
      <c r="H449" s="42">
        <v>1</v>
      </c>
      <c r="I449" s="42">
        <v>0</v>
      </c>
      <c r="J449" s="42">
        <v>10</v>
      </c>
      <c r="K449" s="42">
        <v>5</v>
      </c>
      <c r="L449" s="42">
        <v>6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23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1</v>
      </c>
      <c r="H452" s="42">
        <v>1</v>
      </c>
      <c r="I452" s="42">
        <v>0</v>
      </c>
      <c r="J452" s="42">
        <v>2</v>
      </c>
      <c r="K452" s="42">
        <v>2</v>
      </c>
      <c r="L452" s="42">
        <v>5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22</v>
      </c>
      <c r="F453" s="42">
        <v>5</v>
      </c>
      <c r="G453" s="42">
        <v>1</v>
      </c>
      <c r="H453" s="42">
        <v>2</v>
      </c>
      <c r="I453" s="42">
        <v>1</v>
      </c>
      <c r="J453" s="42">
        <v>0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0</v>
      </c>
      <c r="E454" s="42">
        <v>53</v>
      </c>
      <c r="F454" s="42">
        <v>2</v>
      </c>
      <c r="G454" s="42">
        <v>4</v>
      </c>
      <c r="H454" s="42">
        <v>5</v>
      </c>
      <c r="I454" s="42">
        <v>3</v>
      </c>
      <c r="J454" s="42">
        <v>2</v>
      </c>
      <c r="K454" s="42">
        <v>4</v>
      </c>
      <c r="L454" s="42">
        <v>5</v>
      </c>
      <c r="M454" s="42">
        <v>1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1</v>
      </c>
      <c r="H455" s="42">
        <v>2</v>
      </c>
      <c r="I455" s="42">
        <v>1</v>
      </c>
      <c r="J455" s="42">
        <v>0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2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12</v>
      </c>
      <c r="F458" s="42">
        <v>2</v>
      </c>
      <c r="G458" s="42">
        <v>1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2</v>
      </c>
      <c r="H459" s="42">
        <v>3</v>
      </c>
      <c r="I459" s="42">
        <v>0</v>
      </c>
      <c r="J459" s="42">
        <v>5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23</v>
      </c>
      <c r="F460" s="42">
        <v>0</v>
      </c>
      <c r="G460" s="42">
        <v>5</v>
      </c>
      <c r="H460" s="42">
        <v>3</v>
      </c>
      <c r="I460" s="42">
        <v>0</v>
      </c>
      <c r="J460" s="42">
        <v>7</v>
      </c>
      <c r="K460" s="42">
        <v>1</v>
      </c>
      <c r="L460" s="42">
        <v>2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1</v>
      </c>
      <c r="C464" s="42">
        <v>1</v>
      </c>
      <c r="D464" s="42">
        <v>0</v>
      </c>
      <c r="E464" s="42">
        <v>51</v>
      </c>
      <c r="F464" s="42">
        <v>3</v>
      </c>
      <c r="G464" s="42">
        <v>4</v>
      </c>
      <c r="H464" s="42">
        <v>10</v>
      </c>
      <c r="I464" s="42">
        <v>1</v>
      </c>
      <c r="J464" s="42">
        <v>15</v>
      </c>
      <c r="K464" s="42">
        <v>2</v>
      </c>
      <c r="L464" s="42">
        <v>1</v>
      </c>
      <c r="M464" s="42">
        <v>3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1</v>
      </c>
      <c r="D465" s="42">
        <v>0</v>
      </c>
      <c r="E465" s="42">
        <v>123</v>
      </c>
      <c r="F465" s="42">
        <v>4</v>
      </c>
      <c r="G465" s="42">
        <v>7</v>
      </c>
      <c r="H465" s="42">
        <v>25</v>
      </c>
      <c r="I465" s="42">
        <v>3</v>
      </c>
      <c r="J465" s="42">
        <v>20</v>
      </c>
      <c r="K465" s="42">
        <v>2</v>
      </c>
      <c r="L465" s="42">
        <v>3</v>
      </c>
      <c r="M465" s="42">
        <v>4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5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20</v>
      </c>
      <c r="F469" s="42">
        <v>2</v>
      </c>
      <c r="G469" s="42">
        <v>0</v>
      </c>
      <c r="H469" s="42">
        <v>3</v>
      </c>
      <c r="I469" s="42">
        <v>0</v>
      </c>
      <c r="J469" s="42">
        <v>0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26</v>
      </c>
      <c r="F470" s="42">
        <v>0</v>
      </c>
      <c r="G470" s="42">
        <v>0</v>
      </c>
      <c r="H470" s="42">
        <v>6</v>
      </c>
      <c r="I470" s="42">
        <v>0</v>
      </c>
      <c r="J470" s="42">
        <v>5</v>
      </c>
      <c r="K470" s="42">
        <v>1</v>
      </c>
      <c r="L470" s="42">
        <v>5</v>
      </c>
      <c r="M470" s="42">
        <v>7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19</v>
      </c>
      <c r="F473" s="42">
        <v>1</v>
      </c>
      <c r="G473" s="42">
        <v>1</v>
      </c>
      <c r="H473" s="42">
        <v>3</v>
      </c>
      <c r="I473" s="42">
        <v>1</v>
      </c>
      <c r="J473" s="42">
        <v>2</v>
      </c>
      <c r="K473" s="42">
        <v>0</v>
      </c>
      <c r="L473" s="42">
        <v>0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7</v>
      </c>
      <c r="F474" s="42">
        <v>0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2</v>
      </c>
      <c r="C475" s="42">
        <v>2</v>
      </c>
      <c r="D475" s="42">
        <v>0</v>
      </c>
      <c r="E475" s="42">
        <v>15</v>
      </c>
      <c r="F475" s="42">
        <v>1</v>
      </c>
      <c r="G475" s="42">
        <v>2</v>
      </c>
      <c r="H475" s="42">
        <v>4</v>
      </c>
      <c r="I475" s="42">
        <v>1</v>
      </c>
      <c r="J475" s="42">
        <v>2</v>
      </c>
      <c r="K475" s="42">
        <v>2</v>
      </c>
      <c r="L475" s="42">
        <v>6</v>
      </c>
      <c r="M475" s="42">
        <v>9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46</v>
      </c>
      <c r="F479" s="42">
        <v>6</v>
      </c>
      <c r="G479" s="42">
        <v>0</v>
      </c>
      <c r="H479" s="42">
        <v>1</v>
      </c>
      <c r="I479" s="42">
        <v>0</v>
      </c>
      <c r="J479" s="42">
        <v>0</v>
      </c>
      <c r="K479" s="42">
        <v>0</v>
      </c>
      <c r="L479" s="42">
        <v>8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0</v>
      </c>
      <c r="E486" s="42">
        <v>131</v>
      </c>
      <c r="F486" s="42">
        <v>11</v>
      </c>
      <c r="G486" s="42">
        <v>7</v>
      </c>
      <c r="H486" s="42">
        <v>58</v>
      </c>
      <c r="I486" s="42">
        <v>0</v>
      </c>
      <c r="J486" s="42">
        <v>21</v>
      </c>
      <c r="K486" s="42">
        <v>8</v>
      </c>
      <c r="L486" s="42">
        <v>13</v>
      </c>
      <c r="M486" s="42">
        <v>25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0</v>
      </c>
      <c r="C487" s="42">
        <v>0</v>
      </c>
      <c r="D487" s="42">
        <v>0</v>
      </c>
      <c r="E487" s="42">
        <v>80</v>
      </c>
      <c r="F487" s="42">
        <v>4</v>
      </c>
      <c r="G487" s="42">
        <v>12</v>
      </c>
      <c r="H487" s="42">
        <v>8</v>
      </c>
      <c r="I487" s="42">
        <v>0</v>
      </c>
      <c r="J487" s="42">
        <v>11</v>
      </c>
      <c r="K487" s="42">
        <v>6</v>
      </c>
      <c r="L487" s="42">
        <v>12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7</v>
      </c>
      <c r="F489" s="42">
        <v>0</v>
      </c>
      <c r="G489" s="42">
        <v>0</v>
      </c>
      <c r="H489" s="42">
        <v>1</v>
      </c>
      <c r="I489" s="42">
        <v>2</v>
      </c>
      <c r="J489" s="42">
        <v>1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64</v>
      </c>
      <c r="F492" s="42">
        <v>2</v>
      </c>
      <c r="G492" s="42">
        <v>5</v>
      </c>
      <c r="H492" s="42">
        <v>3</v>
      </c>
      <c r="I492" s="42">
        <v>1</v>
      </c>
      <c r="J492" s="42">
        <v>12</v>
      </c>
      <c r="K492" s="42">
        <v>2</v>
      </c>
      <c r="L492" s="42">
        <v>8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23</v>
      </c>
      <c r="F493" s="42">
        <v>1</v>
      </c>
      <c r="G493" s="42">
        <v>0</v>
      </c>
      <c r="H493" s="42">
        <v>1</v>
      </c>
      <c r="I493" s="42">
        <v>1</v>
      </c>
      <c r="J493" s="42">
        <v>6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15</v>
      </c>
      <c r="F494" s="42">
        <v>1</v>
      </c>
      <c r="G494" s="42">
        <v>0</v>
      </c>
      <c r="H494" s="42">
        <v>0</v>
      </c>
      <c r="I494" s="42">
        <v>0</v>
      </c>
      <c r="J494" s="42">
        <v>4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5</v>
      </c>
      <c r="C497" s="42">
        <v>5</v>
      </c>
      <c r="D497" s="42">
        <v>0</v>
      </c>
      <c r="E497" s="42">
        <v>134</v>
      </c>
      <c r="F497" s="42">
        <v>3</v>
      </c>
      <c r="G497" s="42">
        <v>36</v>
      </c>
      <c r="H497" s="42">
        <v>308</v>
      </c>
      <c r="I497" s="42">
        <v>90</v>
      </c>
      <c r="J497" s="42">
        <v>31</v>
      </c>
      <c r="K497" s="42">
        <v>9</v>
      </c>
      <c r="L497" s="42">
        <v>16</v>
      </c>
      <c r="M497" s="42">
        <v>25</v>
      </c>
      <c r="N497" s="42">
        <v>0</v>
      </c>
      <c r="O497" s="42">
        <v>1</v>
      </c>
    </row>
    <row r="498" spans="1:15" x14ac:dyDescent="0.3">
      <c r="A498" s="46" t="s">
        <v>502</v>
      </c>
      <c r="B498" s="42">
        <v>1</v>
      </c>
      <c r="C498" s="42">
        <v>1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13</v>
      </c>
      <c r="F503" s="42">
        <v>7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1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5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1</v>
      </c>
      <c r="H508" s="42">
        <v>0</v>
      </c>
      <c r="I508" s="42">
        <v>0</v>
      </c>
      <c r="J508" s="42">
        <v>0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0</v>
      </c>
      <c r="H509" s="42">
        <v>3</v>
      </c>
      <c r="I509" s="42">
        <v>1</v>
      </c>
      <c r="J509" s="42">
        <v>3</v>
      </c>
      <c r="K509" s="42">
        <v>2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173</v>
      </c>
      <c r="C510" s="43">
        <v>193</v>
      </c>
      <c r="D510" s="43">
        <v>4</v>
      </c>
      <c r="E510" s="43">
        <v>11060</v>
      </c>
      <c r="F510" s="43">
        <v>511</v>
      </c>
      <c r="G510" s="43">
        <v>1243</v>
      </c>
      <c r="H510" s="43">
        <v>5776</v>
      </c>
      <c r="I510" s="43">
        <v>1202</v>
      </c>
      <c r="J510" s="43">
        <v>1831</v>
      </c>
      <c r="K510" s="43">
        <v>521</v>
      </c>
      <c r="L510" s="43">
        <v>1096</v>
      </c>
      <c r="M510" s="43">
        <v>939</v>
      </c>
      <c r="N510" s="43">
        <v>4</v>
      </c>
      <c r="O510" s="43">
        <v>3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579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14</v>
      </c>
      <c r="F15" s="42">
        <v>2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4</v>
      </c>
      <c r="M15" s="42">
        <v>3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10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119</v>
      </c>
      <c r="F18" s="42">
        <v>11</v>
      </c>
      <c r="G18" s="42">
        <v>5</v>
      </c>
      <c r="H18" s="42">
        <v>12</v>
      </c>
      <c r="I18" s="42">
        <v>0</v>
      </c>
      <c r="J18" s="42">
        <v>6</v>
      </c>
      <c r="K18" s="42">
        <v>5</v>
      </c>
      <c r="L18" s="42">
        <v>4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4</v>
      </c>
      <c r="G21" s="42">
        <v>0</v>
      </c>
      <c r="H21" s="42">
        <v>0</v>
      </c>
      <c r="I21" s="42">
        <v>0</v>
      </c>
      <c r="J21" s="42">
        <v>0</v>
      </c>
      <c r="K21" s="42">
        <v>3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</v>
      </c>
      <c r="C24" s="42">
        <v>17</v>
      </c>
      <c r="D24" s="42">
        <v>0</v>
      </c>
      <c r="E24" s="42">
        <v>190</v>
      </c>
      <c r="F24" s="42">
        <v>3</v>
      </c>
      <c r="G24" s="42">
        <v>48</v>
      </c>
      <c r="H24" s="42">
        <v>334</v>
      </c>
      <c r="I24" s="42">
        <v>97</v>
      </c>
      <c r="J24" s="42">
        <v>36</v>
      </c>
      <c r="K24" s="42">
        <v>9</v>
      </c>
      <c r="L24" s="42">
        <v>5</v>
      </c>
      <c r="M24" s="42">
        <v>15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14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0</v>
      </c>
      <c r="H29" s="42">
        <v>2</v>
      </c>
      <c r="I29" s="42">
        <v>0</v>
      </c>
      <c r="J29" s="42">
        <v>4</v>
      </c>
      <c r="K29" s="42">
        <v>0</v>
      </c>
      <c r="L29" s="42">
        <v>2</v>
      </c>
      <c r="M29" s="42">
        <v>5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0</v>
      </c>
      <c r="G33" s="42">
        <v>0</v>
      </c>
      <c r="H33" s="42">
        <v>1</v>
      </c>
      <c r="I33" s="42">
        <v>0</v>
      </c>
      <c r="J33" s="42">
        <v>3</v>
      </c>
      <c r="K33" s="42">
        <v>1</v>
      </c>
      <c r="L33" s="42">
        <v>31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47</v>
      </c>
      <c r="F35" s="42">
        <v>3</v>
      </c>
      <c r="G35" s="42">
        <v>1</v>
      </c>
      <c r="H35" s="42">
        <v>3</v>
      </c>
      <c r="I35" s="42">
        <v>0</v>
      </c>
      <c r="J35" s="42">
        <v>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20</v>
      </c>
      <c r="F36" s="42">
        <v>2</v>
      </c>
      <c r="G36" s="42">
        <v>0</v>
      </c>
      <c r="H36" s="42">
        <v>0</v>
      </c>
      <c r="I36" s="42">
        <v>0</v>
      </c>
      <c r="J36" s="42">
        <v>2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1</v>
      </c>
      <c r="E37" s="42">
        <v>10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1</v>
      </c>
      <c r="E38" s="42">
        <v>11</v>
      </c>
      <c r="F38" s="42">
        <v>3</v>
      </c>
      <c r="G38" s="42">
        <v>1</v>
      </c>
      <c r="H38" s="42">
        <v>0</v>
      </c>
      <c r="I38" s="42">
        <v>0</v>
      </c>
      <c r="J38" s="42">
        <v>4</v>
      </c>
      <c r="K38" s="42">
        <v>0</v>
      </c>
      <c r="L38" s="42">
        <v>3</v>
      </c>
      <c r="M38" s="42">
        <v>1</v>
      </c>
      <c r="N38" s="42">
        <v>1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1</v>
      </c>
      <c r="E42" s="42">
        <v>137</v>
      </c>
      <c r="F42" s="42">
        <v>19</v>
      </c>
      <c r="G42" s="42">
        <v>1</v>
      </c>
      <c r="H42" s="42">
        <v>26</v>
      </c>
      <c r="I42" s="42">
        <v>1</v>
      </c>
      <c r="J42" s="42">
        <v>27</v>
      </c>
      <c r="K42" s="42">
        <v>9</v>
      </c>
      <c r="L42" s="42">
        <v>8</v>
      </c>
      <c r="M42" s="42">
        <v>15</v>
      </c>
      <c r="N42" s="42">
        <v>1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21</v>
      </c>
      <c r="F43" s="42">
        <v>0</v>
      </c>
      <c r="G43" s="42">
        <v>1</v>
      </c>
      <c r="H43" s="42">
        <v>9</v>
      </c>
      <c r="I43" s="42">
        <v>1</v>
      </c>
      <c r="J43" s="42">
        <v>4</v>
      </c>
      <c r="K43" s="42">
        <v>2</v>
      </c>
      <c r="L43" s="42">
        <v>1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2</v>
      </c>
      <c r="L44" s="42">
        <v>1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1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2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16</v>
      </c>
      <c r="F49" s="42">
        <v>0</v>
      </c>
      <c r="G49" s="42">
        <v>0</v>
      </c>
      <c r="H49" s="42">
        <v>2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5</v>
      </c>
      <c r="F53" s="42">
        <v>0</v>
      </c>
      <c r="G53" s="42">
        <v>0</v>
      </c>
      <c r="H53" s="42">
        <v>1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6</v>
      </c>
      <c r="D55" s="42">
        <v>0</v>
      </c>
      <c r="E55" s="42">
        <v>76</v>
      </c>
      <c r="F55" s="42">
        <v>0</v>
      </c>
      <c r="G55" s="42">
        <v>10</v>
      </c>
      <c r="H55" s="42">
        <v>36</v>
      </c>
      <c r="I55" s="42">
        <v>4</v>
      </c>
      <c r="J55" s="42">
        <v>23</v>
      </c>
      <c r="K55" s="42">
        <v>8</v>
      </c>
      <c r="L55" s="42">
        <v>11</v>
      </c>
      <c r="M55" s="42">
        <v>24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1</v>
      </c>
      <c r="G56" s="42">
        <v>1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1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32</v>
      </c>
      <c r="F61" s="42">
        <v>3</v>
      </c>
      <c r="G61" s="42">
        <v>1</v>
      </c>
      <c r="H61" s="42">
        <v>3</v>
      </c>
      <c r="I61" s="42">
        <v>0</v>
      </c>
      <c r="J61" s="42">
        <v>0</v>
      </c>
      <c r="K61" s="42">
        <v>0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0</v>
      </c>
      <c r="I62" s="42">
        <v>1</v>
      </c>
      <c r="J62" s="42">
        <v>6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11</v>
      </c>
      <c r="F64" s="42">
        <v>3</v>
      </c>
      <c r="G64" s="42">
        <v>0</v>
      </c>
      <c r="H64" s="42">
        <v>1</v>
      </c>
      <c r="I64" s="42">
        <v>1</v>
      </c>
      <c r="J64" s="42">
        <v>1</v>
      </c>
      <c r="K64" s="42">
        <v>1</v>
      </c>
      <c r="L64" s="42">
        <v>6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9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43</v>
      </c>
      <c r="F70" s="42">
        <v>2</v>
      </c>
      <c r="G70" s="42">
        <v>2</v>
      </c>
      <c r="H70" s="42">
        <v>5</v>
      </c>
      <c r="I70" s="42">
        <v>0</v>
      </c>
      <c r="J70" s="42">
        <v>1</v>
      </c>
      <c r="K70" s="42">
        <v>0</v>
      </c>
      <c r="L70" s="42">
        <v>6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31</v>
      </c>
      <c r="F71" s="42">
        <v>2</v>
      </c>
      <c r="G71" s="42">
        <v>0</v>
      </c>
      <c r="H71" s="42">
        <v>4</v>
      </c>
      <c r="I71" s="42">
        <v>0</v>
      </c>
      <c r="J71" s="42">
        <v>5</v>
      </c>
      <c r="K71" s="42">
        <v>3</v>
      </c>
      <c r="L71" s="42">
        <v>14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72</v>
      </c>
      <c r="F73" s="42">
        <v>1</v>
      </c>
      <c r="G73" s="42">
        <v>10</v>
      </c>
      <c r="H73" s="42">
        <v>16</v>
      </c>
      <c r="I73" s="42">
        <v>0</v>
      </c>
      <c r="J73" s="42">
        <v>7</v>
      </c>
      <c r="K73" s="42">
        <v>5</v>
      </c>
      <c r="L73" s="42">
        <v>24</v>
      </c>
      <c r="M73" s="42">
        <v>10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136</v>
      </c>
      <c r="F74" s="42">
        <v>2</v>
      </c>
      <c r="G74" s="42">
        <v>29</v>
      </c>
      <c r="H74" s="42">
        <v>117</v>
      </c>
      <c r="I74" s="42">
        <v>22</v>
      </c>
      <c r="J74" s="42">
        <v>22</v>
      </c>
      <c r="K74" s="42">
        <v>2</v>
      </c>
      <c r="L74" s="42">
        <v>17</v>
      </c>
      <c r="M74" s="42">
        <v>18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65</v>
      </c>
      <c r="F78" s="42">
        <v>4</v>
      </c>
      <c r="G78" s="42">
        <v>6</v>
      </c>
      <c r="H78" s="42">
        <v>17</v>
      </c>
      <c r="I78" s="42">
        <v>0</v>
      </c>
      <c r="J78" s="42">
        <v>12</v>
      </c>
      <c r="K78" s="42">
        <v>5</v>
      </c>
      <c r="L78" s="42">
        <v>6</v>
      </c>
      <c r="M78" s="42">
        <v>2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81</v>
      </c>
      <c r="F84" s="42">
        <v>0</v>
      </c>
      <c r="G84" s="42">
        <v>19</v>
      </c>
      <c r="H84" s="42">
        <v>29</v>
      </c>
      <c r="I84" s="42">
        <v>4</v>
      </c>
      <c r="J84" s="42">
        <v>13</v>
      </c>
      <c r="K84" s="42">
        <v>0</v>
      </c>
      <c r="L84" s="42">
        <v>9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1</v>
      </c>
      <c r="G87" s="42">
        <v>1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17</v>
      </c>
      <c r="F89" s="42">
        <v>3</v>
      </c>
      <c r="G89" s="42">
        <v>0</v>
      </c>
      <c r="H89" s="42">
        <v>2</v>
      </c>
      <c r="I89" s="42">
        <v>1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49</v>
      </c>
      <c r="F90" s="42">
        <v>0</v>
      </c>
      <c r="G90" s="42">
        <v>2</v>
      </c>
      <c r="H90" s="42">
        <v>5</v>
      </c>
      <c r="I90" s="42">
        <v>0</v>
      </c>
      <c r="J90" s="42">
        <v>9</v>
      </c>
      <c r="K90" s="42">
        <v>7</v>
      </c>
      <c r="L90" s="42">
        <v>8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17</v>
      </c>
      <c r="F91" s="42">
        <v>5</v>
      </c>
      <c r="G91" s="42">
        <v>1</v>
      </c>
      <c r="H91" s="42">
        <v>1</v>
      </c>
      <c r="I91" s="42">
        <v>2</v>
      </c>
      <c r="J91" s="42">
        <v>3</v>
      </c>
      <c r="K91" s="42">
        <v>4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8</v>
      </c>
      <c r="C92" s="42">
        <v>8</v>
      </c>
      <c r="D92" s="42">
        <v>0</v>
      </c>
      <c r="E92" s="42">
        <v>395</v>
      </c>
      <c r="F92" s="42">
        <v>1</v>
      </c>
      <c r="G92" s="42">
        <v>74</v>
      </c>
      <c r="H92" s="42">
        <v>331</v>
      </c>
      <c r="I92" s="42">
        <v>63</v>
      </c>
      <c r="J92" s="42">
        <v>56</v>
      </c>
      <c r="K92" s="42">
        <v>10</v>
      </c>
      <c r="L92" s="42">
        <v>68</v>
      </c>
      <c r="M92" s="42">
        <v>38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4</v>
      </c>
      <c r="C95" s="42">
        <v>4</v>
      </c>
      <c r="D95" s="42">
        <v>0</v>
      </c>
      <c r="E95" s="42">
        <v>86</v>
      </c>
      <c r="F95" s="42">
        <v>1</v>
      </c>
      <c r="G95" s="42">
        <v>5</v>
      </c>
      <c r="H95" s="42">
        <v>15</v>
      </c>
      <c r="I95" s="42">
        <v>3</v>
      </c>
      <c r="J95" s="42">
        <v>21</v>
      </c>
      <c r="K95" s="42">
        <v>2</v>
      </c>
      <c r="L95" s="42">
        <v>6</v>
      </c>
      <c r="M95" s="42">
        <v>13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1</v>
      </c>
      <c r="G97" s="42">
        <v>2</v>
      </c>
      <c r="H97" s="42">
        <v>2</v>
      </c>
      <c r="I97" s="42">
        <v>1</v>
      </c>
      <c r="J97" s="42">
        <v>0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9</v>
      </c>
      <c r="F98" s="42">
        <v>1</v>
      </c>
      <c r="G98" s="42">
        <v>0</v>
      </c>
      <c r="H98" s="42">
        <v>1</v>
      </c>
      <c r="I98" s="42">
        <v>3</v>
      </c>
      <c r="J98" s="42">
        <v>0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97</v>
      </c>
      <c r="F102" s="42">
        <v>1</v>
      </c>
      <c r="G102" s="42">
        <v>6</v>
      </c>
      <c r="H102" s="42">
        <v>12</v>
      </c>
      <c r="I102" s="42">
        <v>2</v>
      </c>
      <c r="J102" s="42">
        <v>9</v>
      </c>
      <c r="K102" s="42">
        <v>2</v>
      </c>
      <c r="L102" s="42">
        <v>2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3</v>
      </c>
      <c r="H103" s="42">
        <v>3</v>
      </c>
      <c r="I103" s="42">
        <v>1</v>
      </c>
      <c r="J103" s="42">
        <v>3</v>
      </c>
      <c r="K103" s="42">
        <v>0</v>
      </c>
      <c r="L103" s="42">
        <v>0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17</v>
      </c>
      <c r="F107" s="42">
        <v>1</v>
      </c>
      <c r="G107" s="42">
        <v>0</v>
      </c>
      <c r="H107" s="42">
        <v>2</v>
      </c>
      <c r="I107" s="42">
        <v>0</v>
      </c>
      <c r="J107" s="42">
        <v>0</v>
      </c>
      <c r="K107" s="42">
        <v>0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0</v>
      </c>
      <c r="E108" s="42">
        <v>443</v>
      </c>
      <c r="F108" s="42">
        <v>3</v>
      </c>
      <c r="G108" s="42">
        <v>69</v>
      </c>
      <c r="H108" s="42">
        <v>140</v>
      </c>
      <c r="I108" s="42">
        <v>60</v>
      </c>
      <c r="J108" s="42">
        <v>143</v>
      </c>
      <c r="K108" s="42">
        <v>14</v>
      </c>
      <c r="L108" s="42">
        <v>12</v>
      </c>
      <c r="M108" s="42">
        <v>20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10</v>
      </c>
      <c r="F113" s="42">
        <v>2</v>
      </c>
      <c r="G113" s="42">
        <v>1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14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2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19</v>
      </c>
      <c r="F116" s="42">
        <v>1</v>
      </c>
      <c r="G116" s="42">
        <v>1</v>
      </c>
      <c r="H116" s="42">
        <v>2</v>
      </c>
      <c r="I116" s="42">
        <v>0</v>
      </c>
      <c r="J116" s="42">
        <v>3</v>
      </c>
      <c r="K116" s="42">
        <v>0</v>
      </c>
      <c r="L116" s="42">
        <v>15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1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29</v>
      </c>
      <c r="F121" s="42">
        <v>0</v>
      </c>
      <c r="G121" s="42">
        <v>0</v>
      </c>
      <c r="H121" s="42">
        <v>8</v>
      </c>
      <c r="I121" s="42">
        <v>2</v>
      </c>
      <c r="J121" s="42">
        <v>8</v>
      </c>
      <c r="K121" s="42">
        <v>1</v>
      </c>
      <c r="L121" s="42">
        <v>3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1</v>
      </c>
      <c r="H126" s="42">
        <v>1</v>
      </c>
      <c r="I126" s="42">
        <v>0</v>
      </c>
      <c r="J126" s="42">
        <v>2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1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71</v>
      </c>
      <c r="F137" s="42">
        <v>3</v>
      </c>
      <c r="G137" s="42">
        <v>10</v>
      </c>
      <c r="H137" s="42">
        <v>17</v>
      </c>
      <c r="I137" s="42">
        <v>2</v>
      </c>
      <c r="J137" s="42">
        <v>4</v>
      </c>
      <c r="K137" s="42">
        <v>8</v>
      </c>
      <c r="L137" s="42">
        <v>6</v>
      </c>
      <c r="M137" s="42">
        <v>6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1</v>
      </c>
      <c r="H139" s="42">
        <v>2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10</v>
      </c>
      <c r="F144" s="42">
        <v>0</v>
      </c>
      <c r="G144" s="42">
        <v>2</v>
      </c>
      <c r="H144" s="42">
        <v>0</v>
      </c>
      <c r="I144" s="42">
        <v>0</v>
      </c>
      <c r="J144" s="42">
        <v>5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2</v>
      </c>
      <c r="G147" s="42">
        <v>2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59</v>
      </c>
      <c r="F148" s="42">
        <v>8</v>
      </c>
      <c r="G148" s="42">
        <v>4</v>
      </c>
      <c r="H148" s="42">
        <v>10</v>
      </c>
      <c r="I148" s="42">
        <v>0</v>
      </c>
      <c r="J148" s="42">
        <v>8</v>
      </c>
      <c r="K148" s="42">
        <v>3</v>
      </c>
      <c r="L148" s="42">
        <v>5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29</v>
      </c>
      <c r="F153" s="42">
        <v>0</v>
      </c>
      <c r="G153" s="42">
        <v>5</v>
      </c>
      <c r="H153" s="42">
        <v>33</v>
      </c>
      <c r="I153" s="42">
        <v>5</v>
      </c>
      <c r="J153" s="42">
        <v>9</v>
      </c>
      <c r="K153" s="42">
        <v>5</v>
      </c>
      <c r="L153" s="42">
        <v>1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18</v>
      </c>
      <c r="F154" s="42">
        <v>0</v>
      </c>
      <c r="G154" s="42">
        <v>1</v>
      </c>
      <c r="H154" s="42">
        <v>4</v>
      </c>
      <c r="I154" s="42">
        <v>0</v>
      </c>
      <c r="J154" s="42">
        <v>3</v>
      </c>
      <c r="K154" s="42">
        <v>0</v>
      </c>
      <c r="L154" s="42">
        <v>1</v>
      </c>
      <c r="M154" s="42">
        <v>4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20</v>
      </c>
      <c r="F155" s="42">
        <v>10</v>
      </c>
      <c r="G155" s="42">
        <v>0</v>
      </c>
      <c r="H155" s="42">
        <v>5</v>
      </c>
      <c r="I155" s="42">
        <v>1</v>
      </c>
      <c r="J155" s="42">
        <v>11</v>
      </c>
      <c r="K155" s="42">
        <v>2</v>
      </c>
      <c r="L155" s="42">
        <v>3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39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3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85</v>
      </c>
      <c r="F160" s="42">
        <v>1</v>
      </c>
      <c r="G160" s="42">
        <v>8</v>
      </c>
      <c r="H160" s="42">
        <v>5</v>
      </c>
      <c r="I160" s="42">
        <v>2</v>
      </c>
      <c r="J160" s="42">
        <v>25</v>
      </c>
      <c r="K160" s="42">
        <v>14</v>
      </c>
      <c r="L160" s="42">
        <v>18</v>
      </c>
      <c r="M160" s="42">
        <v>19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0</v>
      </c>
      <c r="I166" s="42">
        <v>0</v>
      </c>
      <c r="J166" s="42">
        <v>2</v>
      </c>
      <c r="K166" s="42">
        <v>3</v>
      </c>
      <c r="L166" s="42">
        <v>0</v>
      </c>
      <c r="M166" s="42">
        <v>4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6</v>
      </c>
      <c r="H168" s="42">
        <v>15</v>
      </c>
      <c r="I168" s="42">
        <v>9</v>
      </c>
      <c r="J168" s="42">
        <v>11</v>
      </c>
      <c r="K168" s="42">
        <v>0</v>
      </c>
      <c r="L168" s="42">
        <v>6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94</v>
      </c>
      <c r="F169" s="42">
        <v>0</v>
      </c>
      <c r="G169" s="42">
        <v>8</v>
      </c>
      <c r="H169" s="42">
        <v>48</v>
      </c>
      <c r="I169" s="42">
        <v>4</v>
      </c>
      <c r="J169" s="42">
        <v>15</v>
      </c>
      <c r="K169" s="42">
        <v>0</v>
      </c>
      <c r="L169" s="42">
        <v>12</v>
      </c>
      <c r="M169" s="42">
        <v>9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35</v>
      </c>
      <c r="F170" s="42">
        <v>0</v>
      </c>
      <c r="G170" s="42">
        <v>2</v>
      </c>
      <c r="H170" s="42">
        <v>7</v>
      </c>
      <c r="I170" s="42">
        <v>2</v>
      </c>
      <c r="J170" s="42">
        <v>8</v>
      </c>
      <c r="K170" s="42">
        <v>1</v>
      </c>
      <c r="L170" s="42">
        <v>7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83</v>
      </c>
      <c r="F174" s="42">
        <v>2</v>
      </c>
      <c r="G174" s="42">
        <v>8</v>
      </c>
      <c r="H174" s="42">
        <v>17</v>
      </c>
      <c r="I174" s="42">
        <v>15</v>
      </c>
      <c r="J174" s="42">
        <v>19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9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6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1</v>
      </c>
      <c r="H177" s="42">
        <v>1</v>
      </c>
      <c r="I177" s="42">
        <v>0</v>
      </c>
      <c r="J177" s="42">
        <v>2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25</v>
      </c>
      <c r="F179" s="42">
        <v>2</v>
      </c>
      <c r="G179" s="42">
        <v>2</v>
      </c>
      <c r="H179" s="42">
        <v>5</v>
      </c>
      <c r="I179" s="42">
        <v>1</v>
      </c>
      <c r="J179" s="42">
        <v>7</v>
      </c>
      <c r="K179" s="42">
        <v>1</v>
      </c>
      <c r="L179" s="42">
        <v>1</v>
      </c>
      <c r="M179" s="42">
        <v>2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11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3</v>
      </c>
      <c r="C185" s="42">
        <v>3</v>
      </c>
      <c r="D185" s="42">
        <v>0</v>
      </c>
      <c r="E185" s="42">
        <v>38</v>
      </c>
      <c r="F185" s="42">
        <v>3</v>
      </c>
      <c r="G185" s="42">
        <v>1</v>
      </c>
      <c r="H185" s="42">
        <v>0</v>
      </c>
      <c r="I185" s="42">
        <v>1</v>
      </c>
      <c r="J185" s="42">
        <v>5</v>
      </c>
      <c r="K185" s="42">
        <v>5</v>
      </c>
      <c r="L185" s="42">
        <v>0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1</v>
      </c>
      <c r="H186" s="42">
        <v>4</v>
      </c>
      <c r="I186" s="42">
        <v>0</v>
      </c>
      <c r="J186" s="42">
        <v>1</v>
      </c>
      <c r="K186" s="42">
        <v>1</v>
      </c>
      <c r="L186" s="42">
        <v>1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5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1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3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1</v>
      </c>
      <c r="H192" s="42">
        <v>2</v>
      </c>
      <c r="I192" s="42">
        <v>1</v>
      </c>
      <c r="J192" s="42">
        <v>5</v>
      </c>
      <c r="K192" s="42">
        <v>2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8</v>
      </c>
      <c r="F193" s="42">
        <v>3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2">
        <v>2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2</v>
      </c>
      <c r="H194" s="42">
        <v>0</v>
      </c>
      <c r="I194" s="42">
        <v>0</v>
      </c>
      <c r="J194" s="42">
        <v>16</v>
      </c>
      <c r="K194" s="42">
        <v>1</v>
      </c>
      <c r="L194" s="42">
        <v>12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9</v>
      </c>
      <c r="C197" s="42">
        <v>9</v>
      </c>
      <c r="D197" s="42">
        <v>0</v>
      </c>
      <c r="E197" s="42">
        <v>214</v>
      </c>
      <c r="F197" s="42">
        <v>5</v>
      </c>
      <c r="G197" s="42">
        <v>43</v>
      </c>
      <c r="H197" s="42">
        <v>231</v>
      </c>
      <c r="I197" s="42">
        <v>45</v>
      </c>
      <c r="J197" s="42">
        <v>62</v>
      </c>
      <c r="K197" s="42">
        <v>4</v>
      </c>
      <c r="L197" s="42">
        <v>6</v>
      </c>
      <c r="M197" s="42">
        <v>18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75</v>
      </c>
      <c r="F199" s="42">
        <v>1</v>
      </c>
      <c r="G199" s="42">
        <v>2</v>
      </c>
      <c r="H199" s="42">
        <v>63</v>
      </c>
      <c r="I199" s="42">
        <v>2</v>
      </c>
      <c r="J199" s="42">
        <v>13</v>
      </c>
      <c r="K199" s="42">
        <v>8</v>
      </c>
      <c r="L199" s="42">
        <v>14</v>
      </c>
      <c r="M199" s="42">
        <v>12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31</v>
      </c>
      <c r="F200" s="42">
        <v>1</v>
      </c>
      <c r="G200" s="42">
        <v>4</v>
      </c>
      <c r="H200" s="42">
        <v>2</v>
      </c>
      <c r="I200" s="42">
        <v>2</v>
      </c>
      <c r="J200" s="42">
        <v>9</v>
      </c>
      <c r="K200" s="42">
        <v>0</v>
      </c>
      <c r="L200" s="42">
        <v>3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6</v>
      </c>
      <c r="F203" s="42">
        <v>4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12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1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2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3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1</v>
      </c>
      <c r="H212" s="42">
        <v>2</v>
      </c>
      <c r="I212" s="42">
        <v>0</v>
      </c>
      <c r="J212" s="42">
        <v>3</v>
      </c>
      <c r="K212" s="42">
        <v>0</v>
      </c>
      <c r="L212" s="42">
        <v>3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49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8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77</v>
      </c>
      <c r="F214" s="42">
        <v>0</v>
      </c>
      <c r="G214" s="42">
        <v>6</v>
      </c>
      <c r="H214" s="42">
        <v>9</v>
      </c>
      <c r="I214" s="42">
        <v>0</v>
      </c>
      <c r="J214" s="42">
        <v>15</v>
      </c>
      <c r="K214" s="42">
        <v>3</v>
      </c>
      <c r="L214" s="42">
        <v>4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43</v>
      </c>
      <c r="F216" s="42">
        <v>2</v>
      </c>
      <c r="G216" s="42">
        <v>0</v>
      </c>
      <c r="H216" s="42">
        <v>18</v>
      </c>
      <c r="I216" s="42">
        <v>2</v>
      </c>
      <c r="J216" s="42">
        <v>6</v>
      </c>
      <c r="K216" s="42">
        <v>0</v>
      </c>
      <c r="L216" s="42">
        <v>2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9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1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54</v>
      </c>
      <c r="F226" s="42">
        <v>3</v>
      </c>
      <c r="G226" s="42">
        <v>0</v>
      </c>
      <c r="H226" s="42">
        <v>4</v>
      </c>
      <c r="I226" s="42">
        <v>0</v>
      </c>
      <c r="J226" s="42">
        <v>6</v>
      </c>
      <c r="K226" s="42">
        <v>4</v>
      </c>
      <c r="L226" s="42">
        <v>2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1</v>
      </c>
      <c r="G227" s="42">
        <v>0</v>
      </c>
      <c r="H227" s="42">
        <v>2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14</v>
      </c>
      <c r="F230" s="42">
        <v>0</v>
      </c>
      <c r="G230" s="42">
        <v>1</v>
      </c>
      <c r="H230" s="42">
        <v>0</v>
      </c>
      <c r="I230" s="42">
        <v>1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46</v>
      </c>
      <c r="F234" s="42">
        <v>5</v>
      </c>
      <c r="G234" s="42">
        <v>5</v>
      </c>
      <c r="H234" s="42">
        <v>3</v>
      </c>
      <c r="I234" s="42">
        <v>0</v>
      </c>
      <c r="J234" s="42">
        <v>3</v>
      </c>
      <c r="K234" s="42">
        <v>0</v>
      </c>
      <c r="L234" s="42">
        <v>4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1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3</v>
      </c>
      <c r="G239" s="42">
        <v>2</v>
      </c>
      <c r="H239" s="42">
        <v>2</v>
      </c>
      <c r="I239" s="42">
        <v>0</v>
      </c>
      <c r="J239" s="42">
        <v>1</v>
      </c>
      <c r="K239" s="42">
        <v>1</v>
      </c>
      <c r="L239" s="42">
        <v>14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43</v>
      </c>
      <c r="F242" s="42">
        <v>1</v>
      </c>
      <c r="G242" s="42">
        <v>1</v>
      </c>
      <c r="H242" s="42">
        <v>0</v>
      </c>
      <c r="I242" s="42">
        <v>0</v>
      </c>
      <c r="J242" s="42">
        <v>5</v>
      </c>
      <c r="K242" s="42">
        <v>1</v>
      </c>
      <c r="L242" s="42">
        <v>4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88</v>
      </c>
      <c r="F244" s="42">
        <v>0</v>
      </c>
      <c r="G244" s="42">
        <v>17</v>
      </c>
      <c r="H244" s="42">
        <v>26</v>
      </c>
      <c r="I244" s="42">
        <v>4</v>
      </c>
      <c r="J244" s="42">
        <v>17</v>
      </c>
      <c r="K244" s="42">
        <v>4</v>
      </c>
      <c r="L244" s="42">
        <v>7</v>
      </c>
      <c r="M244" s="42">
        <v>14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1</v>
      </c>
      <c r="C248" s="42">
        <v>1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4</v>
      </c>
      <c r="H256" s="42">
        <v>1</v>
      </c>
      <c r="I256" s="42">
        <v>0</v>
      </c>
      <c r="J256" s="42">
        <v>8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1</v>
      </c>
      <c r="G258" s="42">
        <v>0</v>
      </c>
      <c r="H258" s="42">
        <v>6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11</v>
      </c>
      <c r="F261" s="42">
        <v>4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1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10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63</v>
      </c>
      <c r="F271" s="42">
        <v>2</v>
      </c>
      <c r="G271" s="42">
        <v>3</v>
      </c>
      <c r="H271" s="42">
        <v>15</v>
      </c>
      <c r="I271" s="42">
        <v>0</v>
      </c>
      <c r="J271" s="42">
        <v>4</v>
      </c>
      <c r="K271" s="42">
        <v>2</v>
      </c>
      <c r="L271" s="42">
        <v>8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27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1</v>
      </c>
      <c r="L276" s="42">
        <v>3</v>
      </c>
      <c r="M276" s="42">
        <v>4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1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18</v>
      </c>
      <c r="F280" s="42">
        <v>0</v>
      </c>
      <c r="G280" s="42">
        <v>0</v>
      </c>
      <c r="H280" s="42">
        <v>1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2</v>
      </c>
      <c r="H282" s="42">
        <v>0</v>
      </c>
      <c r="I282" s="42">
        <v>0</v>
      </c>
      <c r="J282" s="42">
        <v>6</v>
      </c>
      <c r="K282" s="42">
        <v>2</v>
      </c>
      <c r="L282" s="42">
        <v>4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5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4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16</v>
      </c>
      <c r="F290" s="42">
        <v>0</v>
      </c>
      <c r="G290" s="42">
        <v>0</v>
      </c>
      <c r="H290" s="42">
        <v>1</v>
      </c>
      <c r="I290" s="42">
        <v>0</v>
      </c>
      <c r="J290" s="42">
        <v>2</v>
      </c>
      <c r="K290" s="42">
        <v>1</v>
      </c>
      <c r="L290" s="42">
        <v>1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5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0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28</v>
      </c>
      <c r="F294" s="42">
        <v>0</v>
      </c>
      <c r="G294" s="42">
        <v>1</v>
      </c>
      <c r="H294" s="42">
        <v>1</v>
      </c>
      <c r="I294" s="42">
        <v>0</v>
      </c>
      <c r="J294" s="42">
        <v>10</v>
      </c>
      <c r="K294" s="42">
        <v>0</v>
      </c>
      <c r="L294" s="42">
        <v>1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38</v>
      </c>
      <c r="F297" s="42">
        <v>3</v>
      </c>
      <c r="G297" s="42">
        <v>4</v>
      </c>
      <c r="H297" s="42">
        <v>2</v>
      </c>
      <c r="I297" s="42">
        <v>1</v>
      </c>
      <c r="J297" s="42">
        <v>4</v>
      </c>
      <c r="K297" s="42">
        <v>1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5</v>
      </c>
      <c r="D300" s="42">
        <v>0</v>
      </c>
      <c r="E300" s="42">
        <v>281</v>
      </c>
      <c r="F300" s="42">
        <v>1</v>
      </c>
      <c r="G300" s="42">
        <v>52</v>
      </c>
      <c r="H300" s="42">
        <v>189</v>
      </c>
      <c r="I300" s="42">
        <v>47</v>
      </c>
      <c r="J300" s="42">
        <v>62</v>
      </c>
      <c r="K300" s="42">
        <v>7</v>
      </c>
      <c r="L300" s="42">
        <v>11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61</v>
      </c>
      <c r="F304" s="42">
        <v>5</v>
      </c>
      <c r="G304" s="42">
        <v>5</v>
      </c>
      <c r="H304" s="42">
        <v>12</v>
      </c>
      <c r="I304" s="42">
        <v>1</v>
      </c>
      <c r="J304" s="42">
        <v>12</v>
      </c>
      <c r="K304" s="42">
        <v>2</v>
      </c>
      <c r="L304" s="42">
        <v>5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8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18</v>
      </c>
      <c r="F306" s="42">
        <v>5</v>
      </c>
      <c r="G306" s="42">
        <v>0</v>
      </c>
      <c r="H306" s="42">
        <v>0</v>
      </c>
      <c r="I306" s="42">
        <v>1</v>
      </c>
      <c r="J306" s="42">
        <v>1</v>
      </c>
      <c r="K306" s="42">
        <v>1</v>
      </c>
      <c r="L306" s="42">
        <v>1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37</v>
      </c>
      <c r="F307" s="42">
        <v>2</v>
      </c>
      <c r="G307" s="42">
        <v>3</v>
      </c>
      <c r="H307" s="42">
        <v>5</v>
      </c>
      <c r="I307" s="42">
        <v>0</v>
      </c>
      <c r="J307" s="42">
        <v>5</v>
      </c>
      <c r="K307" s="42">
        <v>1</v>
      </c>
      <c r="L307" s="42">
        <v>1</v>
      </c>
      <c r="M307" s="42">
        <v>5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4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33</v>
      </c>
      <c r="F309" s="42">
        <v>1</v>
      </c>
      <c r="G309" s="42">
        <v>0</v>
      </c>
      <c r="H309" s="42">
        <v>4</v>
      </c>
      <c r="I309" s="42">
        <v>0</v>
      </c>
      <c r="J309" s="42">
        <v>3</v>
      </c>
      <c r="K309" s="42">
        <v>2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6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38</v>
      </c>
      <c r="F314" s="42">
        <v>0</v>
      </c>
      <c r="G314" s="42">
        <v>5</v>
      </c>
      <c r="H314" s="42">
        <v>15</v>
      </c>
      <c r="I314" s="42">
        <v>5</v>
      </c>
      <c r="J314" s="42">
        <v>8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1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214</v>
      </c>
      <c r="F317" s="42">
        <v>1</v>
      </c>
      <c r="G317" s="42">
        <v>63</v>
      </c>
      <c r="H317" s="42">
        <v>84</v>
      </c>
      <c r="I317" s="42">
        <v>15</v>
      </c>
      <c r="J317" s="42">
        <v>47</v>
      </c>
      <c r="K317" s="42">
        <v>12</v>
      </c>
      <c r="L317" s="42">
        <v>17</v>
      </c>
      <c r="M317" s="42">
        <v>18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2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2</v>
      </c>
      <c r="G319" s="42">
        <v>0</v>
      </c>
      <c r="H319" s="42">
        <v>1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20</v>
      </c>
      <c r="F321" s="42">
        <v>6</v>
      </c>
      <c r="G321" s="42">
        <v>0</v>
      </c>
      <c r="H321" s="42">
        <v>1</v>
      </c>
      <c r="I321" s="42">
        <v>1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3</v>
      </c>
      <c r="C323" s="42">
        <v>3</v>
      </c>
      <c r="D323" s="42">
        <v>0</v>
      </c>
      <c r="E323" s="42">
        <v>331</v>
      </c>
      <c r="F323" s="42">
        <v>4</v>
      </c>
      <c r="G323" s="42">
        <v>46</v>
      </c>
      <c r="H323" s="42">
        <v>240</v>
      </c>
      <c r="I323" s="42">
        <v>19</v>
      </c>
      <c r="J323" s="42">
        <v>76</v>
      </c>
      <c r="K323" s="42">
        <v>29</v>
      </c>
      <c r="L323" s="42">
        <v>19</v>
      </c>
      <c r="M323" s="42">
        <v>30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1</v>
      </c>
      <c r="G325" s="42">
        <v>0</v>
      </c>
      <c r="H325" s="42">
        <v>1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3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0</v>
      </c>
      <c r="G329" s="42">
        <v>0</v>
      </c>
      <c r="H329" s="42">
        <v>0</v>
      </c>
      <c r="I329" s="42">
        <v>0</v>
      </c>
      <c r="J329" s="42">
        <v>2</v>
      </c>
      <c r="K329" s="42">
        <v>2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20</v>
      </c>
      <c r="F332" s="42">
        <v>6</v>
      </c>
      <c r="G332" s="42">
        <v>2</v>
      </c>
      <c r="H332" s="42">
        <v>1</v>
      </c>
      <c r="I332" s="42">
        <v>0</v>
      </c>
      <c r="J332" s="42">
        <v>2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39</v>
      </c>
      <c r="F337" s="42">
        <v>2</v>
      </c>
      <c r="G337" s="42">
        <v>0</v>
      </c>
      <c r="H337" s="42">
        <v>13</v>
      </c>
      <c r="I337" s="42">
        <v>6</v>
      </c>
      <c r="J337" s="42">
        <v>3</v>
      </c>
      <c r="K337" s="42">
        <v>4</v>
      </c>
      <c r="L337" s="42">
        <v>2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25</v>
      </c>
      <c r="C338" s="42">
        <v>27</v>
      </c>
      <c r="D338" s="42">
        <v>0</v>
      </c>
      <c r="E338" s="42">
        <v>2293</v>
      </c>
      <c r="F338" s="42">
        <v>6</v>
      </c>
      <c r="G338" s="42">
        <v>306</v>
      </c>
      <c r="H338" s="42">
        <v>2782</v>
      </c>
      <c r="I338" s="42">
        <v>685</v>
      </c>
      <c r="J338" s="42">
        <v>540</v>
      </c>
      <c r="K338" s="42">
        <v>54</v>
      </c>
      <c r="L338" s="42">
        <v>113</v>
      </c>
      <c r="M338" s="42">
        <v>175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7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2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1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35</v>
      </c>
      <c r="F348" s="42">
        <v>6</v>
      </c>
      <c r="G348" s="42">
        <v>1</v>
      </c>
      <c r="H348" s="42">
        <v>5</v>
      </c>
      <c r="I348" s="42">
        <v>0</v>
      </c>
      <c r="J348" s="42">
        <v>2</v>
      </c>
      <c r="K348" s="42">
        <v>3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1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21</v>
      </c>
      <c r="F354" s="42">
        <v>3</v>
      </c>
      <c r="G354" s="42">
        <v>0</v>
      </c>
      <c r="H354" s="42">
        <v>1</v>
      </c>
      <c r="I354" s="42">
        <v>0</v>
      </c>
      <c r="J354" s="42">
        <v>1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2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244</v>
      </c>
      <c r="F356" s="42">
        <v>9</v>
      </c>
      <c r="G356" s="42">
        <v>15</v>
      </c>
      <c r="H356" s="42">
        <v>153</v>
      </c>
      <c r="I356" s="42">
        <v>4</v>
      </c>
      <c r="J356" s="42">
        <v>45</v>
      </c>
      <c r="K356" s="42">
        <v>17</v>
      </c>
      <c r="L356" s="42">
        <v>2</v>
      </c>
      <c r="M356" s="42">
        <v>37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3</v>
      </c>
      <c r="C357" s="42">
        <v>3</v>
      </c>
      <c r="D357" s="42">
        <v>0</v>
      </c>
      <c r="E357" s="42">
        <v>32</v>
      </c>
      <c r="F357" s="42">
        <v>2</v>
      </c>
      <c r="G357" s="42">
        <v>1</v>
      </c>
      <c r="H357" s="42">
        <v>2</v>
      </c>
      <c r="I357" s="42">
        <v>0</v>
      </c>
      <c r="J357" s="42">
        <v>1</v>
      </c>
      <c r="K357" s="42">
        <v>1</v>
      </c>
      <c r="L357" s="42">
        <v>2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1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1</v>
      </c>
      <c r="G362" s="42">
        <v>0</v>
      </c>
      <c r="H362" s="42">
        <v>2</v>
      </c>
      <c r="I362" s="42">
        <v>0</v>
      </c>
      <c r="J362" s="42">
        <v>3</v>
      </c>
      <c r="K362" s="42">
        <v>3</v>
      </c>
      <c r="L362" s="42">
        <v>6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9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1</v>
      </c>
      <c r="I365" s="42">
        <v>0</v>
      </c>
      <c r="J365" s="42">
        <v>2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59</v>
      </c>
      <c r="F366" s="42">
        <v>13</v>
      </c>
      <c r="G366" s="42">
        <v>1</v>
      </c>
      <c r="H366" s="42">
        <v>1</v>
      </c>
      <c r="I366" s="42">
        <v>0</v>
      </c>
      <c r="J366" s="42">
        <v>2</v>
      </c>
      <c r="K366" s="42">
        <v>4</v>
      </c>
      <c r="L366" s="42">
        <v>7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4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21</v>
      </c>
      <c r="F369" s="42">
        <v>0</v>
      </c>
      <c r="G369" s="42">
        <v>0</v>
      </c>
      <c r="H369" s="42">
        <v>10</v>
      </c>
      <c r="I369" s="42">
        <v>0</v>
      </c>
      <c r="J369" s="42">
        <v>2</v>
      </c>
      <c r="K369" s="42">
        <v>2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9</v>
      </c>
      <c r="F372" s="42">
        <v>0</v>
      </c>
      <c r="G372" s="42">
        <v>0</v>
      </c>
      <c r="H372" s="42">
        <v>0</v>
      </c>
      <c r="I372" s="42">
        <v>1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2</v>
      </c>
      <c r="I373" s="42">
        <v>0</v>
      </c>
      <c r="J373" s="42">
        <v>1</v>
      </c>
      <c r="K373" s="42">
        <v>2</v>
      </c>
      <c r="L373" s="42">
        <v>3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1</v>
      </c>
      <c r="E376" s="42">
        <v>191</v>
      </c>
      <c r="F376" s="42">
        <v>1</v>
      </c>
      <c r="G376" s="42">
        <v>22</v>
      </c>
      <c r="H376" s="42">
        <v>27</v>
      </c>
      <c r="I376" s="42">
        <v>2</v>
      </c>
      <c r="J376" s="42">
        <v>28</v>
      </c>
      <c r="K376" s="42">
        <v>6</v>
      </c>
      <c r="L376" s="42">
        <v>7</v>
      </c>
      <c r="M376" s="42">
        <v>13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6</v>
      </c>
      <c r="D378" s="42">
        <v>0</v>
      </c>
      <c r="E378" s="42">
        <v>338</v>
      </c>
      <c r="F378" s="42">
        <v>13</v>
      </c>
      <c r="G378" s="42">
        <v>18</v>
      </c>
      <c r="H378" s="42">
        <v>125</v>
      </c>
      <c r="I378" s="42">
        <v>2</v>
      </c>
      <c r="J378" s="42">
        <v>72</v>
      </c>
      <c r="K378" s="42">
        <v>15</v>
      </c>
      <c r="L378" s="42">
        <v>18</v>
      </c>
      <c r="M378" s="42">
        <v>21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84</v>
      </c>
      <c r="F380" s="42">
        <v>0</v>
      </c>
      <c r="G380" s="42">
        <v>3</v>
      </c>
      <c r="H380" s="42">
        <v>4</v>
      </c>
      <c r="I380" s="42">
        <v>1</v>
      </c>
      <c r="J380" s="42">
        <v>7</v>
      </c>
      <c r="K380" s="42">
        <v>5</v>
      </c>
      <c r="L380" s="42">
        <v>11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0</v>
      </c>
      <c r="E382" s="42">
        <v>47</v>
      </c>
      <c r="F382" s="42">
        <v>10</v>
      </c>
      <c r="G382" s="42">
        <v>3</v>
      </c>
      <c r="H382" s="42">
        <v>6</v>
      </c>
      <c r="I382" s="42">
        <v>0</v>
      </c>
      <c r="J382" s="42">
        <v>3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119</v>
      </c>
      <c r="F384" s="42">
        <v>19</v>
      </c>
      <c r="G384" s="42">
        <v>8</v>
      </c>
      <c r="H384" s="42">
        <v>17</v>
      </c>
      <c r="I384" s="42">
        <v>0</v>
      </c>
      <c r="J384" s="42">
        <v>17</v>
      </c>
      <c r="K384" s="42">
        <v>2</v>
      </c>
      <c r="L384" s="42">
        <v>20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36</v>
      </c>
      <c r="F385" s="42">
        <v>5</v>
      </c>
      <c r="G385" s="42">
        <v>0</v>
      </c>
      <c r="H385" s="42">
        <v>4</v>
      </c>
      <c r="I385" s="42">
        <v>0</v>
      </c>
      <c r="J385" s="42">
        <v>9</v>
      </c>
      <c r="K385" s="42">
        <v>4</v>
      </c>
      <c r="L385" s="42">
        <v>39</v>
      </c>
      <c r="M385" s="42">
        <v>8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110</v>
      </c>
      <c r="F386" s="42">
        <v>0</v>
      </c>
      <c r="G386" s="42">
        <v>5</v>
      </c>
      <c r="H386" s="42">
        <v>11</v>
      </c>
      <c r="I386" s="42">
        <v>2</v>
      </c>
      <c r="J386" s="42">
        <v>11</v>
      </c>
      <c r="K386" s="42">
        <v>5</v>
      </c>
      <c r="L386" s="42">
        <v>13</v>
      </c>
      <c r="M386" s="42">
        <v>11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2</v>
      </c>
      <c r="C387" s="42">
        <v>2</v>
      </c>
      <c r="D387" s="42">
        <v>0</v>
      </c>
      <c r="E387" s="42">
        <v>41</v>
      </c>
      <c r="F387" s="42">
        <v>3</v>
      </c>
      <c r="G387" s="42">
        <v>3</v>
      </c>
      <c r="H387" s="42">
        <v>3</v>
      </c>
      <c r="I387" s="42">
        <v>0</v>
      </c>
      <c r="J387" s="42">
        <v>6</v>
      </c>
      <c r="K387" s="42">
        <v>3</v>
      </c>
      <c r="L387" s="42">
        <v>3</v>
      </c>
      <c r="M387" s="42">
        <v>8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1</v>
      </c>
      <c r="C388" s="42">
        <v>1</v>
      </c>
      <c r="D388" s="42">
        <v>0</v>
      </c>
      <c r="E388" s="42">
        <v>12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4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1</v>
      </c>
      <c r="L391" s="42">
        <v>1</v>
      </c>
      <c r="M391" s="42">
        <v>3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8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70</v>
      </c>
      <c r="F394" s="42">
        <v>4</v>
      </c>
      <c r="G394" s="42">
        <v>3</v>
      </c>
      <c r="H394" s="42">
        <v>7</v>
      </c>
      <c r="I394" s="42">
        <v>0</v>
      </c>
      <c r="J394" s="42">
        <v>8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1</v>
      </c>
      <c r="C396" s="42">
        <v>1</v>
      </c>
      <c r="D396" s="42">
        <v>0</v>
      </c>
      <c r="E396" s="42">
        <v>13</v>
      </c>
      <c r="F396" s="42">
        <v>7</v>
      </c>
      <c r="G396" s="42">
        <v>1</v>
      </c>
      <c r="H396" s="42">
        <v>1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27</v>
      </c>
      <c r="F397" s="42">
        <v>2</v>
      </c>
      <c r="G397" s="42">
        <v>1</v>
      </c>
      <c r="H397" s="42">
        <v>0</v>
      </c>
      <c r="I397" s="42">
        <v>1</v>
      </c>
      <c r="J397" s="42">
        <v>1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0</v>
      </c>
      <c r="C398" s="42">
        <v>0</v>
      </c>
      <c r="D398" s="42">
        <v>0</v>
      </c>
      <c r="E398" s="42">
        <v>96</v>
      </c>
      <c r="F398" s="42">
        <v>12</v>
      </c>
      <c r="G398" s="42">
        <v>8</v>
      </c>
      <c r="H398" s="42">
        <v>4</v>
      </c>
      <c r="I398" s="42">
        <v>0</v>
      </c>
      <c r="J398" s="42">
        <v>5</v>
      </c>
      <c r="K398" s="42">
        <v>2</v>
      </c>
      <c r="L398" s="42">
        <v>9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19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  <c r="K399" s="42">
        <v>1</v>
      </c>
      <c r="L399" s="42">
        <v>4</v>
      </c>
      <c r="M399" s="42">
        <v>4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0</v>
      </c>
      <c r="G402" s="42">
        <v>0</v>
      </c>
      <c r="H402" s="42">
        <v>0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1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1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</v>
      </c>
      <c r="C407" s="42">
        <v>1</v>
      </c>
      <c r="D407" s="42">
        <v>0</v>
      </c>
      <c r="E407" s="42">
        <v>14</v>
      </c>
      <c r="F407" s="42">
        <v>0</v>
      </c>
      <c r="G407" s="42">
        <v>3</v>
      </c>
      <c r="H407" s="42">
        <v>4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2</v>
      </c>
      <c r="C411" s="42">
        <v>2</v>
      </c>
      <c r="D411" s="42">
        <v>0</v>
      </c>
      <c r="E411" s="42">
        <v>439</v>
      </c>
      <c r="F411" s="42">
        <v>0</v>
      </c>
      <c r="G411" s="42">
        <v>51</v>
      </c>
      <c r="H411" s="42">
        <v>168</v>
      </c>
      <c r="I411" s="42">
        <v>56</v>
      </c>
      <c r="J411" s="42">
        <v>63</v>
      </c>
      <c r="K411" s="42">
        <v>8</v>
      </c>
      <c r="L411" s="42">
        <v>14</v>
      </c>
      <c r="M411" s="42">
        <v>23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34</v>
      </c>
      <c r="F412" s="42">
        <v>5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11</v>
      </c>
      <c r="M412" s="42">
        <v>7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68</v>
      </c>
      <c r="F413" s="42">
        <v>5</v>
      </c>
      <c r="G413" s="42">
        <v>2</v>
      </c>
      <c r="H413" s="42">
        <v>6</v>
      </c>
      <c r="I413" s="42">
        <v>0</v>
      </c>
      <c r="J413" s="42">
        <v>3</v>
      </c>
      <c r="K413" s="42">
        <v>6</v>
      </c>
      <c r="L413" s="42">
        <v>2</v>
      </c>
      <c r="M413" s="42">
        <v>19</v>
      </c>
      <c r="N413" s="42">
        <v>0</v>
      </c>
      <c r="O413" s="42">
        <v>1</v>
      </c>
    </row>
    <row r="414" spans="1:15" x14ac:dyDescent="0.3">
      <c r="A414" s="46" t="s">
        <v>418</v>
      </c>
      <c r="B414" s="42">
        <v>1</v>
      </c>
      <c r="C414" s="42">
        <v>1</v>
      </c>
      <c r="D414" s="42">
        <v>0</v>
      </c>
      <c r="E414" s="42">
        <v>16</v>
      </c>
      <c r="F414" s="42">
        <v>1</v>
      </c>
      <c r="G414" s="42">
        <v>1</v>
      </c>
      <c r="H414" s="42">
        <v>1</v>
      </c>
      <c r="I414" s="42">
        <v>1</v>
      </c>
      <c r="J414" s="42">
        <v>4</v>
      </c>
      <c r="K414" s="42">
        <v>1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1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15</v>
      </c>
      <c r="F418" s="42">
        <v>9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28</v>
      </c>
      <c r="F423" s="42">
        <v>7</v>
      </c>
      <c r="G423" s="42">
        <v>1</v>
      </c>
      <c r="H423" s="42">
        <v>0</v>
      </c>
      <c r="I423" s="42">
        <v>0</v>
      </c>
      <c r="J423" s="42">
        <v>0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22</v>
      </c>
      <c r="F424" s="42">
        <v>0</v>
      </c>
      <c r="G424" s="42">
        <v>1</v>
      </c>
      <c r="H424" s="42">
        <v>1</v>
      </c>
      <c r="I424" s="42">
        <v>0</v>
      </c>
      <c r="J424" s="42">
        <v>5</v>
      </c>
      <c r="K424" s="42">
        <v>1</v>
      </c>
      <c r="L424" s="42">
        <v>4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18</v>
      </c>
      <c r="F425" s="42">
        <v>3</v>
      </c>
      <c r="G425" s="42">
        <v>1</v>
      </c>
      <c r="H425" s="42">
        <v>3</v>
      </c>
      <c r="I425" s="42">
        <v>0</v>
      </c>
      <c r="J425" s="42">
        <v>2</v>
      </c>
      <c r="K425" s="42">
        <v>3</v>
      </c>
      <c r="L425" s="42">
        <v>2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10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57</v>
      </c>
      <c r="F431" s="42">
        <v>0</v>
      </c>
      <c r="G431" s="42">
        <v>15</v>
      </c>
      <c r="H431" s="42">
        <v>30</v>
      </c>
      <c r="I431" s="42">
        <v>0</v>
      </c>
      <c r="J431" s="42">
        <v>16</v>
      </c>
      <c r="K431" s="42">
        <v>4</v>
      </c>
      <c r="L431" s="42">
        <v>34</v>
      </c>
      <c r="M431" s="42">
        <v>4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2</v>
      </c>
      <c r="C432" s="42">
        <v>2</v>
      </c>
      <c r="D432" s="42">
        <v>0</v>
      </c>
      <c r="E432" s="42">
        <v>126</v>
      </c>
      <c r="F432" s="42">
        <v>5</v>
      </c>
      <c r="G432" s="42">
        <v>22</v>
      </c>
      <c r="H432" s="42">
        <v>107</v>
      </c>
      <c r="I432" s="42">
        <v>26</v>
      </c>
      <c r="J432" s="42">
        <v>34</v>
      </c>
      <c r="K432" s="42">
        <v>6</v>
      </c>
      <c r="L432" s="42">
        <v>15</v>
      </c>
      <c r="M432" s="42">
        <v>13</v>
      </c>
      <c r="N432" s="42">
        <v>0</v>
      </c>
      <c r="O432" s="42">
        <v>1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29</v>
      </c>
      <c r="F433" s="42">
        <v>0</v>
      </c>
      <c r="G433" s="42">
        <v>0</v>
      </c>
      <c r="H433" s="42">
        <v>3</v>
      </c>
      <c r="I433" s="42">
        <v>1</v>
      </c>
      <c r="J433" s="42">
        <v>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12</v>
      </c>
      <c r="F440" s="42">
        <v>0</v>
      </c>
      <c r="G440" s="42">
        <v>0</v>
      </c>
      <c r="H440" s="42">
        <v>1</v>
      </c>
      <c r="I440" s="42">
        <v>0</v>
      </c>
      <c r="J440" s="42">
        <v>1</v>
      </c>
      <c r="K440" s="42">
        <v>1</v>
      </c>
      <c r="L440" s="42">
        <v>8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34</v>
      </c>
      <c r="F448" s="42">
        <v>3</v>
      </c>
      <c r="G448" s="42">
        <v>0</v>
      </c>
      <c r="H448" s="42">
        <v>2</v>
      </c>
      <c r="I448" s="42">
        <v>0</v>
      </c>
      <c r="J448" s="42">
        <v>4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68</v>
      </c>
      <c r="F449" s="42">
        <v>8</v>
      </c>
      <c r="G449" s="42">
        <v>1</v>
      </c>
      <c r="H449" s="42">
        <v>5</v>
      </c>
      <c r="I449" s="42">
        <v>1</v>
      </c>
      <c r="J449" s="42">
        <v>7</v>
      </c>
      <c r="K449" s="42">
        <v>0</v>
      </c>
      <c r="L449" s="42">
        <v>7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1</v>
      </c>
      <c r="C451" s="42">
        <v>1</v>
      </c>
      <c r="D451" s="42">
        <v>0</v>
      </c>
      <c r="E451" s="42">
        <v>24</v>
      </c>
      <c r="F451" s="42">
        <v>0</v>
      </c>
      <c r="G451" s="42">
        <v>1</v>
      </c>
      <c r="H451" s="42">
        <v>1</v>
      </c>
      <c r="I451" s="42">
        <v>0</v>
      </c>
      <c r="J451" s="42">
        <v>3</v>
      </c>
      <c r="K451" s="42">
        <v>1</v>
      </c>
      <c r="L451" s="42">
        <v>0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7</v>
      </c>
      <c r="F452" s="42">
        <v>1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6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26</v>
      </c>
      <c r="F453" s="42">
        <v>0</v>
      </c>
      <c r="G453" s="42">
        <v>1</v>
      </c>
      <c r="H453" s="42">
        <v>4</v>
      </c>
      <c r="I453" s="42">
        <v>0</v>
      </c>
      <c r="J453" s="42">
        <v>2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0</v>
      </c>
      <c r="E454" s="42">
        <v>87</v>
      </c>
      <c r="F454" s="42">
        <v>4</v>
      </c>
      <c r="G454" s="42">
        <v>2</v>
      </c>
      <c r="H454" s="42">
        <v>11</v>
      </c>
      <c r="I454" s="42">
        <v>2</v>
      </c>
      <c r="J454" s="42">
        <v>8</v>
      </c>
      <c r="K454" s="42">
        <v>4</v>
      </c>
      <c r="L454" s="42">
        <v>9</v>
      </c>
      <c r="M454" s="42">
        <v>11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1</v>
      </c>
      <c r="H455" s="42">
        <v>3</v>
      </c>
      <c r="I455" s="42">
        <v>2</v>
      </c>
      <c r="J455" s="42">
        <v>0</v>
      </c>
      <c r="K455" s="42">
        <v>0</v>
      </c>
      <c r="L455" s="42">
        <v>0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0</v>
      </c>
      <c r="H458" s="42">
        <v>3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25</v>
      </c>
      <c r="F459" s="42">
        <v>3</v>
      </c>
      <c r="G459" s="42">
        <v>0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6</v>
      </c>
      <c r="H460" s="42">
        <v>3</v>
      </c>
      <c r="I460" s="42">
        <v>0</v>
      </c>
      <c r="J460" s="42">
        <v>3</v>
      </c>
      <c r="K460" s="42">
        <v>0</v>
      </c>
      <c r="L460" s="42">
        <v>6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1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1</v>
      </c>
      <c r="H462" s="42">
        <v>1</v>
      </c>
      <c r="I462" s="42">
        <v>0</v>
      </c>
      <c r="J462" s="42">
        <v>1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2</v>
      </c>
      <c r="D464" s="42">
        <v>0</v>
      </c>
      <c r="E464" s="42">
        <v>67</v>
      </c>
      <c r="F464" s="42">
        <v>1</v>
      </c>
      <c r="G464" s="42">
        <v>3</v>
      </c>
      <c r="H464" s="42">
        <v>8</v>
      </c>
      <c r="I464" s="42">
        <v>3</v>
      </c>
      <c r="J464" s="42">
        <v>14</v>
      </c>
      <c r="K464" s="42">
        <v>2</v>
      </c>
      <c r="L464" s="42">
        <v>2</v>
      </c>
      <c r="M464" s="42">
        <v>12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2</v>
      </c>
      <c r="D465" s="42">
        <v>0</v>
      </c>
      <c r="E465" s="42">
        <v>145</v>
      </c>
      <c r="F465" s="42">
        <v>2</v>
      </c>
      <c r="G465" s="42">
        <v>7</v>
      </c>
      <c r="H465" s="42">
        <v>38</v>
      </c>
      <c r="I465" s="42">
        <v>3</v>
      </c>
      <c r="J465" s="42">
        <v>14</v>
      </c>
      <c r="K465" s="42">
        <v>1</v>
      </c>
      <c r="L465" s="42">
        <v>3</v>
      </c>
      <c r="M465" s="42">
        <v>6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1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3</v>
      </c>
      <c r="I468" s="42">
        <v>1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17</v>
      </c>
      <c r="F469" s="42">
        <v>1</v>
      </c>
      <c r="G469" s="42">
        <v>1</v>
      </c>
      <c r="H469" s="42">
        <v>0</v>
      </c>
      <c r="I469" s="42">
        <v>0</v>
      </c>
      <c r="J469" s="42">
        <v>1</v>
      </c>
      <c r="K469" s="42">
        <v>0</v>
      </c>
      <c r="L469" s="42">
        <v>2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17</v>
      </c>
      <c r="F470" s="42">
        <v>0</v>
      </c>
      <c r="G470" s="42">
        <v>0</v>
      </c>
      <c r="H470" s="42">
        <v>3</v>
      </c>
      <c r="I470" s="42">
        <v>0</v>
      </c>
      <c r="J470" s="42">
        <v>6</v>
      </c>
      <c r="K470" s="42">
        <v>1</v>
      </c>
      <c r="L470" s="42">
        <v>4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33</v>
      </c>
      <c r="F473" s="42">
        <v>2</v>
      </c>
      <c r="G473" s="42">
        <v>0</v>
      </c>
      <c r="H473" s="42">
        <v>2</v>
      </c>
      <c r="I473" s="42">
        <v>0</v>
      </c>
      <c r="J473" s="42">
        <v>1</v>
      </c>
      <c r="K473" s="42">
        <v>0</v>
      </c>
      <c r="L473" s="42">
        <v>2</v>
      </c>
      <c r="M473" s="42">
        <v>1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3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30</v>
      </c>
      <c r="F475" s="42">
        <v>2</v>
      </c>
      <c r="G475" s="42">
        <v>0</v>
      </c>
      <c r="H475" s="42">
        <v>6</v>
      </c>
      <c r="I475" s="42">
        <v>2</v>
      </c>
      <c r="J475" s="42">
        <v>3</v>
      </c>
      <c r="K475" s="42">
        <v>0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25</v>
      </c>
      <c r="F479" s="42">
        <v>4</v>
      </c>
      <c r="G479" s="42">
        <v>0</v>
      </c>
      <c r="H479" s="42">
        <v>3</v>
      </c>
      <c r="I479" s="42">
        <v>0</v>
      </c>
      <c r="J479" s="42">
        <v>1</v>
      </c>
      <c r="K479" s="42">
        <v>2</v>
      </c>
      <c r="L479" s="42">
        <v>13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4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2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0</v>
      </c>
      <c r="C486" s="42">
        <v>0</v>
      </c>
      <c r="D486" s="42">
        <v>0</v>
      </c>
      <c r="E486" s="42">
        <v>163</v>
      </c>
      <c r="F486" s="42">
        <v>6</v>
      </c>
      <c r="G486" s="42">
        <v>4</v>
      </c>
      <c r="H486" s="42">
        <v>58</v>
      </c>
      <c r="I486" s="42">
        <v>2</v>
      </c>
      <c r="J486" s="42">
        <v>20</v>
      </c>
      <c r="K486" s="42">
        <v>0</v>
      </c>
      <c r="L486" s="42">
        <v>13</v>
      </c>
      <c r="M486" s="42">
        <v>14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2</v>
      </c>
      <c r="C487" s="42">
        <v>2</v>
      </c>
      <c r="D487" s="42">
        <v>0</v>
      </c>
      <c r="E487" s="42">
        <v>96</v>
      </c>
      <c r="F487" s="42">
        <v>3</v>
      </c>
      <c r="G487" s="42">
        <v>4</v>
      </c>
      <c r="H487" s="42">
        <v>8</v>
      </c>
      <c r="I487" s="42">
        <v>0</v>
      </c>
      <c r="J487" s="42">
        <v>11</v>
      </c>
      <c r="K487" s="42">
        <v>4</v>
      </c>
      <c r="L487" s="42">
        <v>7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2</v>
      </c>
      <c r="C492" s="42">
        <v>2</v>
      </c>
      <c r="D492" s="42">
        <v>0</v>
      </c>
      <c r="E492" s="42">
        <v>49</v>
      </c>
      <c r="F492" s="42">
        <v>2</v>
      </c>
      <c r="G492" s="42">
        <v>4</v>
      </c>
      <c r="H492" s="42">
        <v>1</v>
      </c>
      <c r="I492" s="42">
        <v>2</v>
      </c>
      <c r="J492" s="42">
        <v>13</v>
      </c>
      <c r="K492" s="42">
        <v>2</v>
      </c>
      <c r="L492" s="42">
        <v>5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19</v>
      </c>
      <c r="F493" s="42">
        <v>0</v>
      </c>
      <c r="G493" s="42">
        <v>1</v>
      </c>
      <c r="H493" s="42">
        <v>3</v>
      </c>
      <c r="I493" s="42">
        <v>4</v>
      </c>
      <c r="J493" s="42">
        <v>2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20</v>
      </c>
      <c r="F494" s="42">
        <v>0</v>
      </c>
      <c r="G494" s="42">
        <v>0</v>
      </c>
      <c r="H494" s="42">
        <v>2</v>
      </c>
      <c r="I494" s="42">
        <v>0</v>
      </c>
      <c r="J494" s="42">
        <v>6</v>
      </c>
      <c r="K494" s="42">
        <v>1</v>
      </c>
      <c r="L494" s="42">
        <v>2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6</v>
      </c>
      <c r="C497" s="42">
        <v>7</v>
      </c>
      <c r="D497" s="42">
        <v>1</v>
      </c>
      <c r="E497" s="42">
        <v>161</v>
      </c>
      <c r="F497" s="42">
        <v>6</v>
      </c>
      <c r="G497" s="42">
        <v>24</v>
      </c>
      <c r="H497" s="42">
        <v>370</v>
      </c>
      <c r="I497" s="42">
        <v>89</v>
      </c>
      <c r="J497" s="42">
        <v>39</v>
      </c>
      <c r="K497" s="42">
        <v>10</v>
      </c>
      <c r="L497" s="42">
        <v>12</v>
      </c>
      <c r="M497" s="42">
        <v>15</v>
      </c>
      <c r="N497" s="42">
        <v>1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5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32</v>
      </c>
      <c r="F509" s="42">
        <v>0</v>
      </c>
      <c r="G509" s="42">
        <v>2</v>
      </c>
      <c r="H509" s="42">
        <v>5</v>
      </c>
      <c r="I509" s="42">
        <v>0</v>
      </c>
      <c r="J509" s="42">
        <v>3</v>
      </c>
      <c r="K509" s="42">
        <v>1</v>
      </c>
      <c r="L509" s="42">
        <v>2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161</v>
      </c>
      <c r="C510" s="43">
        <v>170</v>
      </c>
      <c r="D510" s="43">
        <v>5</v>
      </c>
      <c r="E510" s="43">
        <v>12239</v>
      </c>
      <c r="F510" s="43">
        <v>531</v>
      </c>
      <c r="G510" s="43">
        <v>1236</v>
      </c>
      <c r="H510" s="43">
        <v>6368</v>
      </c>
      <c r="I510" s="43">
        <v>1367</v>
      </c>
      <c r="J510" s="43">
        <v>2187</v>
      </c>
      <c r="K510" s="43">
        <v>507</v>
      </c>
      <c r="L510" s="43">
        <v>1057</v>
      </c>
      <c r="M510" s="43">
        <v>1002</v>
      </c>
      <c r="N510" s="43">
        <v>5</v>
      </c>
      <c r="O510" s="43">
        <v>2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8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114</v>
      </c>
      <c r="F18" s="42">
        <v>10</v>
      </c>
      <c r="G18" s="42">
        <v>6</v>
      </c>
      <c r="H18" s="42">
        <v>12</v>
      </c>
      <c r="I18" s="42">
        <v>0</v>
      </c>
      <c r="J18" s="42">
        <v>15</v>
      </c>
      <c r="K18" s="42">
        <v>3</v>
      </c>
      <c r="L18" s="42">
        <v>7</v>
      </c>
      <c r="M18" s="42">
        <v>10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5</v>
      </c>
      <c r="F19" s="42">
        <v>1</v>
      </c>
      <c r="G19" s="42">
        <v>1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2</v>
      </c>
      <c r="G21" s="42">
        <v>1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8</v>
      </c>
      <c r="C24" s="42">
        <v>9</v>
      </c>
      <c r="D24" s="42">
        <v>0</v>
      </c>
      <c r="E24" s="42">
        <v>154</v>
      </c>
      <c r="F24" s="42">
        <v>2</v>
      </c>
      <c r="G24" s="42">
        <v>37</v>
      </c>
      <c r="H24" s="42">
        <v>324</v>
      </c>
      <c r="I24" s="42">
        <v>94</v>
      </c>
      <c r="J24" s="42">
        <v>36</v>
      </c>
      <c r="K24" s="42">
        <v>14</v>
      </c>
      <c r="L24" s="42">
        <v>7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9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3</v>
      </c>
      <c r="M28" s="42">
        <v>1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17</v>
      </c>
      <c r="F29" s="42">
        <v>2</v>
      </c>
      <c r="G29" s="42">
        <v>0</v>
      </c>
      <c r="H29" s="42">
        <v>1</v>
      </c>
      <c r="I29" s="42">
        <v>0</v>
      </c>
      <c r="J29" s="42">
        <v>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2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6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2</v>
      </c>
      <c r="G33" s="42">
        <v>0</v>
      </c>
      <c r="H33" s="42">
        <v>6</v>
      </c>
      <c r="I33" s="42">
        <v>2</v>
      </c>
      <c r="J33" s="42">
        <v>8</v>
      </c>
      <c r="K33" s="42">
        <v>2</v>
      </c>
      <c r="L33" s="42">
        <v>18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40</v>
      </c>
      <c r="F35" s="42">
        <v>1</v>
      </c>
      <c r="G35" s="42">
        <v>1</v>
      </c>
      <c r="H35" s="42">
        <v>0</v>
      </c>
      <c r="I35" s="42">
        <v>0</v>
      </c>
      <c r="J35" s="42">
        <v>3</v>
      </c>
      <c r="K35" s="42">
        <v>1</v>
      </c>
      <c r="L35" s="42">
        <v>1</v>
      </c>
      <c r="M35" s="42">
        <v>5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1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1</v>
      </c>
      <c r="I37" s="42">
        <v>1</v>
      </c>
      <c r="J37" s="42">
        <v>2</v>
      </c>
      <c r="K37" s="42">
        <v>1</v>
      </c>
      <c r="L37" s="42">
        <v>9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3</v>
      </c>
      <c r="G38" s="42">
        <v>0</v>
      </c>
      <c r="H38" s="42">
        <v>1</v>
      </c>
      <c r="I38" s="42">
        <v>0</v>
      </c>
      <c r="J38" s="42">
        <v>4</v>
      </c>
      <c r="K38" s="42">
        <v>3</v>
      </c>
      <c r="L38" s="42">
        <v>3</v>
      </c>
      <c r="M38" s="42">
        <v>3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7</v>
      </c>
      <c r="F39" s="42">
        <v>3</v>
      </c>
      <c r="G39" s="42">
        <v>0</v>
      </c>
      <c r="H39" s="42">
        <v>0</v>
      </c>
      <c r="I39" s="42">
        <v>1</v>
      </c>
      <c r="J39" s="42">
        <v>1</v>
      </c>
      <c r="K39" s="42">
        <v>1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7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133</v>
      </c>
      <c r="F42" s="42">
        <v>15</v>
      </c>
      <c r="G42" s="42">
        <v>4</v>
      </c>
      <c r="H42" s="42">
        <v>18</v>
      </c>
      <c r="I42" s="42">
        <v>0</v>
      </c>
      <c r="J42" s="42">
        <v>19</v>
      </c>
      <c r="K42" s="42">
        <v>14</v>
      </c>
      <c r="L42" s="42">
        <v>8</v>
      </c>
      <c r="M42" s="42">
        <v>21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21</v>
      </c>
      <c r="F43" s="42">
        <v>0</v>
      </c>
      <c r="G43" s="42">
        <v>0</v>
      </c>
      <c r="H43" s="42">
        <v>7</v>
      </c>
      <c r="I43" s="42">
        <v>2</v>
      </c>
      <c r="J43" s="42">
        <v>2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1</v>
      </c>
      <c r="I44" s="42">
        <v>0</v>
      </c>
      <c r="J44" s="42">
        <v>0</v>
      </c>
      <c r="K44" s="42">
        <v>2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1</v>
      </c>
      <c r="G49" s="42">
        <v>0</v>
      </c>
      <c r="H49" s="42">
        <v>2</v>
      </c>
      <c r="I49" s="42">
        <v>0</v>
      </c>
      <c r="J49" s="42">
        <v>2</v>
      </c>
      <c r="K49" s="42">
        <v>2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0</v>
      </c>
      <c r="G53" s="42">
        <v>1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6</v>
      </c>
      <c r="C55" s="42">
        <v>7</v>
      </c>
      <c r="D55" s="42">
        <v>0</v>
      </c>
      <c r="E55" s="42">
        <v>58</v>
      </c>
      <c r="F55" s="42">
        <v>0</v>
      </c>
      <c r="G55" s="42">
        <v>7</v>
      </c>
      <c r="H55" s="42">
        <v>19</v>
      </c>
      <c r="I55" s="42">
        <v>1</v>
      </c>
      <c r="J55" s="42">
        <v>23</v>
      </c>
      <c r="K55" s="42">
        <v>12</v>
      </c>
      <c r="L55" s="42">
        <v>13</v>
      </c>
      <c r="M55" s="42">
        <v>19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2</v>
      </c>
      <c r="C61" s="42">
        <v>2</v>
      </c>
      <c r="D61" s="42">
        <v>0</v>
      </c>
      <c r="E61" s="42">
        <v>21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1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1</v>
      </c>
      <c r="I62" s="42">
        <v>0</v>
      </c>
      <c r="J62" s="42">
        <v>5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1</v>
      </c>
      <c r="J64" s="42">
        <v>1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2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2</v>
      </c>
      <c r="G66" s="42">
        <v>1</v>
      </c>
      <c r="H66" s="42">
        <v>1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5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38</v>
      </c>
      <c r="F70" s="42">
        <v>4</v>
      </c>
      <c r="G70" s="42">
        <v>1</v>
      </c>
      <c r="H70" s="42">
        <v>3</v>
      </c>
      <c r="I70" s="42">
        <v>0</v>
      </c>
      <c r="J70" s="42">
        <v>3</v>
      </c>
      <c r="K70" s="42">
        <v>2</v>
      </c>
      <c r="L70" s="42">
        <v>3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43</v>
      </c>
      <c r="F71" s="42">
        <v>6</v>
      </c>
      <c r="G71" s="42">
        <v>2</v>
      </c>
      <c r="H71" s="42">
        <v>1</v>
      </c>
      <c r="I71" s="42">
        <v>1</v>
      </c>
      <c r="J71" s="42">
        <v>6</v>
      </c>
      <c r="K71" s="42">
        <v>2</v>
      </c>
      <c r="L71" s="42">
        <v>2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19</v>
      </c>
      <c r="F72" s="42">
        <v>6</v>
      </c>
      <c r="G72" s="42">
        <v>0</v>
      </c>
      <c r="H72" s="42">
        <v>0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4</v>
      </c>
      <c r="G73" s="42">
        <v>7</v>
      </c>
      <c r="H73" s="42">
        <v>15</v>
      </c>
      <c r="I73" s="42">
        <v>2</v>
      </c>
      <c r="J73" s="42">
        <v>2</v>
      </c>
      <c r="K73" s="42">
        <v>4</v>
      </c>
      <c r="L73" s="42">
        <v>6</v>
      </c>
      <c r="M73" s="42">
        <v>13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102</v>
      </c>
      <c r="F74" s="42">
        <v>3</v>
      </c>
      <c r="G74" s="42">
        <v>16</v>
      </c>
      <c r="H74" s="42">
        <v>90</v>
      </c>
      <c r="I74" s="42">
        <v>22</v>
      </c>
      <c r="J74" s="42">
        <v>39</v>
      </c>
      <c r="K74" s="42">
        <v>6</v>
      </c>
      <c r="L74" s="42">
        <v>15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62</v>
      </c>
      <c r="F78" s="42">
        <v>3</v>
      </c>
      <c r="G78" s="42">
        <v>4</v>
      </c>
      <c r="H78" s="42">
        <v>13</v>
      </c>
      <c r="I78" s="42">
        <v>0</v>
      </c>
      <c r="J78" s="42">
        <v>8</v>
      </c>
      <c r="K78" s="42">
        <v>2</v>
      </c>
      <c r="L78" s="42">
        <v>13</v>
      </c>
      <c r="M78" s="42">
        <v>6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2</v>
      </c>
      <c r="G80" s="42">
        <v>0</v>
      </c>
      <c r="H80" s="42">
        <v>3</v>
      </c>
      <c r="I80" s="42">
        <v>1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75</v>
      </c>
      <c r="F84" s="42">
        <v>0</v>
      </c>
      <c r="G84" s="42">
        <v>7</v>
      </c>
      <c r="H84" s="42">
        <v>21</v>
      </c>
      <c r="I84" s="42">
        <v>10</v>
      </c>
      <c r="J84" s="42">
        <v>9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2</v>
      </c>
      <c r="L87" s="42">
        <v>1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16</v>
      </c>
      <c r="F89" s="42">
        <v>1</v>
      </c>
      <c r="G89" s="42">
        <v>0</v>
      </c>
      <c r="H89" s="42">
        <v>0</v>
      </c>
      <c r="I89" s="42">
        <v>0</v>
      </c>
      <c r="J89" s="42">
        <v>1</v>
      </c>
      <c r="K89" s="42">
        <v>3</v>
      </c>
      <c r="L89" s="42">
        <v>0</v>
      </c>
      <c r="M89" s="42">
        <v>4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59</v>
      </c>
      <c r="F90" s="42">
        <v>0</v>
      </c>
      <c r="G90" s="42">
        <v>8</v>
      </c>
      <c r="H90" s="42">
        <v>3</v>
      </c>
      <c r="I90" s="42">
        <v>0</v>
      </c>
      <c r="J90" s="42">
        <v>6</v>
      </c>
      <c r="K90" s="42">
        <v>4</v>
      </c>
      <c r="L90" s="42">
        <v>17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1</v>
      </c>
      <c r="G91" s="42">
        <v>4</v>
      </c>
      <c r="H91" s="42">
        <v>4</v>
      </c>
      <c r="I91" s="42">
        <v>0</v>
      </c>
      <c r="J91" s="42">
        <v>1</v>
      </c>
      <c r="K91" s="42">
        <v>2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5</v>
      </c>
      <c r="C92" s="42">
        <v>5</v>
      </c>
      <c r="D92" s="42">
        <v>1</v>
      </c>
      <c r="E92" s="42">
        <v>368</v>
      </c>
      <c r="F92" s="42">
        <v>1</v>
      </c>
      <c r="G92" s="42">
        <v>55</v>
      </c>
      <c r="H92" s="42">
        <v>332</v>
      </c>
      <c r="I92" s="42">
        <v>67</v>
      </c>
      <c r="J92" s="42">
        <v>75</v>
      </c>
      <c r="K92" s="42">
        <v>22</v>
      </c>
      <c r="L92" s="42">
        <v>55</v>
      </c>
      <c r="M92" s="42">
        <v>38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3</v>
      </c>
      <c r="D95" s="42">
        <v>0</v>
      </c>
      <c r="E95" s="42">
        <v>76</v>
      </c>
      <c r="F95" s="42">
        <v>2</v>
      </c>
      <c r="G95" s="42">
        <v>3</v>
      </c>
      <c r="H95" s="42">
        <v>17</v>
      </c>
      <c r="I95" s="42">
        <v>4</v>
      </c>
      <c r="J95" s="42">
        <v>25</v>
      </c>
      <c r="K95" s="42">
        <v>1</v>
      </c>
      <c r="L95" s="42">
        <v>6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5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2</v>
      </c>
      <c r="I98" s="42">
        <v>1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5</v>
      </c>
      <c r="F100" s="42">
        <v>2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2</v>
      </c>
      <c r="C102" s="42">
        <v>2</v>
      </c>
      <c r="D102" s="42">
        <v>0</v>
      </c>
      <c r="E102" s="42">
        <v>66</v>
      </c>
      <c r="F102" s="42">
        <v>2</v>
      </c>
      <c r="G102" s="42">
        <v>3</v>
      </c>
      <c r="H102" s="42">
        <v>10</v>
      </c>
      <c r="I102" s="42">
        <v>0</v>
      </c>
      <c r="J102" s="42">
        <v>13</v>
      </c>
      <c r="K102" s="42">
        <v>5</v>
      </c>
      <c r="L102" s="42">
        <v>3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25</v>
      </c>
      <c r="F103" s="42">
        <v>0</v>
      </c>
      <c r="G103" s="42">
        <v>1</v>
      </c>
      <c r="H103" s="42">
        <v>0</v>
      </c>
      <c r="I103" s="42">
        <v>2</v>
      </c>
      <c r="J103" s="42">
        <v>3</v>
      </c>
      <c r="K103" s="42">
        <v>2</v>
      </c>
      <c r="L103" s="42">
        <v>2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1</v>
      </c>
      <c r="I105" s="42">
        <v>0</v>
      </c>
      <c r="J105" s="42">
        <v>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374</v>
      </c>
      <c r="F108" s="42">
        <v>5</v>
      </c>
      <c r="G108" s="42">
        <v>81</v>
      </c>
      <c r="H108" s="42">
        <v>163</v>
      </c>
      <c r="I108" s="42">
        <v>40</v>
      </c>
      <c r="J108" s="42">
        <v>130</v>
      </c>
      <c r="K108" s="42">
        <v>14</v>
      </c>
      <c r="L108" s="42">
        <v>16</v>
      </c>
      <c r="M108" s="42">
        <v>19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2</v>
      </c>
      <c r="G110" s="42">
        <v>1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1</v>
      </c>
      <c r="H114" s="42">
        <v>0</v>
      </c>
      <c r="I114" s="42">
        <v>0</v>
      </c>
      <c r="J114" s="42">
        <v>1</v>
      </c>
      <c r="K114" s="42">
        <v>1</v>
      </c>
      <c r="L114" s="42">
        <v>4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17</v>
      </c>
      <c r="F116" s="42">
        <v>0</v>
      </c>
      <c r="G116" s="42">
        <v>0</v>
      </c>
      <c r="H116" s="42">
        <v>1</v>
      </c>
      <c r="I116" s="42">
        <v>0</v>
      </c>
      <c r="J116" s="42">
        <v>3</v>
      </c>
      <c r="K116" s="42">
        <v>0</v>
      </c>
      <c r="L116" s="42">
        <v>13</v>
      </c>
      <c r="M116" s="42">
        <v>7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19</v>
      </c>
      <c r="F119" s="42">
        <v>7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1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2</v>
      </c>
      <c r="H121" s="42">
        <v>3</v>
      </c>
      <c r="I121" s="42">
        <v>1</v>
      </c>
      <c r="J121" s="42">
        <v>10</v>
      </c>
      <c r="K121" s="42">
        <v>1</v>
      </c>
      <c r="L121" s="42">
        <v>1</v>
      </c>
      <c r="M121" s="42">
        <v>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1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1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3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2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1</v>
      </c>
      <c r="C135" s="42">
        <v>1</v>
      </c>
      <c r="D135" s="42">
        <v>0</v>
      </c>
      <c r="E135" s="42">
        <v>8</v>
      </c>
      <c r="F135" s="42">
        <v>0</v>
      </c>
      <c r="G135" s="42">
        <v>2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2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62</v>
      </c>
      <c r="F137" s="42">
        <v>5</v>
      </c>
      <c r="G137" s="42">
        <v>5</v>
      </c>
      <c r="H137" s="42">
        <v>18</v>
      </c>
      <c r="I137" s="42">
        <v>2</v>
      </c>
      <c r="J137" s="42">
        <v>14</v>
      </c>
      <c r="K137" s="42">
        <v>5</v>
      </c>
      <c r="L137" s="42">
        <v>3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4</v>
      </c>
      <c r="F139" s="42">
        <v>0</v>
      </c>
      <c r="G139" s="42">
        <v>0</v>
      </c>
      <c r="H139" s="42">
        <v>2</v>
      </c>
      <c r="I139" s="42">
        <v>1</v>
      </c>
      <c r="J139" s="42">
        <v>0</v>
      </c>
      <c r="K139" s="42">
        <v>1</v>
      </c>
      <c r="L139" s="42">
        <v>1</v>
      </c>
      <c r="M139" s="42">
        <v>2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1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6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4</v>
      </c>
      <c r="H144" s="42">
        <v>1</v>
      </c>
      <c r="I144" s="42">
        <v>0</v>
      </c>
      <c r="J144" s="42">
        <v>2</v>
      </c>
      <c r="K144" s="42">
        <v>0</v>
      </c>
      <c r="L144" s="42">
        <v>3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1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3</v>
      </c>
      <c r="G147" s="42">
        <v>2</v>
      </c>
      <c r="H147" s="42">
        <v>0</v>
      </c>
      <c r="I147" s="42">
        <v>0</v>
      </c>
      <c r="J147" s="42">
        <v>0</v>
      </c>
      <c r="K147" s="42">
        <v>0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36</v>
      </c>
      <c r="F148" s="42">
        <v>7</v>
      </c>
      <c r="G148" s="42">
        <v>5</v>
      </c>
      <c r="H148" s="42">
        <v>8</v>
      </c>
      <c r="I148" s="42">
        <v>0</v>
      </c>
      <c r="J148" s="42">
        <v>6</v>
      </c>
      <c r="K148" s="42">
        <v>2</v>
      </c>
      <c r="L148" s="42">
        <v>2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1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38</v>
      </c>
      <c r="F153" s="42">
        <v>2</v>
      </c>
      <c r="G153" s="42">
        <v>0</v>
      </c>
      <c r="H153" s="42">
        <v>9</v>
      </c>
      <c r="I153" s="42">
        <v>2</v>
      </c>
      <c r="J153" s="42">
        <v>4</v>
      </c>
      <c r="K153" s="42">
        <v>0</v>
      </c>
      <c r="L153" s="42">
        <v>2</v>
      </c>
      <c r="M153" s="42">
        <v>6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26</v>
      </c>
      <c r="F154" s="42">
        <v>0</v>
      </c>
      <c r="G154" s="42">
        <v>0</v>
      </c>
      <c r="H154" s="42">
        <v>2</v>
      </c>
      <c r="I154" s="42">
        <v>0</v>
      </c>
      <c r="J154" s="42">
        <v>3</v>
      </c>
      <c r="K154" s="42">
        <v>1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23</v>
      </c>
      <c r="F155" s="42">
        <v>5</v>
      </c>
      <c r="G155" s="42">
        <v>1</v>
      </c>
      <c r="H155" s="42">
        <v>4</v>
      </c>
      <c r="I155" s="42">
        <v>1</v>
      </c>
      <c r="J155" s="42">
        <v>5</v>
      </c>
      <c r="K155" s="42">
        <v>3</v>
      </c>
      <c r="L155" s="42">
        <v>4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14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110</v>
      </c>
      <c r="F160" s="42">
        <v>1</v>
      </c>
      <c r="G160" s="42">
        <v>4</v>
      </c>
      <c r="H160" s="42">
        <v>8</v>
      </c>
      <c r="I160" s="42">
        <v>0</v>
      </c>
      <c r="J160" s="42">
        <v>16</v>
      </c>
      <c r="K160" s="42">
        <v>17</v>
      </c>
      <c r="L160" s="42">
        <v>26</v>
      </c>
      <c r="M160" s="42">
        <v>15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1</v>
      </c>
      <c r="L161" s="42">
        <v>3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2</v>
      </c>
      <c r="E165" s="42">
        <v>0</v>
      </c>
      <c r="F165" s="42">
        <v>0</v>
      </c>
      <c r="G165" s="42">
        <v>0</v>
      </c>
      <c r="H165" s="42">
        <v>1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2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1</v>
      </c>
      <c r="G166" s="42">
        <v>0</v>
      </c>
      <c r="H166" s="42">
        <v>0</v>
      </c>
      <c r="I166" s="42">
        <v>0</v>
      </c>
      <c r="J166" s="42">
        <v>0</v>
      </c>
      <c r="K166" s="42">
        <v>2</v>
      </c>
      <c r="L166" s="42">
        <v>0</v>
      </c>
      <c r="M166" s="42">
        <v>7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1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30</v>
      </c>
      <c r="F168" s="42">
        <v>1</v>
      </c>
      <c r="G168" s="42">
        <v>6</v>
      </c>
      <c r="H168" s="42">
        <v>16</v>
      </c>
      <c r="I168" s="42">
        <v>5</v>
      </c>
      <c r="J168" s="42">
        <v>8</v>
      </c>
      <c r="K168" s="42">
        <v>3</v>
      </c>
      <c r="L168" s="42">
        <v>2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84</v>
      </c>
      <c r="F169" s="42">
        <v>0</v>
      </c>
      <c r="G169" s="42">
        <v>9</v>
      </c>
      <c r="H169" s="42">
        <v>52</v>
      </c>
      <c r="I169" s="42">
        <v>12</v>
      </c>
      <c r="J169" s="42">
        <v>32</v>
      </c>
      <c r="K169" s="42">
        <v>0</v>
      </c>
      <c r="L169" s="42">
        <v>2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2</v>
      </c>
      <c r="D170" s="42">
        <v>0</v>
      </c>
      <c r="E170" s="42">
        <v>23</v>
      </c>
      <c r="F170" s="42">
        <v>0</v>
      </c>
      <c r="G170" s="42">
        <v>3</v>
      </c>
      <c r="H170" s="42">
        <v>7</v>
      </c>
      <c r="I170" s="42">
        <v>0</v>
      </c>
      <c r="J170" s="42">
        <v>12</v>
      </c>
      <c r="K170" s="42">
        <v>0</v>
      </c>
      <c r="L170" s="42">
        <v>11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67</v>
      </c>
      <c r="F174" s="42">
        <v>2</v>
      </c>
      <c r="G174" s="42">
        <v>19</v>
      </c>
      <c r="H174" s="42">
        <v>9</v>
      </c>
      <c r="I174" s="42">
        <v>7</v>
      </c>
      <c r="J174" s="42">
        <v>21</v>
      </c>
      <c r="K174" s="42">
        <v>0</v>
      </c>
      <c r="L174" s="42">
        <v>9</v>
      </c>
      <c r="M174" s="42">
        <v>4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10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16</v>
      </c>
      <c r="F179" s="42">
        <v>1</v>
      </c>
      <c r="G179" s="42">
        <v>1</v>
      </c>
      <c r="H179" s="42">
        <v>2</v>
      </c>
      <c r="I179" s="42">
        <v>1</v>
      </c>
      <c r="J179" s="42">
        <v>5</v>
      </c>
      <c r="K179" s="42">
        <v>1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18</v>
      </c>
      <c r="F181" s="42">
        <v>4</v>
      </c>
      <c r="G181" s="42">
        <v>1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0</v>
      </c>
      <c r="H182" s="42">
        <v>1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1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2</v>
      </c>
      <c r="G185" s="42">
        <v>1</v>
      </c>
      <c r="H185" s="42">
        <v>0</v>
      </c>
      <c r="I185" s="42">
        <v>0</v>
      </c>
      <c r="J185" s="42">
        <v>3</v>
      </c>
      <c r="K185" s="42">
        <v>1</v>
      </c>
      <c r="L185" s="42">
        <v>3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2</v>
      </c>
      <c r="D186" s="42">
        <v>0</v>
      </c>
      <c r="E186" s="42">
        <v>27</v>
      </c>
      <c r="F186" s="42">
        <v>1</v>
      </c>
      <c r="G186" s="42">
        <v>1</v>
      </c>
      <c r="H186" s="42">
        <v>4</v>
      </c>
      <c r="I186" s="42">
        <v>3</v>
      </c>
      <c r="J186" s="42">
        <v>4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1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1</v>
      </c>
      <c r="C190" s="42">
        <v>1</v>
      </c>
      <c r="D190" s="42">
        <v>0</v>
      </c>
      <c r="E190" s="42">
        <v>2</v>
      </c>
      <c r="F190" s="42">
        <v>0</v>
      </c>
      <c r="G190" s="42">
        <v>2</v>
      </c>
      <c r="H190" s="42">
        <v>0</v>
      </c>
      <c r="I190" s="42">
        <v>1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1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7</v>
      </c>
      <c r="M191" s="42">
        <v>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3</v>
      </c>
      <c r="F192" s="42">
        <v>0</v>
      </c>
      <c r="G192" s="42">
        <v>0</v>
      </c>
      <c r="H192" s="42">
        <v>1</v>
      </c>
      <c r="I192" s="42">
        <v>0</v>
      </c>
      <c r="J192" s="42">
        <v>2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46</v>
      </c>
      <c r="F194" s="42">
        <v>1</v>
      </c>
      <c r="G194" s="42">
        <v>4</v>
      </c>
      <c r="H194" s="42">
        <v>0</v>
      </c>
      <c r="I194" s="42">
        <v>0</v>
      </c>
      <c r="J194" s="42">
        <v>12</v>
      </c>
      <c r="K194" s="42">
        <v>1</v>
      </c>
      <c r="L194" s="42">
        <v>6</v>
      </c>
      <c r="M194" s="42">
        <v>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5</v>
      </c>
      <c r="D197" s="42">
        <v>0</v>
      </c>
      <c r="E197" s="42">
        <v>176</v>
      </c>
      <c r="F197" s="42">
        <v>5</v>
      </c>
      <c r="G197" s="42">
        <v>27</v>
      </c>
      <c r="H197" s="42">
        <v>158</v>
      </c>
      <c r="I197" s="42">
        <v>53</v>
      </c>
      <c r="J197" s="42">
        <v>48</v>
      </c>
      <c r="K197" s="42">
        <v>43</v>
      </c>
      <c r="L197" s="42">
        <v>8</v>
      </c>
      <c r="M197" s="42">
        <v>11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5</v>
      </c>
      <c r="D199" s="42">
        <v>0</v>
      </c>
      <c r="E199" s="42">
        <v>53</v>
      </c>
      <c r="F199" s="42">
        <v>1</v>
      </c>
      <c r="G199" s="42">
        <v>5</v>
      </c>
      <c r="H199" s="42">
        <v>36</v>
      </c>
      <c r="I199" s="42">
        <v>4</v>
      </c>
      <c r="J199" s="42">
        <v>11</v>
      </c>
      <c r="K199" s="42">
        <v>6</v>
      </c>
      <c r="L199" s="42">
        <v>4</v>
      </c>
      <c r="M199" s="42">
        <v>6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24</v>
      </c>
      <c r="F200" s="42">
        <v>0</v>
      </c>
      <c r="G200" s="42">
        <v>1</v>
      </c>
      <c r="H200" s="42">
        <v>4</v>
      </c>
      <c r="I200" s="42">
        <v>1</v>
      </c>
      <c r="J200" s="42">
        <v>2</v>
      </c>
      <c r="K200" s="42">
        <v>2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1</v>
      </c>
      <c r="G205" s="42">
        <v>0</v>
      </c>
      <c r="H205" s="42">
        <v>1</v>
      </c>
      <c r="I205" s="42">
        <v>1</v>
      </c>
      <c r="J205" s="42">
        <v>0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8</v>
      </c>
      <c r="F208" s="42">
        <v>2</v>
      </c>
      <c r="G208" s="42">
        <v>0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1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18</v>
      </c>
      <c r="F212" s="42">
        <v>0</v>
      </c>
      <c r="G212" s="42">
        <v>0</v>
      </c>
      <c r="H212" s="42">
        <v>0</v>
      </c>
      <c r="I212" s="42">
        <v>0</v>
      </c>
      <c r="J212" s="42">
        <v>3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3</v>
      </c>
      <c r="H213" s="42">
        <v>5</v>
      </c>
      <c r="I213" s="42">
        <v>2</v>
      </c>
      <c r="J213" s="42">
        <v>6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60</v>
      </c>
      <c r="F214" s="42">
        <v>2</v>
      </c>
      <c r="G214" s="42">
        <v>4</v>
      </c>
      <c r="H214" s="42">
        <v>7</v>
      </c>
      <c r="I214" s="42">
        <v>0</v>
      </c>
      <c r="J214" s="42">
        <v>12</v>
      </c>
      <c r="K214" s="42">
        <v>3</v>
      </c>
      <c r="L214" s="42">
        <v>4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56</v>
      </c>
      <c r="F216" s="42">
        <v>1</v>
      </c>
      <c r="G216" s="42">
        <v>4</v>
      </c>
      <c r="H216" s="42">
        <v>11</v>
      </c>
      <c r="I216" s="42">
        <v>3</v>
      </c>
      <c r="J216" s="42">
        <v>11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1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1</v>
      </c>
      <c r="I223" s="42">
        <v>1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2</v>
      </c>
      <c r="D226" s="42">
        <v>0</v>
      </c>
      <c r="E226" s="42">
        <v>38</v>
      </c>
      <c r="F226" s="42">
        <v>3</v>
      </c>
      <c r="G226" s="42">
        <v>0</v>
      </c>
      <c r="H226" s="42">
        <v>7</v>
      </c>
      <c r="I226" s="42">
        <v>0</v>
      </c>
      <c r="J226" s="42">
        <v>3</v>
      </c>
      <c r="K226" s="42">
        <v>6</v>
      </c>
      <c r="L226" s="42">
        <v>3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2</v>
      </c>
      <c r="H230" s="42">
        <v>2</v>
      </c>
      <c r="I230" s="42">
        <v>0</v>
      </c>
      <c r="J230" s="42">
        <v>3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37</v>
      </c>
      <c r="F234" s="42">
        <v>4</v>
      </c>
      <c r="G234" s="42">
        <v>2</v>
      </c>
      <c r="H234" s="42">
        <v>3</v>
      </c>
      <c r="I234" s="42">
        <v>0</v>
      </c>
      <c r="J234" s="42">
        <v>1</v>
      </c>
      <c r="K234" s="42">
        <v>0</v>
      </c>
      <c r="L234" s="42">
        <v>2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1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2</v>
      </c>
      <c r="G239" s="42">
        <v>0</v>
      </c>
      <c r="H239" s="42">
        <v>1</v>
      </c>
      <c r="I239" s="42">
        <v>0</v>
      </c>
      <c r="J239" s="42">
        <v>2</v>
      </c>
      <c r="K239" s="42">
        <v>0</v>
      </c>
      <c r="L239" s="42">
        <v>11</v>
      </c>
      <c r="M239" s="42">
        <v>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40</v>
      </c>
      <c r="F242" s="42">
        <v>0</v>
      </c>
      <c r="G242" s="42">
        <v>0</v>
      </c>
      <c r="H242" s="42">
        <v>5</v>
      </c>
      <c r="I242" s="42">
        <v>0</v>
      </c>
      <c r="J242" s="42">
        <v>5</v>
      </c>
      <c r="K242" s="42">
        <v>7</v>
      </c>
      <c r="L242" s="42">
        <v>5</v>
      </c>
      <c r="M242" s="42">
        <v>6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89</v>
      </c>
      <c r="F244" s="42">
        <v>0</v>
      </c>
      <c r="G244" s="42">
        <v>13</v>
      </c>
      <c r="H244" s="42">
        <v>16</v>
      </c>
      <c r="I244" s="42">
        <v>4</v>
      </c>
      <c r="J244" s="42">
        <v>13</v>
      </c>
      <c r="K244" s="42">
        <v>3</v>
      </c>
      <c r="L244" s="42">
        <v>8</v>
      </c>
      <c r="M244" s="42">
        <v>15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0</v>
      </c>
      <c r="H256" s="42">
        <v>5</v>
      </c>
      <c r="I256" s="42">
        <v>0</v>
      </c>
      <c r="J256" s="42">
        <v>6</v>
      </c>
      <c r="K256" s="42">
        <v>2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2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2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1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8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4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4</v>
      </c>
      <c r="F266" s="42">
        <v>0</v>
      </c>
      <c r="G266" s="42">
        <v>0</v>
      </c>
      <c r="H266" s="42">
        <v>5</v>
      </c>
      <c r="I266" s="42">
        <v>0</v>
      </c>
      <c r="J266" s="42">
        <v>0</v>
      </c>
      <c r="K266" s="42">
        <v>0</v>
      </c>
      <c r="L266" s="42">
        <v>4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9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1</v>
      </c>
      <c r="C269" s="42">
        <v>1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2</v>
      </c>
      <c r="C271" s="42">
        <v>2</v>
      </c>
      <c r="D271" s="42">
        <v>0</v>
      </c>
      <c r="E271" s="42">
        <v>63</v>
      </c>
      <c r="F271" s="42">
        <v>5</v>
      </c>
      <c r="G271" s="42">
        <v>1</v>
      </c>
      <c r="H271" s="42">
        <v>7</v>
      </c>
      <c r="I271" s="42">
        <v>2</v>
      </c>
      <c r="J271" s="42">
        <v>8</v>
      </c>
      <c r="K271" s="42">
        <v>2</v>
      </c>
      <c r="L271" s="42">
        <v>14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1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22</v>
      </c>
      <c r="F276" s="42">
        <v>1</v>
      </c>
      <c r="G276" s="42">
        <v>0</v>
      </c>
      <c r="H276" s="42">
        <v>1</v>
      </c>
      <c r="I276" s="42">
        <v>0</v>
      </c>
      <c r="J276" s="42">
        <v>2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7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2</v>
      </c>
      <c r="I280" s="42">
        <v>0</v>
      </c>
      <c r="J280" s="42">
        <v>6</v>
      </c>
      <c r="K280" s="42">
        <v>1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0</v>
      </c>
      <c r="M285" s="42">
        <v>2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1</v>
      </c>
      <c r="H290" s="42">
        <v>2</v>
      </c>
      <c r="I290" s="42">
        <v>0</v>
      </c>
      <c r="J290" s="42">
        <v>2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1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0</v>
      </c>
      <c r="G293" s="42">
        <v>0</v>
      </c>
      <c r="H293" s="42">
        <v>1</v>
      </c>
      <c r="I293" s="42">
        <v>0</v>
      </c>
      <c r="J293" s="42">
        <v>5</v>
      </c>
      <c r="K293" s="42">
        <v>1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15</v>
      </c>
      <c r="F294" s="42">
        <v>0</v>
      </c>
      <c r="G294" s="42">
        <v>0</v>
      </c>
      <c r="H294" s="42">
        <v>2</v>
      </c>
      <c r="I294" s="42">
        <v>0</v>
      </c>
      <c r="J294" s="42">
        <v>3</v>
      </c>
      <c r="K294" s="42">
        <v>1</v>
      </c>
      <c r="L294" s="42">
        <v>3</v>
      </c>
      <c r="M294" s="42">
        <v>5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16</v>
      </c>
      <c r="F297" s="42">
        <v>4</v>
      </c>
      <c r="G297" s="42">
        <v>4</v>
      </c>
      <c r="H297" s="42">
        <v>2</v>
      </c>
      <c r="I297" s="42">
        <v>0</v>
      </c>
      <c r="J297" s="42">
        <v>3</v>
      </c>
      <c r="K297" s="42">
        <v>1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6</v>
      </c>
      <c r="C300" s="42">
        <v>6</v>
      </c>
      <c r="D300" s="42">
        <v>0</v>
      </c>
      <c r="E300" s="42">
        <v>284</v>
      </c>
      <c r="F300" s="42">
        <v>2</v>
      </c>
      <c r="G300" s="42">
        <v>45</v>
      </c>
      <c r="H300" s="42">
        <v>153</v>
      </c>
      <c r="I300" s="42">
        <v>59</v>
      </c>
      <c r="J300" s="42">
        <v>80</v>
      </c>
      <c r="K300" s="42">
        <v>6</v>
      </c>
      <c r="L300" s="42">
        <v>19</v>
      </c>
      <c r="M300" s="42">
        <v>18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65</v>
      </c>
      <c r="F304" s="42">
        <v>2</v>
      </c>
      <c r="G304" s="42">
        <v>6</v>
      </c>
      <c r="H304" s="42">
        <v>5</v>
      </c>
      <c r="I304" s="42">
        <v>1</v>
      </c>
      <c r="J304" s="42">
        <v>20</v>
      </c>
      <c r="K304" s="42">
        <v>3</v>
      </c>
      <c r="L304" s="42">
        <v>11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10</v>
      </c>
      <c r="F305" s="42">
        <v>2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2</v>
      </c>
      <c r="G306" s="42">
        <v>0</v>
      </c>
      <c r="H306" s="42">
        <v>0</v>
      </c>
      <c r="I306" s="42">
        <v>0</v>
      </c>
      <c r="J306" s="42">
        <v>1</v>
      </c>
      <c r="K306" s="42">
        <v>2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1</v>
      </c>
      <c r="E307" s="42">
        <v>30</v>
      </c>
      <c r="F307" s="42">
        <v>3</v>
      </c>
      <c r="G307" s="42">
        <v>6</v>
      </c>
      <c r="H307" s="42">
        <v>0</v>
      </c>
      <c r="I307" s="42">
        <v>0</v>
      </c>
      <c r="J307" s="42">
        <v>4</v>
      </c>
      <c r="K307" s="42">
        <v>1</v>
      </c>
      <c r="L307" s="42">
        <v>3</v>
      </c>
      <c r="M307" s="42">
        <v>0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48</v>
      </c>
      <c r="F309" s="42">
        <v>0</v>
      </c>
      <c r="G309" s="42">
        <v>3</v>
      </c>
      <c r="H309" s="42">
        <v>5</v>
      </c>
      <c r="I309" s="42">
        <v>0</v>
      </c>
      <c r="J309" s="42">
        <v>9</v>
      </c>
      <c r="K309" s="42">
        <v>6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1</v>
      </c>
      <c r="G310" s="42">
        <v>0</v>
      </c>
      <c r="H310" s="42">
        <v>1</v>
      </c>
      <c r="I310" s="42">
        <v>0</v>
      </c>
      <c r="J310" s="42">
        <v>2</v>
      </c>
      <c r="K310" s="42">
        <v>4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9</v>
      </c>
      <c r="F311" s="42">
        <v>1</v>
      </c>
      <c r="G311" s="42">
        <v>2</v>
      </c>
      <c r="H311" s="42">
        <v>0</v>
      </c>
      <c r="I311" s="42">
        <v>1</v>
      </c>
      <c r="J311" s="42">
        <v>0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18</v>
      </c>
      <c r="F314" s="42">
        <v>1</v>
      </c>
      <c r="G314" s="42">
        <v>2</v>
      </c>
      <c r="H314" s="42">
        <v>16</v>
      </c>
      <c r="I314" s="42">
        <v>2</v>
      </c>
      <c r="J314" s="42">
        <v>5</v>
      </c>
      <c r="K314" s="42">
        <v>1</v>
      </c>
      <c r="L314" s="42">
        <v>0</v>
      </c>
      <c r="M314" s="42">
        <v>0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2</v>
      </c>
      <c r="D317" s="42">
        <v>0</v>
      </c>
      <c r="E317" s="42">
        <v>168</v>
      </c>
      <c r="F317" s="42">
        <v>2</v>
      </c>
      <c r="G317" s="42">
        <v>38</v>
      </c>
      <c r="H317" s="42">
        <v>94</v>
      </c>
      <c r="I317" s="42">
        <v>7</v>
      </c>
      <c r="J317" s="42">
        <v>57</v>
      </c>
      <c r="K317" s="42">
        <v>19</v>
      </c>
      <c r="L317" s="42">
        <v>15</v>
      </c>
      <c r="M317" s="42">
        <v>17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3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26</v>
      </c>
      <c r="F321" s="42">
        <v>2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7</v>
      </c>
      <c r="D323" s="42">
        <v>1</v>
      </c>
      <c r="E323" s="42">
        <v>312</v>
      </c>
      <c r="F323" s="42">
        <v>9</v>
      </c>
      <c r="G323" s="42">
        <v>42</v>
      </c>
      <c r="H323" s="42">
        <v>213</v>
      </c>
      <c r="I323" s="42">
        <v>13</v>
      </c>
      <c r="J323" s="42">
        <v>52</v>
      </c>
      <c r="K323" s="42">
        <v>23</v>
      </c>
      <c r="L323" s="42">
        <v>19</v>
      </c>
      <c r="M323" s="42">
        <v>32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4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10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22</v>
      </c>
      <c r="F332" s="42">
        <v>3</v>
      </c>
      <c r="G332" s="42">
        <v>0</v>
      </c>
      <c r="H332" s="42">
        <v>2</v>
      </c>
      <c r="I332" s="42">
        <v>0</v>
      </c>
      <c r="J332" s="42">
        <v>2</v>
      </c>
      <c r="K332" s="42">
        <v>2</v>
      </c>
      <c r="L332" s="42">
        <v>0</v>
      </c>
      <c r="M332" s="42">
        <v>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8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23</v>
      </c>
      <c r="F337" s="42">
        <v>1</v>
      </c>
      <c r="G337" s="42">
        <v>1</v>
      </c>
      <c r="H337" s="42">
        <v>14</v>
      </c>
      <c r="I337" s="42">
        <v>4</v>
      </c>
      <c r="J337" s="42">
        <v>13</v>
      </c>
      <c r="K337" s="42">
        <v>3</v>
      </c>
      <c r="L337" s="42">
        <v>2</v>
      </c>
      <c r="M337" s="42">
        <v>5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25</v>
      </c>
      <c r="C338" s="42">
        <v>29</v>
      </c>
      <c r="D338" s="42">
        <v>2</v>
      </c>
      <c r="E338" s="42">
        <v>2258</v>
      </c>
      <c r="F338" s="42">
        <v>6</v>
      </c>
      <c r="G338" s="42">
        <v>242</v>
      </c>
      <c r="H338" s="42">
        <v>2254</v>
      </c>
      <c r="I338" s="42">
        <v>571</v>
      </c>
      <c r="J338" s="42">
        <v>616</v>
      </c>
      <c r="K338" s="42">
        <v>70</v>
      </c>
      <c r="L338" s="42">
        <v>82</v>
      </c>
      <c r="M338" s="42">
        <v>183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7</v>
      </c>
      <c r="F342" s="42">
        <v>1</v>
      </c>
      <c r="G342" s="42">
        <v>1</v>
      </c>
      <c r="H342" s="42">
        <v>0</v>
      </c>
      <c r="I342" s="42">
        <v>0</v>
      </c>
      <c r="J342" s="42">
        <v>2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2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1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27</v>
      </c>
      <c r="F348" s="42">
        <v>7</v>
      </c>
      <c r="G348" s="42">
        <v>3</v>
      </c>
      <c r="H348" s="42">
        <v>4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10</v>
      </c>
      <c r="F352" s="42">
        <v>3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17</v>
      </c>
      <c r="F354" s="42">
        <v>2</v>
      </c>
      <c r="G354" s="42">
        <v>0</v>
      </c>
      <c r="H354" s="42">
        <v>1</v>
      </c>
      <c r="I354" s="42">
        <v>0</v>
      </c>
      <c r="J354" s="42">
        <v>4</v>
      </c>
      <c r="K354" s="42">
        <v>2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248</v>
      </c>
      <c r="F356" s="42">
        <v>11</v>
      </c>
      <c r="G356" s="42">
        <v>12</v>
      </c>
      <c r="H356" s="42">
        <v>126</v>
      </c>
      <c r="I356" s="42">
        <v>4</v>
      </c>
      <c r="J356" s="42">
        <v>31</v>
      </c>
      <c r="K356" s="42">
        <v>10</v>
      </c>
      <c r="L356" s="42">
        <v>15</v>
      </c>
      <c r="M356" s="42">
        <v>18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21</v>
      </c>
      <c r="F357" s="42">
        <v>0</v>
      </c>
      <c r="G357" s="42">
        <v>2</v>
      </c>
      <c r="H357" s="42">
        <v>0</v>
      </c>
      <c r="I357" s="42">
        <v>1</v>
      </c>
      <c r="J357" s="42">
        <v>3</v>
      </c>
      <c r="K357" s="42">
        <v>1</v>
      </c>
      <c r="L357" s="42">
        <v>5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1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5</v>
      </c>
      <c r="F359" s="42">
        <v>0</v>
      </c>
      <c r="G359" s="42">
        <v>1</v>
      </c>
      <c r="H359" s="42">
        <v>3</v>
      </c>
      <c r="I359" s="42">
        <v>0</v>
      </c>
      <c r="J359" s="42">
        <v>0</v>
      </c>
      <c r="K359" s="42">
        <v>2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2</v>
      </c>
      <c r="G360" s="42">
        <v>1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1</v>
      </c>
      <c r="I362" s="42">
        <v>1</v>
      </c>
      <c r="J362" s="42">
        <v>2</v>
      </c>
      <c r="K362" s="42">
        <v>0</v>
      </c>
      <c r="L362" s="42">
        <v>8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65</v>
      </c>
      <c r="F366" s="42">
        <v>19</v>
      </c>
      <c r="G366" s="42">
        <v>1</v>
      </c>
      <c r="H366" s="42">
        <v>5</v>
      </c>
      <c r="I366" s="42">
        <v>0</v>
      </c>
      <c r="J366" s="42">
        <v>6</v>
      </c>
      <c r="K366" s="42">
        <v>3</v>
      </c>
      <c r="L366" s="42">
        <v>2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9</v>
      </c>
      <c r="F369" s="42">
        <v>1</v>
      </c>
      <c r="G369" s="42">
        <v>0</v>
      </c>
      <c r="H369" s="42">
        <v>1</v>
      </c>
      <c r="I369" s="42">
        <v>0</v>
      </c>
      <c r="J369" s="42">
        <v>3</v>
      </c>
      <c r="K369" s="42">
        <v>0</v>
      </c>
      <c r="L369" s="42">
        <v>3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3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1</v>
      </c>
      <c r="H373" s="42">
        <v>0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6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97</v>
      </c>
      <c r="F376" s="42">
        <v>3</v>
      </c>
      <c r="G376" s="42">
        <v>26</v>
      </c>
      <c r="H376" s="42">
        <v>24</v>
      </c>
      <c r="I376" s="42">
        <v>3</v>
      </c>
      <c r="J376" s="42">
        <v>14</v>
      </c>
      <c r="K376" s="42">
        <v>8</v>
      </c>
      <c r="L376" s="42">
        <v>3</v>
      </c>
      <c r="M376" s="42">
        <v>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1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8</v>
      </c>
      <c r="C378" s="42">
        <v>8</v>
      </c>
      <c r="D378" s="42">
        <v>1</v>
      </c>
      <c r="E378" s="42">
        <v>308</v>
      </c>
      <c r="F378" s="42">
        <v>9</v>
      </c>
      <c r="G378" s="42">
        <v>10</v>
      </c>
      <c r="H378" s="42">
        <v>99</v>
      </c>
      <c r="I378" s="42">
        <v>4</v>
      </c>
      <c r="J378" s="42">
        <v>77</v>
      </c>
      <c r="K378" s="42">
        <v>17</v>
      </c>
      <c r="L378" s="42">
        <v>22</v>
      </c>
      <c r="M378" s="42">
        <v>30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3</v>
      </c>
      <c r="C380" s="42">
        <v>3</v>
      </c>
      <c r="D380" s="42">
        <v>0</v>
      </c>
      <c r="E380" s="42">
        <v>56</v>
      </c>
      <c r="F380" s="42">
        <v>0</v>
      </c>
      <c r="G380" s="42">
        <v>1</v>
      </c>
      <c r="H380" s="42">
        <v>5</v>
      </c>
      <c r="I380" s="42">
        <v>0</v>
      </c>
      <c r="J380" s="42">
        <v>9</v>
      </c>
      <c r="K380" s="42">
        <v>3</v>
      </c>
      <c r="L380" s="42">
        <v>13</v>
      </c>
      <c r="M380" s="42">
        <v>4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1</v>
      </c>
      <c r="C382" s="42">
        <v>1</v>
      </c>
      <c r="D382" s="42">
        <v>0</v>
      </c>
      <c r="E382" s="42">
        <v>49</v>
      </c>
      <c r="F382" s="42">
        <v>3</v>
      </c>
      <c r="G382" s="42">
        <v>1</v>
      </c>
      <c r="H382" s="42">
        <v>8</v>
      </c>
      <c r="I382" s="42">
        <v>1</v>
      </c>
      <c r="J382" s="42">
        <v>3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1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92</v>
      </c>
      <c r="F384" s="42">
        <v>17</v>
      </c>
      <c r="G384" s="42">
        <v>5</v>
      </c>
      <c r="H384" s="42">
        <v>14</v>
      </c>
      <c r="I384" s="42">
        <v>0</v>
      </c>
      <c r="J384" s="42">
        <v>19</v>
      </c>
      <c r="K384" s="42">
        <v>3</v>
      </c>
      <c r="L384" s="42">
        <v>17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66</v>
      </c>
      <c r="F385" s="42">
        <v>9</v>
      </c>
      <c r="G385" s="42">
        <v>0</v>
      </c>
      <c r="H385" s="42">
        <v>3</v>
      </c>
      <c r="I385" s="42">
        <v>0</v>
      </c>
      <c r="J385" s="42">
        <v>7</v>
      </c>
      <c r="K385" s="42">
        <v>3</v>
      </c>
      <c r="L385" s="42">
        <v>17</v>
      </c>
      <c r="M385" s="42">
        <v>12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1</v>
      </c>
      <c r="C386" s="42">
        <v>1</v>
      </c>
      <c r="D386" s="42">
        <v>0</v>
      </c>
      <c r="E386" s="42">
        <v>110</v>
      </c>
      <c r="F386" s="42">
        <v>2</v>
      </c>
      <c r="G386" s="42">
        <v>6</v>
      </c>
      <c r="H386" s="42">
        <v>9</v>
      </c>
      <c r="I386" s="42">
        <v>0</v>
      </c>
      <c r="J386" s="42">
        <v>15</v>
      </c>
      <c r="K386" s="42">
        <v>4</v>
      </c>
      <c r="L386" s="42">
        <v>14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0</v>
      </c>
      <c r="C387" s="42">
        <v>0</v>
      </c>
      <c r="D387" s="42">
        <v>0</v>
      </c>
      <c r="E387" s="42">
        <v>34</v>
      </c>
      <c r="F387" s="42">
        <v>1</v>
      </c>
      <c r="G387" s="42">
        <v>2</v>
      </c>
      <c r="H387" s="42">
        <v>4</v>
      </c>
      <c r="I387" s="42">
        <v>2</v>
      </c>
      <c r="J387" s="42">
        <v>5</v>
      </c>
      <c r="K387" s="42">
        <v>0</v>
      </c>
      <c r="L387" s="42">
        <v>1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1</v>
      </c>
      <c r="H388" s="42">
        <v>0</v>
      </c>
      <c r="I388" s="42">
        <v>0</v>
      </c>
      <c r="J388" s="42">
        <v>2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1</v>
      </c>
      <c r="C391" s="42">
        <v>1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1</v>
      </c>
      <c r="C394" s="42">
        <v>1</v>
      </c>
      <c r="D394" s="42">
        <v>0</v>
      </c>
      <c r="E394" s="42">
        <v>40</v>
      </c>
      <c r="F394" s="42">
        <v>2</v>
      </c>
      <c r="G394" s="42">
        <v>2</v>
      </c>
      <c r="H394" s="42">
        <v>19</v>
      </c>
      <c r="I394" s="42">
        <v>0</v>
      </c>
      <c r="J394" s="42">
        <v>11</v>
      </c>
      <c r="K394" s="42">
        <v>0</v>
      </c>
      <c r="L394" s="42">
        <v>6</v>
      </c>
      <c r="M394" s="42">
        <v>7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16</v>
      </c>
      <c r="F396" s="42">
        <v>2</v>
      </c>
      <c r="G396" s="42">
        <v>1</v>
      </c>
      <c r="H396" s="42">
        <v>0</v>
      </c>
      <c r="I396" s="42">
        <v>0</v>
      </c>
      <c r="J396" s="42">
        <v>3</v>
      </c>
      <c r="K396" s="42">
        <v>1</v>
      </c>
      <c r="L396" s="42">
        <v>3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15</v>
      </c>
      <c r="F397" s="42">
        <v>4</v>
      </c>
      <c r="G397" s="42">
        <v>2</v>
      </c>
      <c r="H397" s="42">
        <v>0</v>
      </c>
      <c r="I397" s="42">
        <v>0</v>
      </c>
      <c r="J397" s="42">
        <v>5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0</v>
      </c>
      <c r="C398" s="42">
        <v>0</v>
      </c>
      <c r="D398" s="42">
        <v>0</v>
      </c>
      <c r="E398" s="42">
        <v>78</v>
      </c>
      <c r="F398" s="42">
        <v>7</v>
      </c>
      <c r="G398" s="42">
        <v>0</v>
      </c>
      <c r="H398" s="42">
        <v>6</v>
      </c>
      <c r="I398" s="42">
        <v>0</v>
      </c>
      <c r="J398" s="42">
        <v>4</v>
      </c>
      <c r="K398" s="42">
        <v>4</v>
      </c>
      <c r="L398" s="42">
        <v>6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1</v>
      </c>
      <c r="C399" s="42">
        <v>1</v>
      </c>
      <c r="D399" s="42">
        <v>0</v>
      </c>
      <c r="E399" s="42">
        <v>23</v>
      </c>
      <c r="F399" s="42">
        <v>1</v>
      </c>
      <c r="G399" s="42">
        <v>0</v>
      </c>
      <c r="H399" s="42">
        <v>2</v>
      </c>
      <c r="I399" s="42">
        <v>1</v>
      </c>
      <c r="J399" s="42">
        <v>3</v>
      </c>
      <c r="K399" s="42">
        <v>4</v>
      </c>
      <c r="L399" s="42">
        <v>7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4</v>
      </c>
      <c r="C407" s="42">
        <v>5</v>
      </c>
      <c r="D407" s="42">
        <v>0</v>
      </c>
      <c r="E407" s="42">
        <v>22</v>
      </c>
      <c r="F407" s="42">
        <v>5</v>
      </c>
      <c r="G407" s="42">
        <v>1</v>
      </c>
      <c r="H407" s="42">
        <v>8</v>
      </c>
      <c r="I407" s="42">
        <v>0</v>
      </c>
      <c r="J407" s="42">
        <v>3</v>
      </c>
      <c r="K407" s="42">
        <v>1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6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3</v>
      </c>
      <c r="C411" s="42">
        <v>3</v>
      </c>
      <c r="D411" s="42">
        <v>0</v>
      </c>
      <c r="E411" s="42">
        <v>337</v>
      </c>
      <c r="F411" s="42">
        <v>0</v>
      </c>
      <c r="G411" s="42">
        <v>41</v>
      </c>
      <c r="H411" s="42">
        <v>152</v>
      </c>
      <c r="I411" s="42">
        <v>40</v>
      </c>
      <c r="J411" s="42">
        <v>73</v>
      </c>
      <c r="K411" s="42">
        <v>13</v>
      </c>
      <c r="L411" s="42">
        <v>18</v>
      </c>
      <c r="M411" s="42">
        <v>29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49</v>
      </c>
      <c r="F412" s="42">
        <v>2</v>
      </c>
      <c r="G412" s="42">
        <v>4</v>
      </c>
      <c r="H412" s="42">
        <v>8</v>
      </c>
      <c r="I412" s="42">
        <v>0</v>
      </c>
      <c r="J412" s="42">
        <v>9</v>
      </c>
      <c r="K412" s="42">
        <v>3</v>
      </c>
      <c r="L412" s="42">
        <v>3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44</v>
      </c>
      <c r="F413" s="42">
        <v>1</v>
      </c>
      <c r="G413" s="42">
        <v>2</v>
      </c>
      <c r="H413" s="42">
        <v>3</v>
      </c>
      <c r="I413" s="42">
        <v>0</v>
      </c>
      <c r="J413" s="42">
        <v>3</v>
      </c>
      <c r="K413" s="42">
        <v>6</v>
      </c>
      <c r="L413" s="42">
        <v>2</v>
      </c>
      <c r="M413" s="42">
        <v>1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1</v>
      </c>
      <c r="H414" s="42">
        <v>0</v>
      </c>
      <c r="I414" s="42">
        <v>0</v>
      </c>
      <c r="J414" s="42">
        <v>3</v>
      </c>
      <c r="K414" s="42">
        <v>0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0</v>
      </c>
      <c r="G417" s="42">
        <v>0</v>
      </c>
      <c r="H417" s="42">
        <v>1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1</v>
      </c>
      <c r="J420" s="42">
        <v>0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23</v>
      </c>
      <c r="F423" s="42">
        <v>6</v>
      </c>
      <c r="G423" s="42">
        <v>1</v>
      </c>
      <c r="H423" s="42">
        <v>1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0</v>
      </c>
      <c r="H424" s="42">
        <v>6</v>
      </c>
      <c r="I424" s="42">
        <v>2</v>
      </c>
      <c r="J424" s="42">
        <v>1</v>
      </c>
      <c r="K424" s="42">
        <v>1</v>
      </c>
      <c r="L424" s="42">
        <v>5</v>
      </c>
      <c r="M424" s="42">
        <v>0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26</v>
      </c>
      <c r="F425" s="42">
        <v>4</v>
      </c>
      <c r="G425" s="42">
        <v>2</v>
      </c>
      <c r="H425" s="42">
        <v>6</v>
      </c>
      <c r="I425" s="42">
        <v>0</v>
      </c>
      <c r="J425" s="42">
        <v>0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9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0</v>
      </c>
      <c r="L430" s="42">
        <v>3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1</v>
      </c>
      <c r="C431" s="42">
        <v>1</v>
      </c>
      <c r="D431" s="42">
        <v>0</v>
      </c>
      <c r="E431" s="42">
        <v>54</v>
      </c>
      <c r="F431" s="42">
        <v>1</v>
      </c>
      <c r="G431" s="42">
        <v>7</v>
      </c>
      <c r="H431" s="42">
        <v>16</v>
      </c>
      <c r="I431" s="42">
        <v>4</v>
      </c>
      <c r="J431" s="42">
        <v>14</v>
      </c>
      <c r="K431" s="42">
        <v>3</v>
      </c>
      <c r="L431" s="42">
        <v>22</v>
      </c>
      <c r="M431" s="42">
        <v>5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1</v>
      </c>
      <c r="C432" s="42">
        <v>1</v>
      </c>
      <c r="D432" s="42">
        <v>0</v>
      </c>
      <c r="E432" s="42">
        <v>129</v>
      </c>
      <c r="F432" s="42">
        <v>0</v>
      </c>
      <c r="G432" s="42">
        <v>14</v>
      </c>
      <c r="H432" s="42">
        <v>99</v>
      </c>
      <c r="I432" s="42">
        <v>25</v>
      </c>
      <c r="J432" s="42">
        <v>24</v>
      </c>
      <c r="K432" s="42">
        <v>8</v>
      </c>
      <c r="L432" s="42">
        <v>16</v>
      </c>
      <c r="M432" s="42">
        <v>5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18</v>
      </c>
      <c r="F433" s="42">
        <v>1</v>
      </c>
      <c r="G433" s="42">
        <v>1</v>
      </c>
      <c r="H433" s="42">
        <v>0</v>
      </c>
      <c r="I433" s="42">
        <v>1</v>
      </c>
      <c r="J433" s="42">
        <v>2</v>
      </c>
      <c r="K433" s="42">
        <v>1</v>
      </c>
      <c r="L433" s="42">
        <v>1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2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1</v>
      </c>
      <c r="C440" s="42">
        <v>1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1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1</v>
      </c>
      <c r="C448" s="42">
        <v>1</v>
      </c>
      <c r="D448" s="42">
        <v>0</v>
      </c>
      <c r="E448" s="42">
        <v>21</v>
      </c>
      <c r="F448" s="42">
        <v>2</v>
      </c>
      <c r="G448" s="42">
        <v>2</v>
      </c>
      <c r="H448" s="42">
        <v>0</v>
      </c>
      <c r="I448" s="42">
        <v>0</v>
      </c>
      <c r="J448" s="42">
        <v>1</v>
      </c>
      <c r="K448" s="42">
        <v>4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78</v>
      </c>
      <c r="F449" s="42">
        <v>9</v>
      </c>
      <c r="G449" s="42">
        <v>2</v>
      </c>
      <c r="H449" s="42">
        <v>3</v>
      </c>
      <c r="I449" s="42">
        <v>1</v>
      </c>
      <c r="J449" s="42">
        <v>8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20</v>
      </c>
      <c r="F451" s="42">
        <v>1</v>
      </c>
      <c r="G451" s="42">
        <v>3</v>
      </c>
      <c r="H451" s="42">
        <v>0</v>
      </c>
      <c r="I451" s="42">
        <v>1</v>
      </c>
      <c r="J451" s="42">
        <v>7</v>
      </c>
      <c r="K451" s="42">
        <v>1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24</v>
      </c>
      <c r="F453" s="42">
        <v>6</v>
      </c>
      <c r="G453" s="42">
        <v>1</v>
      </c>
      <c r="H453" s="42">
        <v>0</v>
      </c>
      <c r="I453" s="42">
        <v>1</v>
      </c>
      <c r="J453" s="42">
        <v>0</v>
      </c>
      <c r="K453" s="42">
        <v>3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38</v>
      </c>
      <c r="F454" s="42">
        <v>1</v>
      </c>
      <c r="G454" s="42">
        <v>4</v>
      </c>
      <c r="H454" s="42">
        <v>25</v>
      </c>
      <c r="I454" s="42">
        <v>4</v>
      </c>
      <c r="J454" s="42">
        <v>10</v>
      </c>
      <c r="K454" s="42">
        <v>2</v>
      </c>
      <c r="L454" s="42">
        <v>11</v>
      </c>
      <c r="M454" s="42">
        <v>6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4</v>
      </c>
      <c r="H455" s="42">
        <v>5</v>
      </c>
      <c r="I455" s="42">
        <v>1</v>
      </c>
      <c r="J455" s="42">
        <v>7</v>
      </c>
      <c r="K455" s="42">
        <v>2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16</v>
      </c>
      <c r="F458" s="42">
        <v>0</v>
      </c>
      <c r="G458" s="42">
        <v>0</v>
      </c>
      <c r="H458" s="42">
        <v>0</v>
      </c>
      <c r="I458" s="42">
        <v>1</v>
      </c>
      <c r="J458" s="42">
        <v>0</v>
      </c>
      <c r="K458" s="42">
        <v>0</v>
      </c>
      <c r="L458" s="42">
        <v>0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19</v>
      </c>
      <c r="F459" s="42">
        <v>2</v>
      </c>
      <c r="G459" s="42">
        <v>0</v>
      </c>
      <c r="H459" s="42">
        <v>2</v>
      </c>
      <c r="I459" s="42">
        <v>1</v>
      </c>
      <c r="J459" s="42">
        <v>4</v>
      </c>
      <c r="K459" s="42">
        <v>0</v>
      </c>
      <c r="L459" s="42">
        <v>1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20</v>
      </c>
      <c r="F460" s="42">
        <v>0</v>
      </c>
      <c r="G460" s="42">
        <v>0</v>
      </c>
      <c r="H460" s="42">
        <v>6</v>
      </c>
      <c r="I460" s="42">
        <v>1</v>
      </c>
      <c r="J460" s="42">
        <v>8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1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2</v>
      </c>
      <c r="D464" s="42">
        <v>0</v>
      </c>
      <c r="E464" s="42">
        <v>43</v>
      </c>
      <c r="F464" s="42">
        <v>0</v>
      </c>
      <c r="G464" s="42">
        <v>6</v>
      </c>
      <c r="H464" s="42">
        <v>6</v>
      </c>
      <c r="I464" s="42">
        <v>1</v>
      </c>
      <c r="J464" s="42">
        <v>21</v>
      </c>
      <c r="K464" s="42">
        <v>2</v>
      </c>
      <c r="L464" s="42">
        <v>1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2</v>
      </c>
      <c r="C465" s="42">
        <v>2</v>
      </c>
      <c r="D465" s="42">
        <v>0</v>
      </c>
      <c r="E465" s="42">
        <v>135</v>
      </c>
      <c r="F465" s="42">
        <v>2</v>
      </c>
      <c r="G465" s="42">
        <v>6</v>
      </c>
      <c r="H465" s="42">
        <v>26</v>
      </c>
      <c r="I465" s="42">
        <v>3</v>
      </c>
      <c r="J465" s="42">
        <v>15</v>
      </c>
      <c r="K465" s="42">
        <v>3</v>
      </c>
      <c r="L465" s="42">
        <v>1</v>
      </c>
      <c r="M465" s="42">
        <v>5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9</v>
      </c>
      <c r="F468" s="42">
        <v>0</v>
      </c>
      <c r="G468" s="42">
        <v>2</v>
      </c>
      <c r="H468" s="42">
        <v>2</v>
      </c>
      <c r="I468" s="42">
        <v>0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1</v>
      </c>
      <c r="C469" s="42">
        <v>1</v>
      </c>
      <c r="D469" s="42">
        <v>0</v>
      </c>
      <c r="E469" s="42">
        <v>26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21</v>
      </c>
      <c r="F470" s="42">
        <v>3</v>
      </c>
      <c r="G470" s="42">
        <v>1</v>
      </c>
      <c r="H470" s="42">
        <v>2</v>
      </c>
      <c r="I470" s="42">
        <v>0</v>
      </c>
      <c r="J470" s="42">
        <v>5</v>
      </c>
      <c r="K470" s="42">
        <v>1</v>
      </c>
      <c r="L470" s="42">
        <v>6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43</v>
      </c>
      <c r="F473" s="42">
        <v>5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1</v>
      </c>
      <c r="C475" s="42">
        <v>1</v>
      </c>
      <c r="D475" s="42">
        <v>0</v>
      </c>
      <c r="E475" s="42">
        <v>25</v>
      </c>
      <c r="F475" s="42">
        <v>2</v>
      </c>
      <c r="G475" s="42">
        <v>1</v>
      </c>
      <c r="H475" s="42">
        <v>7</v>
      </c>
      <c r="I475" s="42">
        <v>0</v>
      </c>
      <c r="J475" s="42">
        <v>2</v>
      </c>
      <c r="K475" s="42">
        <v>1</v>
      </c>
      <c r="L475" s="42">
        <v>2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27</v>
      </c>
      <c r="F479" s="42">
        <v>2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1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2</v>
      </c>
      <c r="C486" s="42">
        <v>2</v>
      </c>
      <c r="D486" s="42">
        <v>0</v>
      </c>
      <c r="E486" s="42">
        <v>156</v>
      </c>
      <c r="F486" s="42">
        <v>12</v>
      </c>
      <c r="G486" s="42">
        <v>11</v>
      </c>
      <c r="H486" s="42">
        <v>48</v>
      </c>
      <c r="I486" s="42">
        <v>6</v>
      </c>
      <c r="J486" s="42">
        <v>16</v>
      </c>
      <c r="K486" s="42">
        <v>3</v>
      </c>
      <c r="L486" s="42">
        <v>14</v>
      </c>
      <c r="M486" s="42">
        <v>12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0</v>
      </c>
      <c r="C487" s="42">
        <v>0</v>
      </c>
      <c r="D487" s="42">
        <v>0</v>
      </c>
      <c r="E487" s="42">
        <v>108</v>
      </c>
      <c r="F487" s="42">
        <v>5</v>
      </c>
      <c r="G487" s="42">
        <v>6</v>
      </c>
      <c r="H487" s="42">
        <v>8</v>
      </c>
      <c r="I487" s="42">
        <v>0</v>
      </c>
      <c r="J487" s="42">
        <v>7</v>
      </c>
      <c r="K487" s="42">
        <v>2</v>
      </c>
      <c r="L487" s="42">
        <v>8</v>
      </c>
      <c r="M487" s="42">
        <v>1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1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3</v>
      </c>
      <c r="C492" s="42">
        <v>4</v>
      </c>
      <c r="D492" s="42">
        <v>0</v>
      </c>
      <c r="E492" s="42">
        <v>56</v>
      </c>
      <c r="F492" s="42">
        <v>2</v>
      </c>
      <c r="G492" s="42">
        <v>4</v>
      </c>
      <c r="H492" s="42">
        <v>9</v>
      </c>
      <c r="I492" s="42">
        <v>2</v>
      </c>
      <c r="J492" s="42">
        <v>7</v>
      </c>
      <c r="K492" s="42">
        <v>2</v>
      </c>
      <c r="L492" s="42">
        <v>13</v>
      </c>
      <c r="M492" s="42">
        <v>7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15</v>
      </c>
      <c r="F493" s="42">
        <v>2</v>
      </c>
      <c r="G493" s="42">
        <v>1</v>
      </c>
      <c r="H493" s="42">
        <v>3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19</v>
      </c>
      <c r="F494" s="42">
        <v>0</v>
      </c>
      <c r="G494" s="42">
        <v>1</v>
      </c>
      <c r="H494" s="42">
        <v>2</v>
      </c>
      <c r="I494" s="42">
        <v>1</v>
      </c>
      <c r="J494" s="42">
        <v>7</v>
      </c>
      <c r="K494" s="42">
        <v>0</v>
      </c>
      <c r="L494" s="42">
        <v>3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1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11</v>
      </c>
      <c r="C497" s="42">
        <v>11</v>
      </c>
      <c r="D497" s="42">
        <v>0</v>
      </c>
      <c r="E497" s="42">
        <v>168</v>
      </c>
      <c r="F497" s="42">
        <v>4</v>
      </c>
      <c r="G497" s="42">
        <v>13</v>
      </c>
      <c r="H497" s="42">
        <v>286</v>
      </c>
      <c r="I497" s="42">
        <v>67</v>
      </c>
      <c r="J497" s="42">
        <v>30</v>
      </c>
      <c r="K497" s="42">
        <v>10</v>
      </c>
      <c r="L497" s="42">
        <v>17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2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2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5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43</v>
      </c>
      <c r="F509" s="42">
        <v>1</v>
      </c>
      <c r="G509" s="42">
        <v>6</v>
      </c>
      <c r="H509" s="42">
        <v>5</v>
      </c>
      <c r="I509" s="42">
        <v>0</v>
      </c>
      <c r="J509" s="42">
        <v>7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176</v>
      </c>
      <c r="C510" s="43">
        <v>192</v>
      </c>
      <c r="D510" s="43">
        <v>8</v>
      </c>
      <c r="E510" s="43">
        <v>11184</v>
      </c>
      <c r="F510" s="43">
        <v>520</v>
      </c>
      <c r="G510" s="43">
        <v>1044</v>
      </c>
      <c r="H510" s="43">
        <v>5404</v>
      </c>
      <c r="I510" s="43">
        <v>1206</v>
      </c>
      <c r="J510" s="43">
        <v>2261</v>
      </c>
      <c r="K510" s="43">
        <v>617</v>
      </c>
      <c r="L510" s="43">
        <v>968</v>
      </c>
      <c r="M510" s="43">
        <v>910</v>
      </c>
      <c r="N510" s="43">
        <v>8</v>
      </c>
      <c r="O510" s="43">
        <v>0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tabSelected="1"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7</v>
      </c>
      <c r="F13" s="42">
        <v>3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1</v>
      </c>
      <c r="C16" s="42">
        <v>1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108</v>
      </c>
      <c r="F18" s="42">
        <v>7</v>
      </c>
      <c r="G18" s="42">
        <v>3</v>
      </c>
      <c r="H18" s="42">
        <v>18</v>
      </c>
      <c r="I18" s="42">
        <v>0</v>
      </c>
      <c r="J18" s="42">
        <v>16</v>
      </c>
      <c r="K18" s="42">
        <v>4</v>
      </c>
      <c r="L18" s="42">
        <v>5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10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11</v>
      </c>
      <c r="D24" s="42">
        <v>0</v>
      </c>
      <c r="E24" s="42">
        <v>144</v>
      </c>
      <c r="F24" s="42">
        <v>5</v>
      </c>
      <c r="G24" s="42">
        <v>30</v>
      </c>
      <c r="H24" s="42">
        <v>197</v>
      </c>
      <c r="I24" s="42">
        <v>77</v>
      </c>
      <c r="J24" s="42">
        <v>35</v>
      </c>
      <c r="K24" s="42">
        <v>1</v>
      </c>
      <c r="L24" s="42">
        <v>6</v>
      </c>
      <c r="M24" s="42">
        <v>14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1</v>
      </c>
      <c r="H29" s="42">
        <v>2</v>
      </c>
      <c r="I29" s="42">
        <v>0</v>
      </c>
      <c r="J29" s="42">
        <v>3</v>
      </c>
      <c r="K29" s="42">
        <v>1</v>
      </c>
      <c r="L29" s="42">
        <v>1</v>
      </c>
      <c r="M29" s="42">
        <v>4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9</v>
      </c>
      <c r="F33" s="42">
        <v>1</v>
      </c>
      <c r="G33" s="42">
        <v>1</v>
      </c>
      <c r="H33" s="42">
        <v>0</v>
      </c>
      <c r="I33" s="42">
        <v>0</v>
      </c>
      <c r="J33" s="42">
        <v>1</v>
      </c>
      <c r="K33" s="42">
        <v>0</v>
      </c>
      <c r="L33" s="42">
        <v>8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1</v>
      </c>
      <c r="E35" s="42">
        <v>50</v>
      </c>
      <c r="F35" s="42">
        <v>1</v>
      </c>
      <c r="G35" s="42">
        <v>3</v>
      </c>
      <c r="H35" s="42">
        <v>3</v>
      </c>
      <c r="I35" s="42">
        <v>1</v>
      </c>
      <c r="J35" s="42">
        <v>4</v>
      </c>
      <c r="K35" s="42">
        <v>0</v>
      </c>
      <c r="L35" s="42">
        <v>4</v>
      </c>
      <c r="M35" s="42">
        <v>2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6</v>
      </c>
      <c r="F36" s="42">
        <v>0</v>
      </c>
      <c r="G36" s="42">
        <v>0</v>
      </c>
      <c r="H36" s="42">
        <v>1</v>
      </c>
      <c r="I36" s="42">
        <v>1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1</v>
      </c>
      <c r="L37" s="42">
        <v>7</v>
      </c>
      <c r="M37" s="42">
        <v>0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8</v>
      </c>
      <c r="F38" s="42">
        <v>1</v>
      </c>
      <c r="G38" s="42">
        <v>0</v>
      </c>
      <c r="H38" s="42">
        <v>1</v>
      </c>
      <c r="I38" s="42">
        <v>0</v>
      </c>
      <c r="J38" s="42">
        <v>3</v>
      </c>
      <c r="K38" s="42">
        <v>1</v>
      </c>
      <c r="L38" s="42">
        <v>6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126</v>
      </c>
      <c r="F42" s="42">
        <v>13</v>
      </c>
      <c r="G42" s="42">
        <v>6</v>
      </c>
      <c r="H42" s="42">
        <v>26</v>
      </c>
      <c r="I42" s="42">
        <v>2</v>
      </c>
      <c r="J42" s="42">
        <v>16</v>
      </c>
      <c r="K42" s="42">
        <v>7</v>
      </c>
      <c r="L42" s="42">
        <v>14</v>
      </c>
      <c r="M42" s="42">
        <v>10</v>
      </c>
      <c r="N42" s="42">
        <v>0</v>
      </c>
      <c r="O42" s="42">
        <v>1</v>
      </c>
    </row>
    <row r="43" spans="1:15" x14ac:dyDescent="0.3">
      <c r="A43" s="46" t="s">
        <v>48</v>
      </c>
      <c r="B43" s="42">
        <v>1</v>
      </c>
      <c r="C43" s="42">
        <v>2</v>
      </c>
      <c r="D43" s="42">
        <v>0</v>
      </c>
      <c r="E43" s="42">
        <v>28</v>
      </c>
      <c r="F43" s="42">
        <v>0</v>
      </c>
      <c r="G43" s="42">
        <v>2</v>
      </c>
      <c r="H43" s="42">
        <v>6</v>
      </c>
      <c r="I43" s="42">
        <v>0</v>
      </c>
      <c r="J43" s="42">
        <v>5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0</v>
      </c>
      <c r="G49" s="42">
        <v>0</v>
      </c>
      <c r="H49" s="42">
        <v>2</v>
      </c>
      <c r="I49" s="42">
        <v>0</v>
      </c>
      <c r="J49" s="42">
        <v>1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12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73</v>
      </c>
      <c r="F55" s="42">
        <v>0</v>
      </c>
      <c r="G55" s="42">
        <v>7</v>
      </c>
      <c r="H55" s="42">
        <v>15</v>
      </c>
      <c r="I55" s="42">
        <v>2</v>
      </c>
      <c r="J55" s="42">
        <v>30</v>
      </c>
      <c r="K55" s="42">
        <v>4</v>
      </c>
      <c r="L55" s="42">
        <v>10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15</v>
      </c>
      <c r="F61" s="42">
        <v>3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1</v>
      </c>
      <c r="H62" s="42">
        <v>1</v>
      </c>
      <c r="I62" s="42">
        <v>0</v>
      </c>
      <c r="J62" s="42">
        <v>0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1</v>
      </c>
      <c r="G64" s="42">
        <v>3</v>
      </c>
      <c r="H64" s="42">
        <v>2</v>
      </c>
      <c r="I64" s="42">
        <v>1</v>
      </c>
      <c r="J64" s="42">
        <v>1</v>
      </c>
      <c r="K64" s="42">
        <v>2</v>
      </c>
      <c r="L64" s="42">
        <v>0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9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1</v>
      </c>
      <c r="M68" s="42">
        <v>1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23</v>
      </c>
      <c r="F70" s="42">
        <v>4</v>
      </c>
      <c r="G70" s="42">
        <v>2</v>
      </c>
      <c r="H70" s="42">
        <v>1</v>
      </c>
      <c r="I70" s="42">
        <v>0</v>
      </c>
      <c r="J70" s="42">
        <v>2</v>
      </c>
      <c r="K70" s="42">
        <v>6</v>
      </c>
      <c r="L70" s="42">
        <v>4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41</v>
      </c>
      <c r="F71" s="42">
        <v>7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3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33</v>
      </c>
      <c r="F72" s="42">
        <v>6</v>
      </c>
      <c r="G72" s="42">
        <v>0</v>
      </c>
      <c r="H72" s="42">
        <v>1</v>
      </c>
      <c r="I72" s="42">
        <v>0</v>
      </c>
      <c r="J72" s="42">
        <v>2</v>
      </c>
      <c r="K72" s="42">
        <v>4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54</v>
      </c>
      <c r="F73" s="42">
        <v>6</v>
      </c>
      <c r="G73" s="42">
        <v>5</v>
      </c>
      <c r="H73" s="42">
        <v>15</v>
      </c>
      <c r="I73" s="42">
        <v>0</v>
      </c>
      <c r="J73" s="42">
        <v>7</v>
      </c>
      <c r="K73" s="42">
        <v>1</v>
      </c>
      <c r="L73" s="42">
        <v>7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5</v>
      </c>
      <c r="D74" s="42">
        <v>0</v>
      </c>
      <c r="E74" s="42">
        <v>137</v>
      </c>
      <c r="F74" s="42">
        <v>0</v>
      </c>
      <c r="G74" s="42">
        <v>17</v>
      </c>
      <c r="H74" s="42">
        <v>104</v>
      </c>
      <c r="I74" s="42">
        <v>16</v>
      </c>
      <c r="J74" s="42">
        <v>29</v>
      </c>
      <c r="K74" s="42">
        <v>3</v>
      </c>
      <c r="L74" s="42">
        <v>15</v>
      </c>
      <c r="M74" s="42">
        <v>14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67</v>
      </c>
      <c r="F78" s="42">
        <v>0</v>
      </c>
      <c r="G78" s="42">
        <v>2</v>
      </c>
      <c r="H78" s="42">
        <v>7</v>
      </c>
      <c r="I78" s="42">
        <v>1</v>
      </c>
      <c r="J78" s="42">
        <v>12</v>
      </c>
      <c r="K78" s="42">
        <v>4</v>
      </c>
      <c r="L78" s="42">
        <v>10</v>
      </c>
      <c r="M78" s="42">
        <v>7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4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1</v>
      </c>
      <c r="C83" s="42">
        <v>1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62</v>
      </c>
      <c r="F84" s="42">
        <v>0</v>
      </c>
      <c r="G84" s="42">
        <v>12</v>
      </c>
      <c r="H84" s="42">
        <v>19</v>
      </c>
      <c r="I84" s="42">
        <v>5</v>
      </c>
      <c r="J84" s="42">
        <v>10</v>
      </c>
      <c r="K84" s="42">
        <v>0</v>
      </c>
      <c r="L84" s="42">
        <v>11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19</v>
      </c>
      <c r="F87" s="42">
        <v>3</v>
      </c>
      <c r="G87" s="42">
        <v>3</v>
      </c>
      <c r="H87" s="42">
        <v>5</v>
      </c>
      <c r="I87" s="42">
        <v>0</v>
      </c>
      <c r="J87" s="42">
        <v>6</v>
      </c>
      <c r="K87" s="42">
        <v>2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2</v>
      </c>
      <c r="G89" s="42">
        <v>1</v>
      </c>
      <c r="H89" s="42">
        <v>1</v>
      </c>
      <c r="I89" s="42">
        <v>0</v>
      </c>
      <c r="J89" s="42">
        <v>3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0</v>
      </c>
      <c r="H90" s="42">
        <v>4</v>
      </c>
      <c r="I90" s="42">
        <v>0</v>
      </c>
      <c r="J90" s="42">
        <v>13</v>
      </c>
      <c r="K90" s="42">
        <v>0</v>
      </c>
      <c r="L90" s="42">
        <v>16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20</v>
      </c>
      <c r="F91" s="42">
        <v>2</v>
      </c>
      <c r="G91" s="42">
        <v>2</v>
      </c>
      <c r="H91" s="42">
        <v>4</v>
      </c>
      <c r="I91" s="42">
        <v>0</v>
      </c>
      <c r="J91" s="42">
        <v>2</v>
      </c>
      <c r="K91" s="42">
        <v>4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9</v>
      </c>
      <c r="D92" s="42">
        <v>0</v>
      </c>
      <c r="E92" s="42">
        <v>361</v>
      </c>
      <c r="F92" s="42">
        <v>1</v>
      </c>
      <c r="G92" s="42">
        <v>53</v>
      </c>
      <c r="H92" s="42">
        <v>217</v>
      </c>
      <c r="I92" s="42">
        <v>54</v>
      </c>
      <c r="J92" s="42">
        <v>67</v>
      </c>
      <c r="K92" s="42">
        <v>9</v>
      </c>
      <c r="L92" s="42">
        <v>42</v>
      </c>
      <c r="M92" s="42">
        <v>34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3</v>
      </c>
      <c r="D95" s="42">
        <v>0</v>
      </c>
      <c r="E95" s="42">
        <v>116</v>
      </c>
      <c r="F95" s="42">
        <v>0</v>
      </c>
      <c r="G95" s="42">
        <v>14</v>
      </c>
      <c r="H95" s="42">
        <v>19</v>
      </c>
      <c r="I95" s="42">
        <v>2</v>
      </c>
      <c r="J95" s="42">
        <v>32</v>
      </c>
      <c r="K95" s="42">
        <v>1</v>
      </c>
      <c r="L95" s="42">
        <v>6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15</v>
      </c>
      <c r="F97" s="42">
        <v>5</v>
      </c>
      <c r="G97" s="42">
        <v>0</v>
      </c>
      <c r="H97" s="42">
        <v>3</v>
      </c>
      <c r="I97" s="42">
        <v>0</v>
      </c>
      <c r="J97" s="42">
        <v>2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3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3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72</v>
      </c>
      <c r="F102" s="42">
        <v>2</v>
      </c>
      <c r="G102" s="42">
        <v>4</v>
      </c>
      <c r="H102" s="42">
        <v>10</v>
      </c>
      <c r="I102" s="42">
        <v>2</v>
      </c>
      <c r="J102" s="42">
        <v>12</v>
      </c>
      <c r="K102" s="42">
        <v>3</v>
      </c>
      <c r="L102" s="42">
        <v>6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20</v>
      </c>
      <c r="F103" s="42">
        <v>0</v>
      </c>
      <c r="G103" s="42">
        <v>1</v>
      </c>
      <c r="H103" s="42">
        <v>5</v>
      </c>
      <c r="I103" s="42">
        <v>2</v>
      </c>
      <c r="J103" s="42">
        <v>2</v>
      </c>
      <c r="K103" s="42">
        <v>1</v>
      </c>
      <c r="L103" s="42">
        <v>4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7</v>
      </c>
      <c r="C108" s="42">
        <v>8</v>
      </c>
      <c r="D108" s="42">
        <v>0</v>
      </c>
      <c r="E108" s="42">
        <v>386</v>
      </c>
      <c r="F108" s="42">
        <v>6</v>
      </c>
      <c r="G108" s="42">
        <v>90</v>
      </c>
      <c r="H108" s="42">
        <v>141</v>
      </c>
      <c r="I108" s="42">
        <v>36</v>
      </c>
      <c r="J108" s="42">
        <v>133</v>
      </c>
      <c r="K108" s="42">
        <v>14</v>
      </c>
      <c r="L108" s="42">
        <v>11</v>
      </c>
      <c r="M108" s="42">
        <v>15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13</v>
      </c>
      <c r="F114" s="42">
        <v>1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1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2</v>
      </c>
      <c r="I116" s="42">
        <v>1</v>
      </c>
      <c r="J116" s="42">
        <v>2</v>
      </c>
      <c r="K116" s="42">
        <v>1</v>
      </c>
      <c r="L116" s="42">
        <v>11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4</v>
      </c>
      <c r="G119" s="42">
        <v>0</v>
      </c>
      <c r="H119" s="42">
        <v>2</v>
      </c>
      <c r="I119" s="42">
        <v>0</v>
      </c>
      <c r="J119" s="42">
        <v>1</v>
      </c>
      <c r="K119" s="42">
        <v>4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35</v>
      </c>
      <c r="F121" s="42">
        <v>0</v>
      </c>
      <c r="G121" s="42">
        <v>2</v>
      </c>
      <c r="H121" s="42">
        <v>5</v>
      </c>
      <c r="I121" s="42">
        <v>0</v>
      </c>
      <c r="J121" s="42">
        <v>4</v>
      </c>
      <c r="K121" s="42">
        <v>0</v>
      </c>
      <c r="L121" s="42">
        <v>5</v>
      </c>
      <c r="M121" s="42">
        <v>11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1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4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1</v>
      </c>
      <c r="C132" s="42">
        <v>1</v>
      </c>
      <c r="D132" s="42">
        <v>0</v>
      </c>
      <c r="E132" s="42">
        <v>1</v>
      </c>
      <c r="F132" s="42">
        <v>0</v>
      </c>
      <c r="G132" s="42">
        <v>0</v>
      </c>
      <c r="H132" s="42">
        <v>1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1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11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69</v>
      </c>
      <c r="F137" s="42">
        <v>2</v>
      </c>
      <c r="G137" s="42">
        <v>12</v>
      </c>
      <c r="H137" s="42">
        <v>21</v>
      </c>
      <c r="I137" s="42">
        <v>4</v>
      </c>
      <c r="J137" s="42">
        <v>7</v>
      </c>
      <c r="K137" s="42">
        <v>6</v>
      </c>
      <c r="L137" s="42">
        <v>2</v>
      </c>
      <c r="M137" s="42">
        <v>1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1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41</v>
      </c>
      <c r="F148" s="42">
        <v>8</v>
      </c>
      <c r="G148" s="42">
        <v>0</v>
      </c>
      <c r="H148" s="42">
        <v>5</v>
      </c>
      <c r="I148" s="42">
        <v>0</v>
      </c>
      <c r="J148" s="42">
        <v>4</v>
      </c>
      <c r="K148" s="42">
        <v>8</v>
      </c>
      <c r="L148" s="42">
        <v>5</v>
      </c>
      <c r="M148" s="42">
        <v>6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6</v>
      </c>
      <c r="G153" s="42">
        <v>2</v>
      </c>
      <c r="H153" s="42">
        <v>23</v>
      </c>
      <c r="I153" s="42">
        <v>4</v>
      </c>
      <c r="J153" s="42">
        <v>9</v>
      </c>
      <c r="K153" s="42">
        <v>1</v>
      </c>
      <c r="L153" s="42">
        <v>3</v>
      </c>
      <c r="M153" s="42">
        <v>3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34</v>
      </c>
      <c r="F154" s="42">
        <v>0</v>
      </c>
      <c r="G154" s="42">
        <v>2</v>
      </c>
      <c r="H154" s="42">
        <v>1</v>
      </c>
      <c r="I154" s="42">
        <v>1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2</v>
      </c>
      <c r="D155" s="42">
        <v>0</v>
      </c>
      <c r="E155" s="42">
        <v>25</v>
      </c>
      <c r="F155" s="42">
        <v>3</v>
      </c>
      <c r="G155" s="42">
        <v>3</v>
      </c>
      <c r="H155" s="42">
        <v>4</v>
      </c>
      <c r="I155" s="42">
        <v>0</v>
      </c>
      <c r="J155" s="42">
        <v>1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7</v>
      </c>
      <c r="F159" s="42">
        <v>0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98</v>
      </c>
      <c r="F160" s="42">
        <v>1</v>
      </c>
      <c r="G160" s="42">
        <v>2</v>
      </c>
      <c r="H160" s="42">
        <v>7</v>
      </c>
      <c r="I160" s="42">
        <v>3</v>
      </c>
      <c r="J160" s="42">
        <v>15</v>
      </c>
      <c r="K160" s="42">
        <v>24</v>
      </c>
      <c r="L160" s="42">
        <v>17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8</v>
      </c>
      <c r="F161" s="42">
        <v>0</v>
      </c>
      <c r="G161" s="42">
        <v>1</v>
      </c>
      <c r="H161" s="42">
        <v>1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6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1</v>
      </c>
      <c r="G166" s="42">
        <v>1</v>
      </c>
      <c r="H166" s="42">
        <v>2</v>
      </c>
      <c r="I166" s="42">
        <v>1</v>
      </c>
      <c r="J166" s="42">
        <v>2</v>
      </c>
      <c r="K166" s="42">
        <v>3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0</v>
      </c>
      <c r="I167" s="42">
        <v>1</v>
      </c>
      <c r="J167" s="42">
        <v>1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30</v>
      </c>
      <c r="F168" s="42">
        <v>1</v>
      </c>
      <c r="G168" s="42">
        <v>7</v>
      </c>
      <c r="H168" s="42">
        <v>13</v>
      </c>
      <c r="I168" s="42">
        <v>5</v>
      </c>
      <c r="J168" s="42">
        <v>14</v>
      </c>
      <c r="K168" s="42">
        <v>0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70</v>
      </c>
      <c r="F169" s="42">
        <v>0</v>
      </c>
      <c r="G169" s="42">
        <v>8</v>
      </c>
      <c r="H169" s="42">
        <v>48</v>
      </c>
      <c r="I169" s="42">
        <v>12</v>
      </c>
      <c r="J169" s="42">
        <v>31</v>
      </c>
      <c r="K169" s="42">
        <v>3</v>
      </c>
      <c r="L169" s="42">
        <v>3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23</v>
      </c>
      <c r="F170" s="42">
        <v>1</v>
      </c>
      <c r="G170" s="42">
        <v>13</v>
      </c>
      <c r="H170" s="42">
        <v>11</v>
      </c>
      <c r="I170" s="42">
        <v>4</v>
      </c>
      <c r="J170" s="42">
        <v>8</v>
      </c>
      <c r="K170" s="42">
        <v>1</v>
      </c>
      <c r="L170" s="42">
        <v>6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80</v>
      </c>
      <c r="F174" s="42">
        <v>1</v>
      </c>
      <c r="G174" s="42">
        <v>21</v>
      </c>
      <c r="H174" s="42">
        <v>9</v>
      </c>
      <c r="I174" s="42">
        <v>2</v>
      </c>
      <c r="J174" s="42">
        <v>19</v>
      </c>
      <c r="K174" s="42">
        <v>3</v>
      </c>
      <c r="L174" s="42">
        <v>5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2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2</v>
      </c>
      <c r="G177" s="42">
        <v>1</v>
      </c>
      <c r="H177" s="42">
        <v>1</v>
      </c>
      <c r="I177" s="42">
        <v>1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1</v>
      </c>
      <c r="G179" s="42">
        <v>1</v>
      </c>
      <c r="H179" s="42">
        <v>5</v>
      </c>
      <c r="I179" s="42">
        <v>1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0</v>
      </c>
      <c r="H181" s="42">
        <v>0</v>
      </c>
      <c r="I181" s="42">
        <v>0</v>
      </c>
      <c r="J181" s="42">
        <v>3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2</v>
      </c>
      <c r="G185" s="42">
        <v>2</v>
      </c>
      <c r="H185" s="42">
        <v>1</v>
      </c>
      <c r="I185" s="42">
        <v>0</v>
      </c>
      <c r="J185" s="42">
        <v>7</v>
      </c>
      <c r="K185" s="42">
        <v>0</v>
      </c>
      <c r="L185" s="42">
        <v>9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18</v>
      </c>
      <c r="F186" s="42">
        <v>2</v>
      </c>
      <c r="G186" s="42">
        <v>0</v>
      </c>
      <c r="H186" s="42">
        <v>2</v>
      </c>
      <c r="I186" s="42">
        <v>1</v>
      </c>
      <c r="J186" s="42">
        <v>2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7</v>
      </c>
      <c r="F187" s="42">
        <v>6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1</v>
      </c>
      <c r="G191" s="42">
        <v>1</v>
      </c>
      <c r="H191" s="42">
        <v>0</v>
      </c>
      <c r="I191" s="42">
        <v>1</v>
      </c>
      <c r="J191" s="42">
        <v>1</v>
      </c>
      <c r="K191" s="42">
        <v>1</v>
      </c>
      <c r="L191" s="42">
        <v>1</v>
      </c>
      <c r="M191" s="42">
        <v>9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1</v>
      </c>
      <c r="C192" s="42">
        <v>1</v>
      </c>
      <c r="D192" s="42">
        <v>0</v>
      </c>
      <c r="E192" s="42">
        <v>10</v>
      </c>
      <c r="F192" s="42">
        <v>0</v>
      </c>
      <c r="G192" s="42">
        <v>0</v>
      </c>
      <c r="H192" s="42">
        <v>3</v>
      </c>
      <c r="I192" s="42">
        <v>0</v>
      </c>
      <c r="J192" s="42">
        <v>0</v>
      </c>
      <c r="K192" s="42">
        <v>0</v>
      </c>
      <c r="L192" s="42">
        <v>4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1</v>
      </c>
      <c r="E193" s="42">
        <v>10</v>
      </c>
      <c r="F193" s="42">
        <v>2</v>
      </c>
      <c r="G193" s="42">
        <v>0</v>
      </c>
      <c r="H193" s="42">
        <v>2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1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81</v>
      </c>
      <c r="F194" s="42">
        <v>1</v>
      </c>
      <c r="G194" s="42">
        <v>3</v>
      </c>
      <c r="H194" s="42">
        <v>2</v>
      </c>
      <c r="I194" s="42">
        <v>0</v>
      </c>
      <c r="J194" s="42">
        <v>19</v>
      </c>
      <c r="K194" s="42">
        <v>2</v>
      </c>
      <c r="L194" s="42">
        <v>14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171</v>
      </c>
      <c r="F197" s="42">
        <v>2</v>
      </c>
      <c r="G197" s="42">
        <v>31</v>
      </c>
      <c r="H197" s="42">
        <v>147</v>
      </c>
      <c r="I197" s="42">
        <v>36</v>
      </c>
      <c r="J197" s="42">
        <v>62</v>
      </c>
      <c r="K197" s="42">
        <v>51</v>
      </c>
      <c r="L197" s="42">
        <v>7</v>
      </c>
      <c r="M197" s="42">
        <v>16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55</v>
      </c>
      <c r="F199" s="42">
        <v>0</v>
      </c>
      <c r="G199" s="42">
        <v>8</v>
      </c>
      <c r="H199" s="42">
        <v>49</v>
      </c>
      <c r="I199" s="42">
        <v>7</v>
      </c>
      <c r="J199" s="42">
        <v>6</v>
      </c>
      <c r="K199" s="42">
        <v>11</v>
      </c>
      <c r="L199" s="42">
        <v>21</v>
      </c>
      <c r="M199" s="42">
        <v>1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0</v>
      </c>
      <c r="H200" s="42">
        <v>3</v>
      </c>
      <c r="I200" s="42">
        <v>0</v>
      </c>
      <c r="J200" s="42">
        <v>6</v>
      </c>
      <c r="K200" s="42">
        <v>0</v>
      </c>
      <c r="L200" s="42">
        <v>6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13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3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22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0</v>
      </c>
      <c r="L205" s="42">
        <v>5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2</v>
      </c>
      <c r="E210" s="42">
        <v>0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2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1</v>
      </c>
      <c r="H212" s="42">
        <v>1</v>
      </c>
      <c r="I212" s="42">
        <v>1</v>
      </c>
      <c r="J212" s="42">
        <v>8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36</v>
      </c>
      <c r="F213" s="42">
        <v>1</v>
      </c>
      <c r="G213" s="42">
        <v>0</v>
      </c>
      <c r="H213" s="42">
        <v>10</v>
      </c>
      <c r="I213" s="42">
        <v>0</v>
      </c>
      <c r="J213" s="42">
        <v>6</v>
      </c>
      <c r="K213" s="42">
        <v>0</v>
      </c>
      <c r="L213" s="42">
        <v>7</v>
      </c>
      <c r="M213" s="42">
        <v>6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75</v>
      </c>
      <c r="F214" s="42">
        <v>0</v>
      </c>
      <c r="G214" s="42">
        <v>2</v>
      </c>
      <c r="H214" s="42">
        <v>13</v>
      </c>
      <c r="I214" s="42">
        <v>0</v>
      </c>
      <c r="J214" s="42">
        <v>18</v>
      </c>
      <c r="K214" s="42">
        <v>7</v>
      </c>
      <c r="L214" s="42">
        <v>7</v>
      </c>
      <c r="M214" s="42">
        <v>9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77</v>
      </c>
      <c r="F216" s="42">
        <v>0</v>
      </c>
      <c r="G216" s="42">
        <v>8</v>
      </c>
      <c r="H216" s="42">
        <v>14</v>
      </c>
      <c r="I216" s="42">
        <v>1</v>
      </c>
      <c r="J216" s="42">
        <v>9</v>
      </c>
      <c r="K216" s="42">
        <v>1</v>
      </c>
      <c r="L216" s="42">
        <v>10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9</v>
      </c>
      <c r="F218" s="42">
        <v>0</v>
      </c>
      <c r="G218" s="42">
        <v>1</v>
      </c>
      <c r="H218" s="42">
        <v>1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1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10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31</v>
      </c>
      <c r="F226" s="42">
        <v>2</v>
      </c>
      <c r="G226" s="42">
        <v>5</v>
      </c>
      <c r="H226" s="42">
        <v>8</v>
      </c>
      <c r="I226" s="42">
        <v>0</v>
      </c>
      <c r="J226" s="42">
        <v>2</v>
      </c>
      <c r="K226" s="42">
        <v>1</v>
      </c>
      <c r="L226" s="42">
        <v>5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1</v>
      </c>
      <c r="I230" s="42">
        <v>0</v>
      </c>
      <c r="J230" s="42">
        <v>3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1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1</v>
      </c>
      <c r="E234" s="42">
        <v>33</v>
      </c>
      <c r="F234" s="42">
        <v>8</v>
      </c>
      <c r="G234" s="42">
        <v>4</v>
      </c>
      <c r="H234" s="42">
        <v>2</v>
      </c>
      <c r="I234" s="42">
        <v>0</v>
      </c>
      <c r="J234" s="42">
        <v>2</v>
      </c>
      <c r="K234" s="42">
        <v>0</v>
      </c>
      <c r="L234" s="42">
        <v>4</v>
      </c>
      <c r="M234" s="42">
        <v>1</v>
      </c>
      <c r="N234" s="42">
        <v>1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1</v>
      </c>
      <c r="I236" s="42">
        <v>0</v>
      </c>
      <c r="J236" s="42">
        <v>0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30</v>
      </c>
      <c r="F239" s="42">
        <v>3</v>
      </c>
      <c r="G239" s="42">
        <v>0</v>
      </c>
      <c r="H239" s="42">
        <v>1</v>
      </c>
      <c r="I239" s="42">
        <v>0</v>
      </c>
      <c r="J239" s="42">
        <v>3</v>
      </c>
      <c r="K239" s="42">
        <v>0</v>
      </c>
      <c r="L239" s="42">
        <v>7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42</v>
      </c>
      <c r="F242" s="42">
        <v>6</v>
      </c>
      <c r="G242" s="42">
        <v>1</v>
      </c>
      <c r="H242" s="42">
        <v>2</v>
      </c>
      <c r="I242" s="42">
        <v>1</v>
      </c>
      <c r="J242" s="42">
        <v>4</v>
      </c>
      <c r="K242" s="42">
        <v>1</v>
      </c>
      <c r="L242" s="42">
        <v>4</v>
      </c>
      <c r="M242" s="42">
        <v>0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84</v>
      </c>
      <c r="F244" s="42">
        <v>0</v>
      </c>
      <c r="G244" s="42">
        <v>16</v>
      </c>
      <c r="H244" s="42">
        <v>19</v>
      </c>
      <c r="I244" s="42">
        <v>2</v>
      </c>
      <c r="J244" s="42">
        <v>13</v>
      </c>
      <c r="K244" s="42">
        <v>0</v>
      </c>
      <c r="L244" s="42">
        <v>13</v>
      </c>
      <c r="M244" s="42">
        <v>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8</v>
      </c>
      <c r="F246" s="42">
        <v>4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2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1</v>
      </c>
      <c r="G253" s="42">
        <v>0</v>
      </c>
      <c r="H253" s="42">
        <v>0</v>
      </c>
      <c r="I253" s="42">
        <v>1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1</v>
      </c>
      <c r="I254" s="42">
        <v>1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0</v>
      </c>
      <c r="H256" s="42">
        <v>6</v>
      </c>
      <c r="I256" s="42">
        <v>1</v>
      </c>
      <c r="J256" s="42">
        <v>8</v>
      </c>
      <c r="K256" s="42">
        <v>4</v>
      </c>
      <c r="L256" s="42">
        <v>4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1</v>
      </c>
      <c r="G263" s="42">
        <v>0</v>
      </c>
      <c r="H263" s="42">
        <v>0</v>
      </c>
      <c r="I263" s="42">
        <v>1</v>
      </c>
      <c r="J263" s="42">
        <v>0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1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2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2</v>
      </c>
      <c r="I266" s="42">
        <v>0</v>
      </c>
      <c r="J266" s="42">
        <v>0</v>
      </c>
      <c r="K266" s="42">
        <v>1</v>
      </c>
      <c r="L266" s="42">
        <v>1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2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2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2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51</v>
      </c>
      <c r="F271" s="42">
        <v>0</v>
      </c>
      <c r="G271" s="42">
        <v>6</v>
      </c>
      <c r="H271" s="42">
        <v>15</v>
      </c>
      <c r="I271" s="42">
        <v>6</v>
      </c>
      <c r="J271" s="42">
        <v>12</v>
      </c>
      <c r="K271" s="42">
        <v>3</v>
      </c>
      <c r="L271" s="42">
        <v>12</v>
      </c>
      <c r="M271" s="42">
        <v>4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1</v>
      </c>
      <c r="L272" s="42">
        <v>0</v>
      </c>
      <c r="M272" s="42">
        <v>1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2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1</v>
      </c>
      <c r="H277" s="42">
        <v>0</v>
      </c>
      <c r="I277" s="42">
        <v>1</v>
      </c>
      <c r="J277" s="42">
        <v>0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10</v>
      </c>
      <c r="F280" s="42">
        <v>1</v>
      </c>
      <c r="G280" s="42">
        <v>1</v>
      </c>
      <c r="H280" s="42">
        <v>1</v>
      </c>
      <c r="I280" s="42">
        <v>0</v>
      </c>
      <c r="J280" s="42">
        <v>6</v>
      </c>
      <c r="K280" s="42">
        <v>0</v>
      </c>
      <c r="L280" s="42">
        <v>3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2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19</v>
      </c>
      <c r="F290" s="42">
        <v>0</v>
      </c>
      <c r="G290" s="42">
        <v>2</v>
      </c>
      <c r="H290" s="42">
        <v>2</v>
      </c>
      <c r="I290" s="42">
        <v>0</v>
      </c>
      <c r="J290" s="42">
        <v>2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0</v>
      </c>
      <c r="I293" s="42">
        <v>0</v>
      </c>
      <c r="J293" s="42">
        <v>3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0</v>
      </c>
      <c r="H294" s="42">
        <v>2</v>
      </c>
      <c r="I294" s="42">
        <v>0</v>
      </c>
      <c r="J294" s="42">
        <v>8</v>
      </c>
      <c r="K294" s="42">
        <v>0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2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26</v>
      </c>
      <c r="F297" s="42">
        <v>4</v>
      </c>
      <c r="G297" s="42">
        <v>1</v>
      </c>
      <c r="H297" s="42">
        <v>5</v>
      </c>
      <c r="I297" s="42">
        <v>0</v>
      </c>
      <c r="J297" s="42">
        <v>4</v>
      </c>
      <c r="K297" s="42">
        <v>3</v>
      </c>
      <c r="L297" s="42">
        <v>5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2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0</v>
      </c>
      <c r="E300" s="42">
        <v>280</v>
      </c>
      <c r="F300" s="42">
        <v>3</v>
      </c>
      <c r="G300" s="42">
        <v>19</v>
      </c>
      <c r="H300" s="42">
        <v>145</v>
      </c>
      <c r="I300" s="42">
        <v>41</v>
      </c>
      <c r="J300" s="42">
        <v>60</v>
      </c>
      <c r="K300" s="42">
        <v>13</v>
      </c>
      <c r="L300" s="42">
        <v>15</v>
      </c>
      <c r="M300" s="42">
        <v>21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1</v>
      </c>
      <c r="C302" s="42">
        <v>1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2</v>
      </c>
      <c r="D304" s="42">
        <v>0</v>
      </c>
      <c r="E304" s="42">
        <v>68</v>
      </c>
      <c r="F304" s="42">
        <v>5</v>
      </c>
      <c r="G304" s="42">
        <v>2</v>
      </c>
      <c r="H304" s="42">
        <v>9</v>
      </c>
      <c r="I304" s="42">
        <v>0</v>
      </c>
      <c r="J304" s="42">
        <v>12</v>
      </c>
      <c r="K304" s="42">
        <v>2</v>
      </c>
      <c r="L304" s="42">
        <v>20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12</v>
      </c>
      <c r="F305" s="42">
        <v>1</v>
      </c>
      <c r="G305" s="42">
        <v>0</v>
      </c>
      <c r="H305" s="42">
        <v>1</v>
      </c>
      <c r="I305" s="42">
        <v>0</v>
      </c>
      <c r="J305" s="42">
        <v>1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20</v>
      </c>
      <c r="F306" s="42">
        <v>2</v>
      </c>
      <c r="G306" s="42">
        <v>2</v>
      </c>
      <c r="H306" s="42">
        <v>2</v>
      </c>
      <c r="I306" s="42">
        <v>0</v>
      </c>
      <c r="J306" s="42">
        <v>2</v>
      </c>
      <c r="K306" s="42">
        <v>2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27</v>
      </c>
      <c r="F307" s="42">
        <v>4</v>
      </c>
      <c r="G307" s="42">
        <v>4</v>
      </c>
      <c r="H307" s="42">
        <v>4</v>
      </c>
      <c r="I307" s="42">
        <v>0</v>
      </c>
      <c r="J307" s="42">
        <v>4</v>
      </c>
      <c r="K307" s="42">
        <v>5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59</v>
      </c>
      <c r="F309" s="42">
        <v>0</v>
      </c>
      <c r="G309" s="42">
        <v>2</v>
      </c>
      <c r="H309" s="42">
        <v>2</v>
      </c>
      <c r="I309" s="42">
        <v>1</v>
      </c>
      <c r="J309" s="42">
        <v>10</v>
      </c>
      <c r="K309" s="42">
        <v>3</v>
      </c>
      <c r="L309" s="42">
        <v>1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1</v>
      </c>
      <c r="I310" s="42">
        <v>0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1</v>
      </c>
      <c r="I311" s="42">
        <v>0</v>
      </c>
      <c r="J311" s="42">
        <v>1</v>
      </c>
      <c r="K311" s="42">
        <v>1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1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2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1</v>
      </c>
      <c r="E314" s="42">
        <v>26</v>
      </c>
      <c r="F314" s="42">
        <v>0</v>
      </c>
      <c r="G314" s="42">
        <v>5</v>
      </c>
      <c r="H314" s="42">
        <v>10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1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3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181</v>
      </c>
      <c r="F317" s="42">
        <v>1</v>
      </c>
      <c r="G317" s="42">
        <v>28</v>
      </c>
      <c r="H317" s="42">
        <v>52</v>
      </c>
      <c r="I317" s="42">
        <v>10</v>
      </c>
      <c r="J317" s="42">
        <v>38</v>
      </c>
      <c r="K317" s="42">
        <v>14</v>
      </c>
      <c r="L317" s="42">
        <v>20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0</v>
      </c>
      <c r="H319" s="42">
        <v>1</v>
      </c>
      <c r="I319" s="42">
        <v>2</v>
      </c>
      <c r="J319" s="42">
        <v>0</v>
      </c>
      <c r="K319" s="42">
        <v>0</v>
      </c>
      <c r="L319" s="42">
        <v>1</v>
      </c>
      <c r="M319" s="42">
        <v>2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2</v>
      </c>
      <c r="G321" s="42">
        <v>1</v>
      </c>
      <c r="H321" s="42">
        <v>0</v>
      </c>
      <c r="I321" s="42">
        <v>0</v>
      </c>
      <c r="J321" s="42">
        <v>1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2</v>
      </c>
      <c r="C323" s="42">
        <v>2</v>
      </c>
      <c r="D323" s="42">
        <v>0</v>
      </c>
      <c r="E323" s="42">
        <v>274</v>
      </c>
      <c r="F323" s="42">
        <v>5</v>
      </c>
      <c r="G323" s="42">
        <v>27</v>
      </c>
      <c r="H323" s="42">
        <v>191</v>
      </c>
      <c r="I323" s="42">
        <v>13</v>
      </c>
      <c r="J323" s="42">
        <v>55</v>
      </c>
      <c r="K323" s="42">
        <v>13</v>
      </c>
      <c r="L323" s="42">
        <v>21</v>
      </c>
      <c r="M323" s="42">
        <v>45</v>
      </c>
      <c r="N323" s="42">
        <v>0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5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2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13</v>
      </c>
      <c r="F332" s="42">
        <v>1</v>
      </c>
      <c r="G332" s="42">
        <v>1</v>
      </c>
      <c r="H332" s="42">
        <v>2</v>
      </c>
      <c r="I332" s="42">
        <v>0</v>
      </c>
      <c r="J332" s="42">
        <v>3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8</v>
      </c>
      <c r="F333" s="42">
        <v>0</v>
      </c>
      <c r="G333" s="42">
        <v>2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1</v>
      </c>
      <c r="C335" s="42">
        <v>1</v>
      </c>
      <c r="D335" s="42">
        <v>0</v>
      </c>
      <c r="E335" s="42">
        <v>0</v>
      </c>
      <c r="F335" s="42">
        <v>0</v>
      </c>
      <c r="G335" s="42">
        <v>0</v>
      </c>
      <c r="H335" s="42">
        <v>2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27</v>
      </c>
      <c r="F337" s="42">
        <v>0</v>
      </c>
      <c r="G337" s="42">
        <v>2</v>
      </c>
      <c r="H337" s="42">
        <v>13</v>
      </c>
      <c r="I337" s="42">
        <v>2</v>
      </c>
      <c r="J337" s="42">
        <v>5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33</v>
      </c>
      <c r="C338" s="42">
        <v>37</v>
      </c>
      <c r="D338" s="42">
        <v>0</v>
      </c>
      <c r="E338" s="42">
        <v>2368</v>
      </c>
      <c r="F338" s="42">
        <v>7</v>
      </c>
      <c r="G338" s="42">
        <v>206</v>
      </c>
      <c r="H338" s="42">
        <v>1978</v>
      </c>
      <c r="I338" s="42">
        <v>448</v>
      </c>
      <c r="J338" s="42">
        <v>475</v>
      </c>
      <c r="K338" s="42">
        <v>49</v>
      </c>
      <c r="L338" s="42">
        <v>100</v>
      </c>
      <c r="M338" s="42">
        <v>134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8</v>
      </c>
      <c r="F342" s="42">
        <v>1</v>
      </c>
      <c r="G342" s="42">
        <v>2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1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6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1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0</v>
      </c>
      <c r="H348" s="42">
        <v>4</v>
      </c>
      <c r="I348" s="42">
        <v>0</v>
      </c>
      <c r="J348" s="42">
        <v>1</v>
      </c>
      <c r="K348" s="42">
        <v>0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4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6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1</v>
      </c>
      <c r="C356" s="42">
        <v>1</v>
      </c>
      <c r="D356" s="42">
        <v>0</v>
      </c>
      <c r="E356" s="42">
        <v>255</v>
      </c>
      <c r="F356" s="42">
        <v>7</v>
      </c>
      <c r="G356" s="42">
        <v>24</v>
      </c>
      <c r="H356" s="42">
        <v>158</v>
      </c>
      <c r="I356" s="42">
        <v>2</v>
      </c>
      <c r="J356" s="42">
        <v>38</v>
      </c>
      <c r="K356" s="42">
        <v>11</v>
      </c>
      <c r="L356" s="42">
        <v>19</v>
      </c>
      <c r="M356" s="42">
        <v>41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25</v>
      </c>
      <c r="F357" s="42">
        <v>5</v>
      </c>
      <c r="G357" s="42">
        <v>0</v>
      </c>
      <c r="H357" s="42">
        <v>11</v>
      </c>
      <c r="I357" s="42">
        <v>0</v>
      </c>
      <c r="J357" s="42">
        <v>2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2</v>
      </c>
      <c r="G359" s="42">
        <v>0</v>
      </c>
      <c r="H359" s="42">
        <v>0</v>
      </c>
      <c r="I359" s="42">
        <v>1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2</v>
      </c>
      <c r="I362" s="42">
        <v>1</v>
      </c>
      <c r="J362" s="42">
        <v>2</v>
      </c>
      <c r="K362" s="42">
        <v>0</v>
      </c>
      <c r="L362" s="42">
        <v>6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2</v>
      </c>
      <c r="G365" s="42">
        <v>0</v>
      </c>
      <c r="H365" s="42">
        <v>1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47</v>
      </c>
      <c r="F366" s="42">
        <v>14</v>
      </c>
      <c r="G366" s="42">
        <v>0</v>
      </c>
      <c r="H366" s="42">
        <v>2</v>
      </c>
      <c r="I366" s="42">
        <v>0</v>
      </c>
      <c r="J366" s="42">
        <v>2</v>
      </c>
      <c r="K366" s="42">
        <v>2</v>
      </c>
      <c r="L366" s="42">
        <v>1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16</v>
      </c>
      <c r="F369" s="42">
        <v>0</v>
      </c>
      <c r="G369" s="42">
        <v>0</v>
      </c>
      <c r="H369" s="42">
        <v>3</v>
      </c>
      <c r="I369" s="42">
        <v>0</v>
      </c>
      <c r="J369" s="42">
        <v>6</v>
      </c>
      <c r="K369" s="42">
        <v>3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1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0</v>
      </c>
      <c r="G373" s="42">
        <v>2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2</v>
      </c>
      <c r="I375" s="42">
        <v>0</v>
      </c>
      <c r="J375" s="42">
        <v>6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103</v>
      </c>
      <c r="F376" s="42">
        <v>0</v>
      </c>
      <c r="G376" s="42">
        <v>16</v>
      </c>
      <c r="H376" s="42">
        <v>18</v>
      </c>
      <c r="I376" s="42">
        <v>5</v>
      </c>
      <c r="J376" s="42">
        <v>22</v>
      </c>
      <c r="K376" s="42">
        <v>8</v>
      </c>
      <c r="L376" s="42">
        <v>1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13</v>
      </c>
      <c r="C378" s="42">
        <v>14</v>
      </c>
      <c r="D378" s="42">
        <v>0</v>
      </c>
      <c r="E378" s="42">
        <v>343</v>
      </c>
      <c r="F378" s="42">
        <v>10</v>
      </c>
      <c r="G378" s="42">
        <v>22</v>
      </c>
      <c r="H378" s="42">
        <v>97</v>
      </c>
      <c r="I378" s="42">
        <v>2</v>
      </c>
      <c r="J378" s="42">
        <v>57</v>
      </c>
      <c r="K378" s="42">
        <v>21</v>
      </c>
      <c r="L378" s="42">
        <v>13</v>
      </c>
      <c r="M378" s="42">
        <v>14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1</v>
      </c>
      <c r="L379" s="42">
        <v>0</v>
      </c>
      <c r="M379" s="42">
        <v>1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75</v>
      </c>
      <c r="F380" s="42">
        <v>1</v>
      </c>
      <c r="G380" s="42">
        <v>1</v>
      </c>
      <c r="H380" s="42">
        <v>2</v>
      </c>
      <c r="I380" s="42">
        <v>1</v>
      </c>
      <c r="J380" s="42">
        <v>11</v>
      </c>
      <c r="K380" s="42">
        <v>7</v>
      </c>
      <c r="L380" s="42">
        <v>10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1</v>
      </c>
      <c r="E382" s="42">
        <v>43</v>
      </c>
      <c r="F382" s="42">
        <v>3</v>
      </c>
      <c r="G382" s="42">
        <v>3</v>
      </c>
      <c r="H382" s="42">
        <v>8</v>
      </c>
      <c r="I382" s="42">
        <v>0</v>
      </c>
      <c r="J382" s="42">
        <v>3</v>
      </c>
      <c r="K382" s="42">
        <v>1</v>
      </c>
      <c r="L382" s="42">
        <v>0</v>
      </c>
      <c r="M382" s="42">
        <v>2</v>
      </c>
      <c r="N382" s="42">
        <v>1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105</v>
      </c>
      <c r="F384" s="42">
        <v>19</v>
      </c>
      <c r="G384" s="42">
        <v>9</v>
      </c>
      <c r="H384" s="42">
        <v>17</v>
      </c>
      <c r="I384" s="42">
        <v>0</v>
      </c>
      <c r="J384" s="42">
        <v>6</v>
      </c>
      <c r="K384" s="42">
        <v>3</v>
      </c>
      <c r="L384" s="42">
        <v>17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44</v>
      </c>
      <c r="F385" s="42">
        <v>4</v>
      </c>
      <c r="G385" s="42">
        <v>3</v>
      </c>
      <c r="H385" s="42">
        <v>2</v>
      </c>
      <c r="I385" s="42">
        <v>0</v>
      </c>
      <c r="J385" s="42">
        <v>2</v>
      </c>
      <c r="K385" s="42">
        <v>2</v>
      </c>
      <c r="L385" s="42">
        <v>8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85</v>
      </c>
      <c r="F386" s="42">
        <v>6</v>
      </c>
      <c r="G386" s="42">
        <v>7</v>
      </c>
      <c r="H386" s="42">
        <v>12</v>
      </c>
      <c r="I386" s="42">
        <v>1</v>
      </c>
      <c r="J386" s="42">
        <v>12</v>
      </c>
      <c r="K386" s="42">
        <v>0</v>
      </c>
      <c r="L386" s="42">
        <v>15</v>
      </c>
      <c r="M386" s="42">
        <v>8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0</v>
      </c>
      <c r="C387" s="42">
        <v>0</v>
      </c>
      <c r="D387" s="42">
        <v>0</v>
      </c>
      <c r="E387" s="42">
        <v>38</v>
      </c>
      <c r="F387" s="42">
        <v>3</v>
      </c>
      <c r="G387" s="42">
        <v>3</v>
      </c>
      <c r="H387" s="42">
        <v>10</v>
      </c>
      <c r="I387" s="42">
        <v>1</v>
      </c>
      <c r="J387" s="42">
        <v>14</v>
      </c>
      <c r="K387" s="42">
        <v>1</v>
      </c>
      <c r="L387" s="42">
        <v>0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18</v>
      </c>
      <c r="F388" s="42">
        <v>4</v>
      </c>
      <c r="G388" s="42">
        <v>0</v>
      </c>
      <c r="H388" s="42">
        <v>1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3</v>
      </c>
      <c r="K391" s="42">
        <v>2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10</v>
      </c>
      <c r="F392" s="42">
        <v>0</v>
      </c>
      <c r="G392" s="42">
        <v>1</v>
      </c>
      <c r="H392" s="42">
        <v>2</v>
      </c>
      <c r="I392" s="42">
        <v>0</v>
      </c>
      <c r="J392" s="42">
        <v>0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66</v>
      </c>
      <c r="F394" s="42">
        <v>1</v>
      </c>
      <c r="G394" s="42">
        <v>0</v>
      </c>
      <c r="H394" s="42">
        <v>14</v>
      </c>
      <c r="I394" s="42">
        <v>0</v>
      </c>
      <c r="J394" s="42">
        <v>11</v>
      </c>
      <c r="K394" s="42">
        <v>0</v>
      </c>
      <c r="L394" s="42">
        <v>2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1</v>
      </c>
      <c r="H396" s="42">
        <v>2</v>
      </c>
      <c r="I396" s="42">
        <v>0</v>
      </c>
      <c r="J396" s="42">
        <v>1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30</v>
      </c>
      <c r="F397" s="42">
        <v>1</v>
      </c>
      <c r="G397" s="42">
        <v>1</v>
      </c>
      <c r="H397" s="42">
        <v>4</v>
      </c>
      <c r="I397" s="42">
        <v>2</v>
      </c>
      <c r="J397" s="42">
        <v>3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73</v>
      </c>
      <c r="F398" s="42">
        <v>7</v>
      </c>
      <c r="G398" s="42">
        <v>4</v>
      </c>
      <c r="H398" s="42">
        <v>5</v>
      </c>
      <c r="I398" s="42">
        <v>0</v>
      </c>
      <c r="J398" s="42">
        <v>8</v>
      </c>
      <c r="K398" s="42">
        <v>6</v>
      </c>
      <c r="L398" s="42">
        <v>6</v>
      </c>
      <c r="M398" s="42">
        <v>13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1</v>
      </c>
      <c r="C399" s="42">
        <v>1</v>
      </c>
      <c r="D399" s="42">
        <v>0</v>
      </c>
      <c r="E399" s="42">
        <v>22</v>
      </c>
      <c r="F399" s="42">
        <v>1</v>
      </c>
      <c r="G399" s="42">
        <v>3</v>
      </c>
      <c r="H399" s="42">
        <v>1</v>
      </c>
      <c r="I399" s="42">
        <v>0</v>
      </c>
      <c r="J399" s="42">
        <v>0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</v>
      </c>
      <c r="C407" s="42">
        <v>2</v>
      </c>
      <c r="D407" s="42">
        <v>0</v>
      </c>
      <c r="E407" s="42">
        <v>27</v>
      </c>
      <c r="F407" s="42">
        <v>6</v>
      </c>
      <c r="G407" s="42">
        <v>2</v>
      </c>
      <c r="H407" s="42">
        <v>1</v>
      </c>
      <c r="I407" s="42">
        <v>0</v>
      </c>
      <c r="J407" s="42">
        <v>5</v>
      </c>
      <c r="K407" s="42">
        <v>0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2</v>
      </c>
      <c r="H408" s="42">
        <v>0</v>
      </c>
      <c r="I408" s="42">
        <v>0</v>
      </c>
      <c r="J408" s="42">
        <v>0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5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4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1</v>
      </c>
      <c r="C411" s="42">
        <v>1</v>
      </c>
      <c r="D411" s="42">
        <v>0</v>
      </c>
      <c r="E411" s="42">
        <v>197</v>
      </c>
      <c r="F411" s="42">
        <v>1</v>
      </c>
      <c r="G411" s="42">
        <v>30</v>
      </c>
      <c r="H411" s="42">
        <v>123</v>
      </c>
      <c r="I411" s="42">
        <v>57</v>
      </c>
      <c r="J411" s="42">
        <v>52</v>
      </c>
      <c r="K411" s="42">
        <v>7</v>
      </c>
      <c r="L411" s="42">
        <v>6</v>
      </c>
      <c r="M411" s="42">
        <v>10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1</v>
      </c>
      <c r="C412" s="42">
        <v>1</v>
      </c>
      <c r="D412" s="42">
        <v>0</v>
      </c>
      <c r="E412" s="42">
        <v>34</v>
      </c>
      <c r="F412" s="42">
        <v>1</v>
      </c>
      <c r="G412" s="42">
        <v>0</v>
      </c>
      <c r="H412" s="42">
        <v>3</v>
      </c>
      <c r="I412" s="42">
        <v>1</v>
      </c>
      <c r="J412" s="42">
        <v>6</v>
      </c>
      <c r="K412" s="42">
        <v>1</v>
      </c>
      <c r="L412" s="42">
        <v>9</v>
      </c>
      <c r="M412" s="42">
        <v>2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39</v>
      </c>
      <c r="F413" s="42">
        <v>2</v>
      </c>
      <c r="G413" s="42">
        <v>2</v>
      </c>
      <c r="H413" s="42">
        <v>8</v>
      </c>
      <c r="I413" s="42">
        <v>0</v>
      </c>
      <c r="J413" s="42">
        <v>4</v>
      </c>
      <c r="K413" s="42">
        <v>5</v>
      </c>
      <c r="L413" s="42">
        <v>9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2</v>
      </c>
      <c r="H414" s="42">
        <v>0</v>
      </c>
      <c r="I414" s="42">
        <v>0</v>
      </c>
      <c r="J414" s="42">
        <v>2</v>
      </c>
      <c r="K414" s="42">
        <v>0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2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1</v>
      </c>
      <c r="C417" s="42">
        <v>1</v>
      </c>
      <c r="D417" s="42">
        <v>0</v>
      </c>
      <c r="E417" s="42">
        <v>9</v>
      </c>
      <c r="F417" s="42">
        <v>1</v>
      </c>
      <c r="G417" s="42">
        <v>2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7</v>
      </c>
      <c r="F418" s="42">
        <v>4</v>
      </c>
      <c r="G418" s="42">
        <v>0</v>
      </c>
      <c r="H418" s="42">
        <v>0</v>
      </c>
      <c r="I418" s="42">
        <v>1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1</v>
      </c>
      <c r="C421" s="42">
        <v>2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7</v>
      </c>
      <c r="G423" s="42">
        <v>1</v>
      </c>
      <c r="H423" s="42">
        <v>0</v>
      </c>
      <c r="I423" s="42">
        <v>0</v>
      </c>
      <c r="J423" s="42">
        <v>0</v>
      </c>
      <c r="K423" s="42">
        <v>1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19</v>
      </c>
      <c r="F424" s="42">
        <v>0</v>
      </c>
      <c r="G424" s="42">
        <v>0</v>
      </c>
      <c r="H424" s="42">
        <v>5</v>
      </c>
      <c r="I424" s="42">
        <v>1</v>
      </c>
      <c r="J424" s="42">
        <v>5</v>
      </c>
      <c r="K424" s="42">
        <v>2</v>
      </c>
      <c r="L424" s="42">
        <v>7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1</v>
      </c>
      <c r="C425" s="42">
        <v>1</v>
      </c>
      <c r="D425" s="42">
        <v>0</v>
      </c>
      <c r="E425" s="42">
        <v>26</v>
      </c>
      <c r="F425" s="42">
        <v>3</v>
      </c>
      <c r="G425" s="42">
        <v>0</v>
      </c>
      <c r="H425" s="42">
        <v>3</v>
      </c>
      <c r="I425" s="42">
        <v>0</v>
      </c>
      <c r="J425" s="42">
        <v>2</v>
      </c>
      <c r="K425" s="42">
        <v>3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2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4</v>
      </c>
      <c r="F429" s="42">
        <v>0</v>
      </c>
      <c r="G429" s="42">
        <v>1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2</v>
      </c>
      <c r="G430" s="42">
        <v>1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1</v>
      </c>
      <c r="C431" s="42">
        <v>1</v>
      </c>
      <c r="D431" s="42">
        <v>0</v>
      </c>
      <c r="E431" s="42">
        <v>60</v>
      </c>
      <c r="F431" s="42">
        <v>0</v>
      </c>
      <c r="G431" s="42">
        <v>10</v>
      </c>
      <c r="H431" s="42">
        <v>12</v>
      </c>
      <c r="I431" s="42">
        <v>2</v>
      </c>
      <c r="J431" s="42">
        <v>15</v>
      </c>
      <c r="K431" s="42">
        <v>2</v>
      </c>
      <c r="L431" s="42">
        <v>12</v>
      </c>
      <c r="M431" s="42">
        <v>6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0</v>
      </c>
      <c r="C432" s="42">
        <v>0</v>
      </c>
      <c r="D432" s="42">
        <v>0</v>
      </c>
      <c r="E432" s="42">
        <v>106</v>
      </c>
      <c r="F432" s="42">
        <v>2</v>
      </c>
      <c r="G432" s="42">
        <v>10</v>
      </c>
      <c r="H432" s="42">
        <v>87</v>
      </c>
      <c r="I432" s="42">
        <v>17</v>
      </c>
      <c r="J432" s="42">
        <v>13</v>
      </c>
      <c r="K432" s="42">
        <v>2</v>
      </c>
      <c r="L432" s="42">
        <v>8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3</v>
      </c>
      <c r="H433" s="42">
        <v>0</v>
      </c>
      <c r="I433" s="42">
        <v>0</v>
      </c>
      <c r="J433" s="42">
        <v>1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13</v>
      </c>
      <c r="F434" s="42">
        <v>3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0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3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12</v>
      </c>
      <c r="F440" s="42">
        <v>0</v>
      </c>
      <c r="G440" s="42">
        <v>0</v>
      </c>
      <c r="H440" s="42">
        <v>0</v>
      </c>
      <c r="I440" s="42">
        <v>0</v>
      </c>
      <c r="J440" s="42">
        <v>2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10</v>
      </c>
      <c r="F442" s="42">
        <v>3</v>
      </c>
      <c r="G442" s="42">
        <v>0</v>
      </c>
      <c r="H442" s="42">
        <v>0</v>
      </c>
      <c r="I442" s="42">
        <v>0</v>
      </c>
      <c r="J442" s="42">
        <v>1</v>
      </c>
      <c r="K442" s="42">
        <v>2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2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1</v>
      </c>
      <c r="C448" s="42">
        <v>1</v>
      </c>
      <c r="D448" s="42">
        <v>0</v>
      </c>
      <c r="E448" s="42">
        <v>8</v>
      </c>
      <c r="F448" s="42">
        <v>0</v>
      </c>
      <c r="G448" s="42">
        <v>3</v>
      </c>
      <c r="H448" s="42">
        <v>4</v>
      </c>
      <c r="I448" s="42">
        <v>0</v>
      </c>
      <c r="J448" s="42">
        <v>1</v>
      </c>
      <c r="K448" s="42">
        <v>1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49</v>
      </c>
      <c r="F449" s="42">
        <v>8</v>
      </c>
      <c r="G449" s="42">
        <v>3</v>
      </c>
      <c r="H449" s="42">
        <v>3</v>
      </c>
      <c r="I449" s="42">
        <v>0</v>
      </c>
      <c r="J449" s="42">
        <v>7</v>
      </c>
      <c r="K449" s="42">
        <v>0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7</v>
      </c>
      <c r="F450" s="42">
        <v>0</v>
      </c>
      <c r="G450" s="42">
        <v>0</v>
      </c>
      <c r="H450" s="42">
        <v>3</v>
      </c>
      <c r="I450" s="42">
        <v>0</v>
      </c>
      <c r="J450" s="42">
        <v>0</v>
      </c>
      <c r="K450" s="42">
        <v>1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22</v>
      </c>
      <c r="F451" s="42">
        <v>0</v>
      </c>
      <c r="G451" s="42">
        <v>0</v>
      </c>
      <c r="H451" s="42">
        <v>0</v>
      </c>
      <c r="I451" s="42">
        <v>0</v>
      </c>
      <c r="J451" s="42">
        <v>4</v>
      </c>
      <c r="K451" s="42">
        <v>0</v>
      </c>
      <c r="L451" s="42">
        <v>1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2</v>
      </c>
      <c r="G452" s="42">
        <v>0</v>
      </c>
      <c r="H452" s="42">
        <v>3</v>
      </c>
      <c r="I452" s="42">
        <v>0</v>
      </c>
      <c r="J452" s="42">
        <v>0</v>
      </c>
      <c r="K452" s="42">
        <v>0</v>
      </c>
      <c r="L452" s="42">
        <v>3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14</v>
      </c>
      <c r="F453" s="42">
        <v>3</v>
      </c>
      <c r="G453" s="42">
        <v>0</v>
      </c>
      <c r="H453" s="42">
        <v>2</v>
      </c>
      <c r="I453" s="42">
        <v>0</v>
      </c>
      <c r="J453" s="42">
        <v>1</v>
      </c>
      <c r="K453" s="42">
        <v>3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36</v>
      </c>
      <c r="F454" s="42">
        <v>3</v>
      </c>
      <c r="G454" s="42">
        <v>5</v>
      </c>
      <c r="H454" s="42">
        <v>13</v>
      </c>
      <c r="I454" s="42">
        <v>2</v>
      </c>
      <c r="J454" s="42">
        <v>6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1</v>
      </c>
      <c r="C455" s="42">
        <v>1</v>
      </c>
      <c r="D455" s="42">
        <v>0</v>
      </c>
      <c r="E455" s="42">
        <v>24</v>
      </c>
      <c r="F455" s="42">
        <v>2</v>
      </c>
      <c r="G455" s="42">
        <v>1</v>
      </c>
      <c r="H455" s="42">
        <v>1</v>
      </c>
      <c r="I455" s="42">
        <v>1</v>
      </c>
      <c r="J455" s="42">
        <v>4</v>
      </c>
      <c r="K455" s="42">
        <v>2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8</v>
      </c>
      <c r="F457" s="42">
        <v>1</v>
      </c>
      <c r="G457" s="42">
        <v>1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16</v>
      </c>
      <c r="F458" s="42">
        <v>2</v>
      </c>
      <c r="G458" s="42">
        <v>0</v>
      </c>
      <c r="H458" s="42">
        <v>0</v>
      </c>
      <c r="I458" s="42">
        <v>0</v>
      </c>
      <c r="J458" s="42">
        <v>0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20</v>
      </c>
      <c r="F459" s="42">
        <v>3</v>
      </c>
      <c r="G459" s="42">
        <v>0</v>
      </c>
      <c r="H459" s="42">
        <v>1</v>
      </c>
      <c r="I459" s="42">
        <v>1</v>
      </c>
      <c r="J459" s="42">
        <v>0</v>
      </c>
      <c r="K459" s="42">
        <v>2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22</v>
      </c>
      <c r="F460" s="42">
        <v>0</v>
      </c>
      <c r="G460" s="42">
        <v>1</v>
      </c>
      <c r="H460" s="42">
        <v>2</v>
      </c>
      <c r="I460" s="42">
        <v>0</v>
      </c>
      <c r="J460" s="42">
        <v>5</v>
      </c>
      <c r="K460" s="42">
        <v>0</v>
      </c>
      <c r="L460" s="42">
        <v>7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0</v>
      </c>
      <c r="I461" s="42">
        <v>2</v>
      </c>
      <c r="J461" s="42">
        <v>3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2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1</v>
      </c>
      <c r="C464" s="42">
        <v>1</v>
      </c>
      <c r="D464" s="42">
        <v>0</v>
      </c>
      <c r="E464" s="42">
        <v>97</v>
      </c>
      <c r="F464" s="42">
        <v>1</v>
      </c>
      <c r="G464" s="42">
        <v>10</v>
      </c>
      <c r="H464" s="42">
        <v>8</v>
      </c>
      <c r="I464" s="42">
        <v>4</v>
      </c>
      <c r="J464" s="42">
        <v>33</v>
      </c>
      <c r="K464" s="42">
        <v>6</v>
      </c>
      <c r="L464" s="42">
        <v>10</v>
      </c>
      <c r="M464" s="42">
        <v>11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2</v>
      </c>
      <c r="D465" s="42">
        <v>0</v>
      </c>
      <c r="E465" s="42">
        <v>156</v>
      </c>
      <c r="F465" s="42">
        <v>2</v>
      </c>
      <c r="G465" s="42">
        <v>23</v>
      </c>
      <c r="H465" s="42">
        <v>42</v>
      </c>
      <c r="I465" s="42">
        <v>0</v>
      </c>
      <c r="J465" s="42">
        <v>24</v>
      </c>
      <c r="K465" s="42">
        <v>2</v>
      </c>
      <c r="L465" s="42">
        <v>12</v>
      </c>
      <c r="M465" s="42">
        <v>6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1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29</v>
      </c>
      <c r="F469" s="42">
        <v>0</v>
      </c>
      <c r="G469" s="42">
        <v>0</v>
      </c>
      <c r="H469" s="42">
        <v>4</v>
      </c>
      <c r="I469" s="42">
        <v>0</v>
      </c>
      <c r="J469" s="42">
        <v>0</v>
      </c>
      <c r="K469" s="42">
        <v>1</v>
      </c>
      <c r="L469" s="42">
        <v>5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4</v>
      </c>
      <c r="I470" s="42">
        <v>0</v>
      </c>
      <c r="J470" s="42">
        <v>2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0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2</v>
      </c>
      <c r="C473" s="42">
        <v>2</v>
      </c>
      <c r="D473" s="42">
        <v>0</v>
      </c>
      <c r="E473" s="42">
        <v>22</v>
      </c>
      <c r="F473" s="42">
        <v>1</v>
      </c>
      <c r="G473" s="42">
        <v>2</v>
      </c>
      <c r="H473" s="42">
        <v>2</v>
      </c>
      <c r="I473" s="42">
        <v>0</v>
      </c>
      <c r="J473" s="42">
        <v>2</v>
      </c>
      <c r="K473" s="42">
        <v>2</v>
      </c>
      <c r="L473" s="42">
        <v>3</v>
      </c>
      <c r="M473" s="42">
        <v>3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1</v>
      </c>
      <c r="E474" s="42">
        <v>7</v>
      </c>
      <c r="F474" s="42">
        <v>2</v>
      </c>
      <c r="G474" s="42">
        <v>0</v>
      </c>
      <c r="H474" s="42">
        <v>4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1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1</v>
      </c>
      <c r="H475" s="42">
        <v>18</v>
      </c>
      <c r="I475" s="42">
        <v>4</v>
      </c>
      <c r="J475" s="42">
        <v>4</v>
      </c>
      <c r="K475" s="42">
        <v>3</v>
      </c>
      <c r="L475" s="42">
        <v>0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6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26</v>
      </c>
      <c r="F479" s="42">
        <v>6</v>
      </c>
      <c r="G479" s="42">
        <v>1</v>
      </c>
      <c r="H479" s="42">
        <v>0</v>
      </c>
      <c r="I479" s="42">
        <v>0</v>
      </c>
      <c r="J479" s="42">
        <v>0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0</v>
      </c>
      <c r="C486" s="42">
        <v>0</v>
      </c>
      <c r="D486" s="42">
        <v>0</v>
      </c>
      <c r="E486" s="42">
        <v>133</v>
      </c>
      <c r="F486" s="42">
        <v>4</v>
      </c>
      <c r="G486" s="42">
        <v>5</v>
      </c>
      <c r="H486" s="42">
        <v>56</v>
      </c>
      <c r="I486" s="42">
        <v>1</v>
      </c>
      <c r="J486" s="42">
        <v>9</v>
      </c>
      <c r="K486" s="42">
        <v>3</v>
      </c>
      <c r="L486" s="42">
        <v>13</v>
      </c>
      <c r="M486" s="42">
        <v>10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1</v>
      </c>
      <c r="C487" s="42">
        <v>1</v>
      </c>
      <c r="D487" s="42">
        <v>0</v>
      </c>
      <c r="E487" s="42">
        <v>106</v>
      </c>
      <c r="F487" s="42">
        <v>0</v>
      </c>
      <c r="G487" s="42">
        <v>2</v>
      </c>
      <c r="H487" s="42">
        <v>9</v>
      </c>
      <c r="I487" s="42">
        <v>0</v>
      </c>
      <c r="J487" s="42">
        <v>13</v>
      </c>
      <c r="K487" s="42">
        <v>2</v>
      </c>
      <c r="L487" s="42">
        <v>4</v>
      </c>
      <c r="M487" s="42">
        <v>1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1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77</v>
      </c>
      <c r="F492" s="42">
        <v>4</v>
      </c>
      <c r="G492" s="42">
        <v>3</v>
      </c>
      <c r="H492" s="42">
        <v>13</v>
      </c>
      <c r="I492" s="42">
        <v>0</v>
      </c>
      <c r="J492" s="42">
        <v>10</v>
      </c>
      <c r="K492" s="42">
        <v>2</v>
      </c>
      <c r="L492" s="42">
        <v>7</v>
      </c>
      <c r="M492" s="42">
        <v>6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14</v>
      </c>
      <c r="F493" s="42">
        <v>0</v>
      </c>
      <c r="G493" s="42">
        <v>1</v>
      </c>
      <c r="H493" s="42">
        <v>2</v>
      </c>
      <c r="I493" s="42">
        <v>0</v>
      </c>
      <c r="J493" s="42">
        <v>4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15</v>
      </c>
      <c r="F494" s="42">
        <v>0</v>
      </c>
      <c r="G494" s="42">
        <v>0</v>
      </c>
      <c r="H494" s="42">
        <v>3</v>
      </c>
      <c r="I494" s="42">
        <v>0</v>
      </c>
      <c r="J494" s="42">
        <v>3</v>
      </c>
      <c r="K494" s="42">
        <v>1</v>
      </c>
      <c r="L494" s="42">
        <v>10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8</v>
      </c>
      <c r="C497" s="42">
        <v>8</v>
      </c>
      <c r="D497" s="42">
        <v>0</v>
      </c>
      <c r="E497" s="42">
        <v>170</v>
      </c>
      <c r="F497" s="42">
        <v>8</v>
      </c>
      <c r="G497" s="42">
        <v>17</v>
      </c>
      <c r="H497" s="42">
        <v>231</v>
      </c>
      <c r="I497" s="42">
        <v>64</v>
      </c>
      <c r="J497" s="42">
        <v>30</v>
      </c>
      <c r="K497" s="42">
        <v>9</v>
      </c>
      <c r="L497" s="42">
        <v>16</v>
      </c>
      <c r="M497" s="42">
        <v>23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1</v>
      </c>
      <c r="C500" s="42">
        <v>2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2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1</v>
      </c>
      <c r="C509" s="42">
        <v>1</v>
      </c>
      <c r="D509" s="42">
        <v>0</v>
      </c>
      <c r="E509" s="42">
        <v>35</v>
      </c>
      <c r="F509" s="42">
        <v>0</v>
      </c>
      <c r="G509" s="42">
        <v>6</v>
      </c>
      <c r="H509" s="42">
        <v>3</v>
      </c>
      <c r="I509" s="42">
        <v>0</v>
      </c>
      <c r="J509" s="42">
        <v>4</v>
      </c>
      <c r="K509" s="42">
        <v>1</v>
      </c>
      <c r="L509" s="42">
        <v>7</v>
      </c>
      <c r="M509" s="42">
        <v>3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153</v>
      </c>
      <c r="C510" s="43">
        <v>170</v>
      </c>
      <c r="D510" s="43">
        <v>8</v>
      </c>
      <c r="E510" s="43">
        <v>11252</v>
      </c>
      <c r="F510" s="43">
        <v>511</v>
      </c>
      <c r="G510" s="43">
        <v>1015</v>
      </c>
      <c r="H510" s="43">
        <v>4824</v>
      </c>
      <c r="I510" s="43">
        <v>1004</v>
      </c>
      <c r="J510" s="43">
        <v>2067</v>
      </c>
      <c r="K510" s="43">
        <v>571</v>
      </c>
      <c r="L510" s="43">
        <v>978</v>
      </c>
      <c r="M510" s="43">
        <v>842</v>
      </c>
      <c r="N510" s="43">
        <v>8</v>
      </c>
      <c r="O510" s="43">
        <v>2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J15" sqref="J15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x14ac:dyDescent="0.3">
      <c r="A2" s="87" t="s">
        <v>514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5" t="s">
        <v>589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517</v>
      </c>
      <c r="B8" s="13" t="s">
        <v>529</v>
      </c>
      <c r="C8" s="41" t="s">
        <v>547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65</v>
      </c>
      <c r="F13" s="42">
        <v>18</v>
      </c>
      <c r="G13" s="42">
        <v>1</v>
      </c>
      <c r="H13" s="42">
        <v>5</v>
      </c>
      <c r="I13" s="42">
        <v>1</v>
      </c>
      <c r="J13" s="42">
        <v>4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31</v>
      </c>
      <c r="F14" s="42">
        <v>3</v>
      </c>
      <c r="G14" s="42">
        <v>3</v>
      </c>
      <c r="H14" s="42">
        <v>0</v>
      </c>
      <c r="I14" s="42">
        <v>2</v>
      </c>
      <c r="J14" s="42">
        <v>2</v>
      </c>
      <c r="K14" s="42">
        <v>1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2</v>
      </c>
      <c r="C15" s="42">
        <v>2</v>
      </c>
      <c r="D15" s="42">
        <v>0</v>
      </c>
      <c r="E15" s="42">
        <v>123</v>
      </c>
      <c r="F15" s="42">
        <v>11</v>
      </c>
      <c r="G15" s="42">
        <v>1</v>
      </c>
      <c r="H15" s="42">
        <v>5</v>
      </c>
      <c r="I15" s="42">
        <v>0</v>
      </c>
      <c r="J15" s="42">
        <v>19</v>
      </c>
      <c r="K15" s="42">
        <v>13</v>
      </c>
      <c r="L15" s="42">
        <v>14</v>
      </c>
      <c r="M15" s="42">
        <v>15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1</v>
      </c>
      <c r="C16" s="42">
        <v>1</v>
      </c>
      <c r="D16" s="42">
        <v>0</v>
      </c>
      <c r="E16" s="42">
        <v>58</v>
      </c>
      <c r="F16" s="42">
        <v>5</v>
      </c>
      <c r="G16" s="42">
        <v>2</v>
      </c>
      <c r="H16" s="42">
        <v>0</v>
      </c>
      <c r="I16" s="42">
        <v>0</v>
      </c>
      <c r="J16" s="42">
        <v>8</v>
      </c>
      <c r="K16" s="42">
        <v>8</v>
      </c>
      <c r="L16" s="42">
        <v>3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85</v>
      </c>
      <c r="F17" s="42">
        <v>19</v>
      </c>
      <c r="G17" s="42">
        <v>1</v>
      </c>
      <c r="H17" s="42">
        <v>3</v>
      </c>
      <c r="I17" s="42">
        <v>0</v>
      </c>
      <c r="J17" s="42">
        <v>8</v>
      </c>
      <c r="K17" s="42">
        <v>15</v>
      </c>
      <c r="L17" s="42">
        <v>7</v>
      </c>
      <c r="M17" s="42">
        <v>9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13</v>
      </c>
      <c r="C18" s="42">
        <v>13</v>
      </c>
      <c r="D18" s="42">
        <v>0</v>
      </c>
      <c r="E18" s="42">
        <v>980</v>
      </c>
      <c r="F18" s="42">
        <v>105</v>
      </c>
      <c r="G18" s="42">
        <v>30</v>
      </c>
      <c r="H18" s="42">
        <v>123</v>
      </c>
      <c r="I18" s="42">
        <v>0</v>
      </c>
      <c r="J18" s="42">
        <v>117</v>
      </c>
      <c r="K18" s="42">
        <v>28</v>
      </c>
      <c r="L18" s="42">
        <v>105</v>
      </c>
      <c r="M18" s="42">
        <v>96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58</v>
      </c>
      <c r="F19" s="42">
        <v>14</v>
      </c>
      <c r="G19" s="42">
        <v>2</v>
      </c>
      <c r="H19" s="42">
        <v>5</v>
      </c>
      <c r="I19" s="42">
        <v>0</v>
      </c>
      <c r="J19" s="42">
        <v>2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1</v>
      </c>
      <c r="E20" s="42">
        <v>17</v>
      </c>
      <c r="F20" s="42">
        <v>1</v>
      </c>
      <c r="G20" s="42">
        <v>0</v>
      </c>
      <c r="H20" s="42">
        <v>2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76</v>
      </c>
      <c r="F21" s="42">
        <v>16</v>
      </c>
      <c r="G21" s="42">
        <v>2</v>
      </c>
      <c r="H21" s="42">
        <v>0</v>
      </c>
      <c r="I21" s="42">
        <v>1</v>
      </c>
      <c r="J21" s="42">
        <v>1</v>
      </c>
      <c r="K21" s="42">
        <v>8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5</v>
      </c>
      <c r="F22" s="42">
        <v>2</v>
      </c>
      <c r="G22" s="42">
        <v>1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7</v>
      </c>
      <c r="F23" s="42">
        <v>0</v>
      </c>
      <c r="G23" s="42">
        <v>0</v>
      </c>
      <c r="H23" s="42">
        <v>1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132</v>
      </c>
      <c r="C24" s="42">
        <v>153</v>
      </c>
      <c r="D24" s="42">
        <v>1</v>
      </c>
      <c r="E24" s="42">
        <v>1787</v>
      </c>
      <c r="F24" s="42">
        <v>26</v>
      </c>
      <c r="G24" s="42">
        <v>455</v>
      </c>
      <c r="H24" s="42">
        <v>3601</v>
      </c>
      <c r="I24" s="42">
        <v>959</v>
      </c>
      <c r="J24" s="42">
        <v>333</v>
      </c>
      <c r="K24" s="42">
        <v>93</v>
      </c>
      <c r="L24" s="42">
        <v>117</v>
      </c>
      <c r="M24" s="42">
        <v>242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28</v>
      </c>
      <c r="F25" s="42">
        <v>3</v>
      </c>
      <c r="G25" s="42">
        <v>0</v>
      </c>
      <c r="H25" s="42">
        <v>3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106</v>
      </c>
      <c r="F26" s="42">
        <v>7</v>
      </c>
      <c r="G26" s="42">
        <v>1</v>
      </c>
      <c r="H26" s="42">
        <v>4</v>
      </c>
      <c r="I26" s="42">
        <v>0</v>
      </c>
      <c r="J26" s="42">
        <v>2</v>
      </c>
      <c r="K26" s="42">
        <v>0</v>
      </c>
      <c r="L26" s="42">
        <v>9</v>
      </c>
      <c r="M26" s="42">
        <v>3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6</v>
      </c>
      <c r="G27" s="42">
        <v>1</v>
      </c>
      <c r="H27" s="42">
        <v>1</v>
      </c>
      <c r="I27" s="42">
        <v>0</v>
      </c>
      <c r="J27" s="42">
        <v>3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49</v>
      </c>
      <c r="F28" s="42">
        <v>2</v>
      </c>
      <c r="G28" s="42">
        <v>1</v>
      </c>
      <c r="H28" s="42">
        <v>1</v>
      </c>
      <c r="I28" s="42">
        <v>0</v>
      </c>
      <c r="J28" s="42">
        <v>5</v>
      </c>
      <c r="K28" s="42">
        <v>2</v>
      </c>
      <c r="L28" s="42">
        <v>4</v>
      </c>
      <c r="M28" s="42">
        <v>1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151</v>
      </c>
      <c r="F29" s="42">
        <v>9</v>
      </c>
      <c r="G29" s="42">
        <v>13</v>
      </c>
      <c r="H29" s="42">
        <v>13</v>
      </c>
      <c r="I29" s="42">
        <v>2</v>
      </c>
      <c r="J29" s="42">
        <v>40</v>
      </c>
      <c r="K29" s="42">
        <v>5</v>
      </c>
      <c r="L29" s="42">
        <v>14</v>
      </c>
      <c r="M29" s="42">
        <v>16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1</v>
      </c>
      <c r="C30" s="42">
        <v>1</v>
      </c>
      <c r="D30" s="42">
        <v>0</v>
      </c>
      <c r="E30" s="42">
        <v>48</v>
      </c>
      <c r="F30" s="42">
        <v>4</v>
      </c>
      <c r="G30" s="42">
        <v>1</v>
      </c>
      <c r="H30" s="42">
        <v>4</v>
      </c>
      <c r="I30" s="42">
        <v>0</v>
      </c>
      <c r="J30" s="42">
        <v>1</v>
      </c>
      <c r="K30" s="42">
        <v>1</v>
      </c>
      <c r="L30" s="42">
        <v>7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44</v>
      </c>
      <c r="F31" s="42">
        <v>5</v>
      </c>
      <c r="G31" s="42">
        <v>2</v>
      </c>
      <c r="H31" s="42">
        <v>10</v>
      </c>
      <c r="I31" s="42">
        <v>4</v>
      </c>
      <c r="J31" s="42">
        <v>4</v>
      </c>
      <c r="K31" s="42">
        <v>1</v>
      </c>
      <c r="L31" s="42">
        <v>7</v>
      </c>
      <c r="M31" s="42">
        <v>2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1</v>
      </c>
      <c r="C32" s="42">
        <v>1</v>
      </c>
      <c r="D32" s="42">
        <v>0</v>
      </c>
      <c r="E32" s="42">
        <v>56</v>
      </c>
      <c r="F32" s="42">
        <v>1</v>
      </c>
      <c r="G32" s="42">
        <v>0</v>
      </c>
      <c r="H32" s="42">
        <v>0</v>
      </c>
      <c r="I32" s="42">
        <v>0</v>
      </c>
      <c r="J32" s="42">
        <v>6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3</v>
      </c>
      <c r="C33" s="42">
        <v>3</v>
      </c>
      <c r="D33" s="42">
        <v>0</v>
      </c>
      <c r="E33" s="42">
        <v>166</v>
      </c>
      <c r="F33" s="42">
        <v>8</v>
      </c>
      <c r="G33" s="42">
        <v>16</v>
      </c>
      <c r="H33" s="42">
        <v>19</v>
      </c>
      <c r="I33" s="42">
        <v>4</v>
      </c>
      <c r="J33" s="42">
        <v>44</v>
      </c>
      <c r="K33" s="42">
        <v>8</v>
      </c>
      <c r="L33" s="42">
        <v>124</v>
      </c>
      <c r="M33" s="42">
        <v>16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13</v>
      </c>
      <c r="F34" s="42">
        <v>2</v>
      </c>
      <c r="G34" s="42">
        <v>0</v>
      </c>
      <c r="H34" s="42">
        <v>1</v>
      </c>
      <c r="I34" s="42">
        <v>0</v>
      </c>
      <c r="J34" s="42">
        <v>0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3</v>
      </c>
      <c r="C35" s="42">
        <v>3</v>
      </c>
      <c r="D35" s="42">
        <v>1</v>
      </c>
      <c r="E35" s="42">
        <v>507</v>
      </c>
      <c r="F35" s="42">
        <v>11</v>
      </c>
      <c r="G35" s="42">
        <v>19</v>
      </c>
      <c r="H35" s="42">
        <v>23</v>
      </c>
      <c r="I35" s="42">
        <v>7</v>
      </c>
      <c r="J35" s="42">
        <v>25</v>
      </c>
      <c r="K35" s="42">
        <v>7</v>
      </c>
      <c r="L35" s="42">
        <v>28</v>
      </c>
      <c r="M35" s="42">
        <v>18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138</v>
      </c>
      <c r="F36" s="42">
        <v>9</v>
      </c>
      <c r="G36" s="42">
        <v>6</v>
      </c>
      <c r="H36" s="42">
        <v>2</v>
      </c>
      <c r="I36" s="42">
        <v>1</v>
      </c>
      <c r="J36" s="42">
        <v>12</v>
      </c>
      <c r="K36" s="42">
        <v>8</v>
      </c>
      <c r="L36" s="42">
        <v>0</v>
      </c>
      <c r="M36" s="42">
        <v>5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4</v>
      </c>
      <c r="C37" s="42">
        <v>6</v>
      </c>
      <c r="D37" s="42">
        <v>1</v>
      </c>
      <c r="E37" s="42">
        <v>152</v>
      </c>
      <c r="F37" s="42">
        <v>17</v>
      </c>
      <c r="G37" s="42">
        <v>7</v>
      </c>
      <c r="H37" s="42">
        <v>26</v>
      </c>
      <c r="I37" s="42">
        <v>3</v>
      </c>
      <c r="J37" s="42">
        <v>8</v>
      </c>
      <c r="K37" s="42">
        <v>11</v>
      </c>
      <c r="L37" s="42">
        <v>52</v>
      </c>
      <c r="M37" s="42">
        <v>23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1</v>
      </c>
      <c r="E38" s="42">
        <v>230</v>
      </c>
      <c r="F38" s="42">
        <v>21</v>
      </c>
      <c r="G38" s="42">
        <v>4</v>
      </c>
      <c r="H38" s="42">
        <v>15</v>
      </c>
      <c r="I38" s="42">
        <v>1</v>
      </c>
      <c r="J38" s="42">
        <v>24</v>
      </c>
      <c r="K38" s="42">
        <v>8</v>
      </c>
      <c r="L38" s="42">
        <v>43</v>
      </c>
      <c r="M38" s="42">
        <v>29</v>
      </c>
      <c r="N38" s="42">
        <v>1</v>
      </c>
      <c r="O38" s="42">
        <v>0</v>
      </c>
    </row>
    <row r="39" spans="1:15" x14ac:dyDescent="0.3">
      <c r="A39" s="46" t="s">
        <v>44</v>
      </c>
      <c r="B39" s="42">
        <v>2</v>
      </c>
      <c r="C39" s="42">
        <v>2</v>
      </c>
      <c r="D39" s="42">
        <v>0</v>
      </c>
      <c r="E39" s="42">
        <v>97</v>
      </c>
      <c r="F39" s="42">
        <v>16</v>
      </c>
      <c r="G39" s="42">
        <v>5</v>
      </c>
      <c r="H39" s="42">
        <v>2</v>
      </c>
      <c r="I39" s="42">
        <v>2</v>
      </c>
      <c r="J39" s="42">
        <v>13</v>
      </c>
      <c r="K39" s="42">
        <v>10</v>
      </c>
      <c r="L39" s="42">
        <v>5</v>
      </c>
      <c r="M39" s="42">
        <v>9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53</v>
      </c>
      <c r="F40" s="42">
        <v>2</v>
      </c>
      <c r="G40" s="42">
        <v>1</v>
      </c>
      <c r="H40" s="42">
        <v>3</v>
      </c>
      <c r="I40" s="42">
        <v>0</v>
      </c>
      <c r="J40" s="42">
        <v>5</v>
      </c>
      <c r="K40" s="42">
        <v>3</v>
      </c>
      <c r="L40" s="42">
        <v>1</v>
      </c>
      <c r="M40" s="42">
        <v>2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16</v>
      </c>
      <c r="F41" s="42">
        <v>1</v>
      </c>
      <c r="G41" s="42">
        <v>0</v>
      </c>
      <c r="H41" s="42">
        <v>0</v>
      </c>
      <c r="I41" s="42">
        <v>0</v>
      </c>
      <c r="J41" s="42">
        <v>7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13</v>
      </c>
      <c r="C42" s="42">
        <v>13</v>
      </c>
      <c r="D42" s="42">
        <v>2</v>
      </c>
      <c r="E42" s="42">
        <v>1750</v>
      </c>
      <c r="F42" s="42">
        <v>156</v>
      </c>
      <c r="G42" s="42">
        <v>59</v>
      </c>
      <c r="H42" s="42">
        <v>322</v>
      </c>
      <c r="I42" s="42">
        <v>14</v>
      </c>
      <c r="J42" s="42">
        <v>150</v>
      </c>
      <c r="K42" s="42">
        <v>87</v>
      </c>
      <c r="L42" s="42">
        <v>190</v>
      </c>
      <c r="M42" s="42">
        <v>166</v>
      </c>
      <c r="N42" s="42">
        <v>2</v>
      </c>
      <c r="O42" s="42">
        <v>1</v>
      </c>
    </row>
    <row r="43" spans="1:15" x14ac:dyDescent="0.3">
      <c r="A43" s="46" t="s">
        <v>48</v>
      </c>
      <c r="B43" s="42">
        <v>4</v>
      </c>
      <c r="C43" s="42">
        <v>5</v>
      </c>
      <c r="D43" s="42">
        <v>0</v>
      </c>
      <c r="E43" s="42">
        <v>242</v>
      </c>
      <c r="F43" s="42">
        <v>9</v>
      </c>
      <c r="G43" s="42">
        <v>15</v>
      </c>
      <c r="H43" s="42">
        <v>72</v>
      </c>
      <c r="I43" s="42">
        <v>8</v>
      </c>
      <c r="J43" s="42">
        <v>38</v>
      </c>
      <c r="K43" s="42">
        <v>11</v>
      </c>
      <c r="L43" s="42">
        <v>22</v>
      </c>
      <c r="M43" s="42">
        <v>38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30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5</v>
      </c>
      <c r="L44" s="42">
        <v>5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70</v>
      </c>
      <c r="F45" s="42">
        <v>8</v>
      </c>
      <c r="G45" s="42">
        <v>3</v>
      </c>
      <c r="H45" s="42">
        <v>1</v>
      </c>
      <c r="I45" s="42">
        <v>3</v>
      </c>
      <c r="J45" s="42">
        <v>2</v>
      </c>
      <c r="K45" s="42">
        <v>7</v>
      </c>
      <c r="L45" s="42">
        <v>3</v>
      </c>
      <c r="M45" s="42">
        <v>2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51</v>
      </c>
      <c r="F46" s="42">
        <v>4</v>
      </c>
      <c r="G46" s="42">
        <v>5</v>
      </c>
      <c r="H46" s="42">
        <v>4</v>
      </c>
      <c r="I46" s="42">
        <v>0</v>
      </c>
      <c r="J46" s="42">
        <v>5</v>
      </c>
      <c r="K46" s="42">
        <v>3</v>
      </c>
      <c r="L46" s="42">
        <v>5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24</v>
      </c>
      <c r="F47" s="42">
        <v>5</v>
      </c>
      <c r="G47" s="42">
        <v>3</v>
      </c>
      <c r="H47" s="42">
        <v>1</v>
      </c>
      <c r="I47" s="42">
        <v>0</v>
      </c>
      <c r="J47" s="42">
        <v>3</v>
      </c>
      <c r="K47" s="42">
        <v>5</v>
      </c>
      <c r="L47" s="42">
        <v>2</v>
      </c>
      <c r="M47" s="42">
        <v>2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90</v>
      </c>
      <c r="F48" s="42">
        <v>30</v>
      </c>
      <c r="G48" s="42">
        <v>2</v>
      </c>
      <c r="H48" s="42">
        <v>4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2</v>
      </c>
      <c r="C49" s="42">
        <v>2</v>
      </c>
      <c r="D49" s="42">
        <v>1</v>
      </c>
      <c r="E49" s="42">
        <v>125</v>
      </c>
      <c r="F49" s="42">
        <v>12</v>
      </c>
      <c r="G49" s="42">
        <v>3</v>
      </c>
      <c r="H49" s="42">
        <v>34</v>
      </c>
      <c r="I49" s="42">
        <v>2</v>
      </c>
      <c r="J49" s="42">
        <v>14</v>
      </c>
      <c r="K49" s="42">
        <v>16</v>
      </c>
      <c r="L49" s="42">
        <v>25</v>
      </c>
      <c r="M49" s="42">
        <v>16</v>
      </c>
      <c r="N49" s="42">
        <v>1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14</v>
      </c>
      <c r="F50" s="42">
        <v>3</v>
      </c>
      <c r="G50" s="42">
        <v>0</v>
      </c>
      <c r="H50" s="42">
        <v>0</v>
      </c>
      <c r="I50" s="42">
        <v>1</v>
      </c>
      <c r="J50" s="42">
        <v>1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6</v>
      </c>
      <c r="F51" s="42">
        <v>2</v>
      </c>
      <c r="G51" s="42">
        <v>0</v>
      </c>
      <c r="H51" s="42">
        <v>1</v>
      </c>
      <c r="I51" s="42">
        <v>1</v>
      </c>
      <c r="J51" s="42">
        <v>4</v>
      </c>
      <c r="K51" s="42">
        <v>0</v>
      </c>
      <c r="L51" s="42">
        <v>0</v>
      </c>
      <c r="M51" s="42">
        <v>1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100</v>
      </c>
      <c r="F52" s="42">
        <v>12</v>
      </c>
      <c r="G52" s="42">
        <v>3</v>
      </c>
      <c r="H52" s="42">
        <v>5</v>
      </c>
      <c r="I52" s="42">
        <v>0</v>
      </c>
      <c r="J52" s="42">
        <v>6</v>
      </c>
      <c r="K52" s="42">
        <v>4</v>
      </c>
      <c r="L52" s="42">
        <v>3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2</v>
      </c>
      <c r="C53" s="42">
        <v>2</v>
      </c>
      <c r="D53" s="42">
        <v>0</v>
      </c>
      <c r="E53" s="42">
        <v>99</v>
      </c>
      <c r="F53" s="42">
        <v>20</v>
      </c>
      <c r="G53" s="42">
        <v>4</v>
      </c>
      <c r="H53" s="42">
        <v>6</v>
      </c>
      <c r="I53" s="42">
        <v>1</v>
      </c>
      <c r="J53" s="42">
        <v>13</v>
      </c>
      <c r="K53" s="42">
        <v>15</v>
      </c>
      <c r="L53" s="42">
        <v>3</v>
      </c>
      <c r="M53" s="42">
        <v>4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8</v>
      </c>
      <c r="F54" s="42">
        <v>2</v>
      </c>
      <c r="G54" s="42">
        <v>1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42</v>
      </c>
      <c r="C55" s="42">
        <v>48</v>
      </c>
      <c r="D55" s="42">
        <v>0</v>
      </c>
      <c r="E55" s="42">
        <v>1157</v>
      </c>
      <c r="F55" s="42">
        <v>2</v>
      </c>
      <c r="G55" s="42">
        <v>228</v>
      </c>
      <c r="H55" s="42">
        <v>389</v>
      </c>
      <c r="I55" s="42">
        <v>66</v>
      </c>
      <c r="J55" s="42">
        <v>275</v>
      </c>
      <c r="K55" s="42">
        <v>84</v>
      </c>
      <c r="L55" s="42">
        <v>127</v>
      </c>
      <c r="M55" s="42">
        <v>153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17</v>
      </c>
      <c r="F56" s="42">
        <v>1</v>
      </c>
      <c r="G56" s="42">
        <v>1</v>
      </c>
      <c r="H56" s="42">
        <v>1</v>
      </c>
      <c r="I56" s="42">
        <v>0</v>
      </c>
      <c r="J56" s="42">
        <v>3</v>
      </c>
      <c r="K56" s="42">
        <v>3</v>
      </c>
      <c r="L56" s="42">
        <v>1</v>
      </c>
      <c r="M56" s="42">
        <v>2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28</v>
      </c>
      <c r="F57" s="42">
        <v>2</v>
      </c>
      <c r="G57" s="42">
        <v>1</v>
      </c>
      <c r="H57" s="42">
        <v>3</v>
      </c>
      <c r="I57" s="42">
        <v>0</v>
      </c>
      <c r="J57" s="42">
        <v>6</v>
      </c>
      <c r="K57" s="42">
        <v>1</v>
      </c>
      <c r="L57" s="42">
        <v>5</v>
      </c>
      <c r="M57" s="42">
        <v>2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13</v>
      </c>
      <c r="F58" s="42">
        <v>4</v>
      </c>
      <c r="G58" s="42">
        <v>1</v>
      </c>
      <c r="H58" s="42">
        <v>0</v>
      </c>
      <c r="I58" s="42">
        <v>0</v>
      </c>
      <c r="J58" s="42">
        <v>2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10</v>
      </c>
      <c r="F59" s="42">
        <v>1</v>
      </c>
      <c r="G59" s="42">
        <v>1</v>
      </c>
      <c r="H59" s="42">
        <v>1</v>
      </c>
      <c r="I59" s="42">
        <v>3</v>
      </c>
      <c r="J59" s="42">
        <v>0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10</v>
      </c>
      <c r="F60" s="42">
        <v>0</v>
      </c>
      <c r="G60" s="42">
        <v>1</v>
      </c>
      <c r="H60" s="42">
        <v>1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2</v>
      </c>
      <c r="C61" s="42">
        <v>2</v>
      </c>
      <c r="D61" s="42">
        <v>0</v>
      </c>
      <c r="E61" s="42">
        <v>237</v>
      </c>
      <c r="F61" s="42">
        <v>30</v>
      </c>
      <c r="G61" s="42">
        <v>6</v>
      </c>
      <c r="H61" s="42">
        <v>11</v>
      </c>
      <c r="I61" s="42">
        <v>0</v>
      </c>
      <c r="J61" s="42">
        <v>12</v>
      </c>
      <c r="K61" s="42">
        <v>12</v>
      </c>
      <c r="L61" s="42">
        <v>15</v>
      </c>
      <c r="M61" s="42">
        <v>8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105</v>
      </c>
      <c r="F62" s="42">
        <v>1</v>
      </c>
      <c r="G62" s="42">
        <v>9</v>
      </c>
      <c r="H62" s="42">
        <v>8</v>
      </c>
      <c r="I62" s="42">
        <v>5</v>
      </c>
      <c r="J62" s="42">
        <v>31</v>
      </c>
      <c r="K62" s="42">
        <v>4</v>
      </c>
      <c r="L62" s="42">
        <v>27</v>
      </c>
      <c r="M62" s="42">
        <v>6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16</v>
      </c>
      <c r="F63" s="42">
        <v>0</v>
      </c>
      <c r="G63" s="42">
        <v>5</v>
      </c>
      <c r="H63" s="42">
        <v>1</v>
      </c>
      <c r="I63" s="42">
        <v>1</v>
      </c>
      <c r="J63" s="42">
        <v>2</v>
      </c>
      <c r="K63" s="42">
        <v>3</v>
      </c>
      <c r="L63" s="42">
        <v>4</v>
      </c>
      <c r="M63" s="42">
        <v>2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2</v>
      </c>
      <c r="C64" s="42">
        <v>2</v>
      </c>
      <c r="D64" s="42">
        <v>0</v>
      </c>
      <c r="E64" s="42">
        <v>114</v>
      </c>
      <c r="F64" s="42">
        <v>14</v>
      </c>
      <c r="G64" s="42">
        <v>6</v>
      </c>
      <c r="H64" s="42">
        <v>26</v>
      </c>
      <c r="I64" s="42">
        <v>5</v>
      </c>
      <c r="J64" s="42">
        <v>14</v>
      </c>
      <c r="K64" s="42">
        <v>8</v>
      </c>
      <c r="L64" s="42">
        <v>35</v>
      </c>
      <c r="M64" s="42">
        <v>11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3</v>
      </c>
      <c r="C65" s="42">
        <v>3</v>
      </c>
      <c r="D65" s="42">
        <v>0</v>
      </c>
      <c r="E65" s="42">
        <v>89</v>
      </c>
      <c r="F65" s="42">
        <v>2</v>
      </c>
      <c r="G65" s="42">
        <v>6</v>
      </c>
      <c r="H65" s="42">
        <v>5</v>
      </c>
      <c r="I65" s="42">
        <v>0</v>
      </c>
      <c r="J65" s="42">
        <v>2</v>
      </c>
      <c r="K65" s="42">
        <v>5</v>
      </c>
      <c r="L65" s="42">
        <v>1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88</v>
      </c>
      <c r="F66" s="42">
        <v>29</v>
      </c>
      <c r="G66" s="42">
        <v>1</v>
      </c>
      <c r="H66" s="42">
        <v>4</v>
      </c>
      <c r="I66" s="42">
        <v>0</v>
      </c>
      <c r="J66" s="42">
        <v>1</v>
      </c>
      <c r="K66" s="42">
        <v>5</v>
      </c>
      <c r="L66" s="42">
        <v>3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25</v>
      </c>
      <c r="F67" s="42">
        <v>6</v>
      </c>
      <c r="G67" s="42">
        <v>0</v>
      </c>
      <c r="H67" s="42">
        <v>0</v>
      </c>
      <c r="I67" s="42">
        <v>0</v>
      </c>
      <c r="J67" s="42">
        <v>1</v>
      </c>
      <c r="K67" s="42">
        <v>2</v>
      </c>
      <c r="L67" s="42">
        <v>1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44</v>
      </c>
      <c r="F68" s="42">
        <v>4</v>
      </c>
      <c r="G68" s="42">
        <v>1</v>
      </c>
      <c r="H68" s="42">
        <v>7</v>
      </c>
      <c r="I68" s="42">
        <v>1</v>
      </c>
      <c r="J68" s="42">
        <v>1</v>
      </c>
      <c r="K68" s="42">
        <v>7</v>
      </c>
      <c r="L68" s="42">
        <v>1</v>
      </c>
      <c r="M68" s="42">
        <v>1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14</v>
      </c>
      <c r="F69" s="42">
        <v>1</v>
      </c>
      <c r="G69" s="42">
        <v>2</v>
      </c>
      <c r="H69" s="42">
        <v>2</v>
      </c>
      <c r="I69" s="42">
        <v>0</v>
      </c>
      <c r="J69" s="42">
        <v>1</v>
      </c>
      <c r="K69" s="42">
        <v>7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10</v>
      </c>
      <c r="C70" s="42">
        <v>13</v>
      </c>
      <c r="D70" s="42">
        <v>0</v>
      </c>
      <c r="E70" s="42">
        <v>394</v>
      </c>
      <c r="F70" s="42">
        <v>46</v>
      </c>
      <c r="G70" s="42">
        <v>13</v>
      </c>
      <c r="H70" s="42">
        <v>53</v>
      </c>
      <c r="I70" s="42">
        <v>2</v>
      </c>
      <c r="J70" s="42">
        <v>29</v>
      </c>
      <c r="K70" s="42">
        <v>33</v>
      </c>
      <c r="L70" s="42">
        <v>71</v>
      </c>
      <c r="M70" s="42">
        <v>46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4</v>
      </c>
      <c r="C71" s="42">
        <v>4</v>
      </c>
      <c r="D71" s="42">
        <v>1</v>
      </c>
      <c r="E71" s="42">
        <v>439</v>
      </c>
      <c r="F71" s="42">
        <v>57</v>
      </c>
      <c r="G71" s="42">
        <v>17</v>
      </c>
      <c r="H71" s="42">
        <v>44</v>
      </c>
      <c r="I71" s="42">
        <v>5</v>
      </c>
      <c r="J71" s="42">
        <v>42</v>
      </c>
      <c r="K71" s="42">
        <v>32</v>
      </c>
      <c r="L71" s="42">
        <v>82</v>
      </c>
      <c r="M71" s="42">
        <v>27</v>
      </c>
      <c r="N71" s="42">
        <v>1</v>
      </c>
      <c r="O71" s="42">
        <v>1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1</v>
      </c>
      <c r="E72" s="42">
        <v>196</v>
      </c>
      <c r="F72" s="42">
        <v>51</v>
      </c>
      <c r="G72" s="42">
        <v>3</v>
      </c>
      <c r="H72" s="42">
        <v>10</v>
      </c>
      <c r="I72" s="42">
        <v>0</v>
      </c>
      <c r="J72" s="42">
        <v>7</v>
      </c>
      <c r="K72" s="42">
        <v>12</v>
      </c>
      <c r="L72" s="42">
        <v>6</v>
      </c>
      <c r="M72" s="42">
        <v>9</v>
      </c>
      <c r="N72" s="42">
        <v>2</v>
      </c>
      <c r="O72" s="42">
        <v>0</v>
      </c>
    </row>
    <row r="73" spans="1:15" x14ac:dyDescent="0.3">
      <c r="A73" s="46" t="s">
        <v>78</v>
      </c>
      <c r="B73" s="42">
        <v>2</v>
      </c>
      <c r="C73" s="42">
        <v>2</v>
      </c>
      <c r="D73" s="42">
        <v>0</v>
      </c>
      <c r="E73" s="42">
        <v>909</v>
      </c>
      <c r="F73" s="42">
        <v>46</v>
      </c>
      <c r="G73" s="42">
        <v>75</v>
      </c>
      <c r="H73" s="42">
        <v>155</v>
      </c>
      <c r="I73" s="42">
        <v>7</v>
      </c>
      <c r="J73" s="42">
        <v>73</v>
      </c>
      <c r="K73" s="42">
        <v>40</v>
      </c>
      <c r="L73" s="42">
        <v>127</v>
      </c>
      <c r="M73" s="42">
        <v>95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27</v>
      </c>
      <c r="C74" s="42">
        <v>30</v>
      </c>
      <c r="D74" s="42">
        <v>1</v>
      </c>
      <c r="E74" s="42">
        <v>1400</v>
      </c>
      <c r="F74" s="42">
        <v>9</v>
      </c>
      <c r="G74" s="42">
        <v>249</v>
      </c>
      <c r="H74" s="42">
        <v>1426</v>
      </c>
      <c r="I74" s="42">
        <v>271</v>
      </c>
      <c r="J74" s="42">
        <v>302</v>
      </c>
      <c r="K74" s="42">
        <v>47</v>
      </c>
      <c r="L74" s="42">
        <v>198</v>
      </c>
      <c r="M74" s="42">
        <v>158</v>
      </c>
      <c r="N74" s="42">
        <v>1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27</v>
      </c>
      <c r="F75" s="42">
        <v>1</v>
      </c>
      <c r="G75" s="42">
        <v>1</v>
      </c>
      <c r="H75" s="42">
        <v>1</v>
      </c>
      <c r="I75" s="42">
        <v>1</v>
      </c>
      <c r="J75" s="42">
        <v>3</v>
      </c>
      <c r="K75" s="42">
        <v>3</v>
      </c>
      <c r="L75" s="42">
        <v>1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16</v>
      </c>
      <c r="F76" s="42">
        <v>0</v>
      </c>
      <c r="G76" s="42">
        <v>3</v>
      </c>
      <c r="H76" s="42">
        <v>0</v>
      </c>
      <c r="I76" s="42">
        <v>0</v>
      </c>
      <c r="J76" s="42">
        <v>6</v>
      </c>
      <c r="K76" s="42">
        <v>2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58</v>
      </c>
      <c r="F77" s="42">
        <v>8</v>
      </c>
      <c r="G77" s="42">
        <v>3</v>
      </c>
      <c r="H77" s="42">
        <v>2</v>
      </c>
      <c r="I77" s="42">
        <v>0</v>
      </c>
      <c r="J77" s="42">
        <v>1</v>
      </c>
      <c r="K77" s="42">
        <v>4</v>
      </c>
      <c r="L77" s="42">
        <v>3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5</v>
      </c>
      <c r="C78" s="42">
        <v>5</v>
      </c>
      <c r="D78" s="42">
        <v>0</v>
      </c>
      <c r="E78" s="42">
        <v>872</v>
      </c>
      <c r="F78" s="42">
        <v>34</v>
      </c>
      <c r="G78" s="42">
        <v>67</v>
      </c>
      <c r="H78" s="42">
        <v>165</v>
      </c>
      <c r="I78" s="42">
        <v>9</v>
      </c>
      <c r="J78" s="42">
        <v>118</v>
      </c>
      <c r="K78" s="42">
        <v>39</v>
      </c>
      <c r="L78" s="42">
        <v>68</v>
      </c>
      <c r="M78" s="42">
        <v>55</v>
      </c>
      <c r="N78" s="42">
        <v>0</v>
      </c>
      <c r="O78" s="42">
        <v>1</v>
      </c>
    </row>
    <row r="79" spans="1:15" x14ac:dyDescent="0.3">
      <c r="A79" s="46" t="s">
        <v>84</v>
      </c>
      <c r="B79" s="42">
        <v>1</v>
      </c>
      <c r="C79" s="42">
        <v>1</v>
      </c>
      <c r="D79" s="42">
        <v>0</v>
      </c>
      <c r="E79" s="42">
        <v>11</v>
      </c>
      <c r="F79" s="42">
        <v>1</v>
      </c>
      <c r="G79" s="42">
        <v>0</v>
      </c>
      <c r="H79" s="42">
        <v>1</v>
      </c>
      <c r="I79" s="42">
        <v>0</v>
      </c>
      <c r="J79" s="42">
        <v>1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62</v>
      </c>
      <c r="F80" s="42">
        <v>24</v>
      </c>
      <c r="G80" s="42">
        <v>3</v>
      </c>
      <c r="H80" s="42">
        <v>6</v>
      </c>
      <c r="I80" s="42">
        <v>1</v>
      </c>
      <c r="J80" s="42">
        <v>11</v>
      </c>
      <c r="K80" s="42">
        <v>3</v>
      </c>
      <c r="L80" s="42">
        <v>0</v>
      </c>
      <c r="M80" s="42">
        <v>3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37</v>
      </c>
      <c r="F81" s="42">
        <v>6</v>
      </c>
      <c r="G81" s="42">
        <v>1</v>
      </c>
      <c r="H81" s="42">
        <v>2</v>
      </c>
      <c r="I81" s="42">
        <v>1</v>
      </c>
      <c r="J81" s="42">
        <v>3</v>
      </c>
      <c r="K81" s="42">
        <v>2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21</v>
      </c>
      <c r="F82" s="42">
        <v>1</v>
      </c>
      <c r="G82" s="42">
        <v>2</v>
      </c>
      <c r="H82" s="42">
        <v>1</v>
      </c>
      <c r="I82" s="42">
        <v>1</v>
      </c>
      <c r="J82" s="42">
        <v>3</v>
      </c>
      <c r="K82" s="42">
        <v>5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1</v>
      </c>
      <c r="C83" s="42">
        <v>1</v>
      </c>
      <c r="D83" s="42">
        <v>0</v>
      </c>
      <c r="E83" s="42">
        <v>74</v>
      </c>
      <c r="F83" s="42">
        <v>3</v>
      </c>
      <c r="G83" s="42">
        <v>1</v>
      </c>
      <c r="H83" s="42">
        <v>2</v>
      </c>
      <c r="I83" s="42">
        <v>2</v>
      </c>
      <c r="J83" s="42">
        <v>9</v>
      </c>
      <c r="K83" s="42">
        <v>3</v>
      </c>
      <c r="L83" s="42">
        <v>6</v>
      </c>
      <c r="M83" s="42">
        <v>4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5</v>
      </c>
      <c r="C84" s="42">
        <v>5</v>
      </c>
      <c r="D84" s="42">
        <v>0</v>
      </c>
      <c r="E84" s="42">
        <v>833</v>
      </c>
      <c r="F84" s="42">
        <v>2</v>
      </c>
      <c r="G84" s="42">
        <v>136</v>
      </c>
      <c r="H84" s="42">
        <v>317</v>
      </c>
      <c r="I84" s="42">
        <v>79</v>
      </c>
      <c r="J84" s="42">
        <v>142</v>
      </c>
      <c r="K84" s="42">
        <v>12</v>
      </c>
      <c r="L84" s="42">
        <v>161</v>
      </c>
      <c r="M84" s="42">
        <v>31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61</v>
      </c>
      <c r="F85" s="42">
        <v>5</v>
      </c>
      <c r="G85" s="42">
        <v>2</v>
      </c>
      <c r="H85" s="42">
        <v>8</v>
      </c>
      <c r="I85" s="42">
        <v>0</v>
      </c>
      <c r="J85" s="42">
        <v>14</v>
      </c>
      <c r="K85" s="42">
        <v>6</v>
      </c>
      <c r="L85" s="42">
        <v>10</v>
      </c>
      <c r="M85" s="42">
        <v>5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11</v>
      </c>
      <c r="F86" s="42">
        <v>2</v>
      </c>
      <c r="G86" s="42">
        <v>1</v>
      </c>
      <c r="H86" s="42">
        <v>2</v>
      </c>
      <c r="I86" s="42">
        <v>0</v>
      </c>
      <c r="J86" s="42">
        <v>1</v>
      </c>
      <c r="K86" s="42">
        <v>1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5</v>
      </c>
      <c r="C87" s="42">
        <v>6</v>
      </c>
      <c r="D87" s="42">
        <v>0</v>
      </c>
      <c r="E87" s="42">
        <v>413</v>
      </c>
      <c r="F87" s="42">
        <v>35</v>
      </c>
      <c r="G87" s="42">
        <v>17</v>
      </c>
      <c r="H87" s="42">
        <v>41</v>
      </c>
      <c r="I87" s="42">
        <v>3</v>
      </c>
      <c r="J87" s="42">
        <v>41</v>
      </c>
      <c r="K87" s="42">
        <v>29</v>
      </c>
      <c r="L87" s="42">
        <v>14</v>
      </c>
      <c r="M87" s="42">
        <v>9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17</v>
      </c>
      <c r="F88" s="42">
        <v>0</v>
      </c>
      <c r="G88" s="42">
        <v>7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1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3</v>
      </c>
      <c r="C89" s="42">
        <v>4</v>
      </c>
      <c r="D89" s="42">
        <v>0</v>
      </c>
      <c r="E89" s="42">
        <v>199</v>
      </c>
      <c r="F89" s="42">
        <v>27</v>
      </c>
      <c r="G89" s="42">
        <v>7</v>
      </c>
      <c r="H89" s="42">
        <v>7</v>
      </c>
      <c r="I89" s="42">
        <v>1</v>
      </c>
      <c r="J89" s="42">
        <v>13</v>
      </c>
      <c r="K89" s="42">
        <v>8</v>
      </c>
      <c r="L89" s="42">
        <v>5</v>
      </c>
      <c r="M89" s="42">
        <v>19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4</v>
      </c>
      <c r="C90" s="42">
        <v>4</v>
      </c>
      <c r="D90" s="42">
        <v>0</v>
      </c>
      <c r="E90" s="42">
        <v>632</v>
      </c>
      <c r="F90" s="42">
        <v>4</v>
      </c>
      <c r="G90" s="42">
        <v>32</v>
      </c>
      <c r="H90" s="42">
        <v>52</v>
      </c>
      <c r="I90" s="42">
        <v>6</v>
      </c>
      <c r="J90" s="42">
        <v>93</v>
      </c>
      <c r="K90" s="42">
        <v>33</v>
      </c>
      <c r="L90" s="42">
        <v>165</v>
      </c>
      <c r="M90" s="42">
        <v>104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5</v>
      </c>
      <c r="C91" s="42">
        <v>6</v>
      </c>
      <c r="D91" s="42">
        <v>0</v>
      </c>
      <c r="E91" s="42">
        <v>270</v>
      </c>
      <c r="F91" s="42">
        <v>38</v>
      </c>
      <c r="G91" s="42">
        <v>22</v>
      </c>
      <c r="H91" s="42">
        <v>61</v>
      </c>
      <c r="I91" s="42">
        <v>5</v>
      </c>
      <c r="J91" s="42">
        <v>33</v>
      </c>
      <c r="K91" s="42">
        <v>48</v>
      </c>
      <c r="L91" s="42">
        <v>13</v>
      </c>
      <c r="M91" s="42">
        <v>34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110</v>
      </c>
      <c r="C92" s="42">
        <v>119</v>
      </c>
      <c r="D92" s="42">
        <v>4</v>
      </c>
      <c r="E92" s="42">
        <v>4344</v>
      </c>
      <c r="F92" s="42">
        <v>12</v>
      </c>
      <c r="G92" s="42">
        <v>716</v>
      </c>
      <c r="H92" s="42">
        <v>3718</v>
      </c>
      <c r="I92" s="42">
        <v>668</v>
      </c>
      <c r="J92" s="42">
        <v>655</v>
      </c>
      <c r="K92" s="42">
        <v>155</v>
      </c>
      <c r="L92" s="42">
        <v>799</v>
      </c>
      <c r="M92" s="42">
        <v>560</v>
      </c>
      <c r="N92" s="42">
        <v>4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7</v>
      </c>
      <c r="F93" s="42">
        <v>0</v>
      </c>
      <c r="G93" s="42">
        <v>0</v>
      </c>
      <c r="H93" s="42">
        <v>1</v>
      </c>
      <c r="I93" s="42">
        <v>0</v>
      </c>
      <c r="J93" s="42">
        <v>1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38</v>
      </c>
      <c r="F94" s="42">
        <v>16</v>
      </c>
      <c r="G94" s="42">
        <v>0</v>
      </c>
      <c r="H94" s="42">
        <v>1</v>
      </c>
      <c r="I94" s="42">
        <v>0</v>
      </c>
      <c r="J94" s="42">
        <v>0</v>
      </c>
      <c r="K94" s="42">
        <v>3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19</v>
      </c>
      <c r="C95" s="42">
        <v>20</v>
      </c>
      <c r="D95" s="42">
        <v>0</v>
      </c>
      <c r="E95" s="42">
        <v>1226</v>
      </c>
      <c r="F95" s="42">
        <v>14</v>
      </c>
      <c r="G95" s="42">
        <v>119</v>
      </c>
      <c r="H95" s="42">
        <v>254</v>
      </c>
      <c r="I95" s="42">
        <v>29</v>
      </c>
      <c r="J95" s="42">
        <v>252</v>
      </c>
      <c r="K95" s="42">
        <v>30</v>
      </c>
      <c r="L95" s="42">
        <v>58</v>
      </c>
      <c r="M95" s="42">
        <v>109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37</v>
      </c>
      <c r="F96" s="42">
        <v>13</v>
      </c>
      <c r="G96" s="42">
        <v>1</v>
      </c>
      <c r="H96" s="42">
        <v>1</v>
      </c>
      <c r="I96" s="42">
        <v>0</v>
      </c>
      <c r="J96" s="42">
        <v>1</v>
      </c>
      <c r="K96" s="42">
        <v>4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5</v>
      </c>
      <c r="C97" s="42">
        <v>6</v>
      </c>
      <c r="D97" s="42">
        <v>1</v>
      </c>
      <c r="E97" s="42">
        <v>161</v>
      </c>
      <c r="F97" s="42">
        <v>22</v>
      </c>
      <c r="G97" s="42">
        <v>8</v>
      </c>
      <c r="H97" s="42">
        <v>46</v>
      </c>
      <c r="I97" s="42">
        <v>3</v>
      </c>
      <c r="J97" s="42">
        <v>29</v>
      </c>
      <c r="K97" s="42">
        <v>9</v>
      </c>
      <c r="L97" s="42">
        <v>6</v>
      </c>
      <c r="M97" s="42">
        <v>14</v>
      </c>
      <c r="N97" s="42">
        <v>1</v>
      </c>
      <c r="O97" s="42">
        <v>1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89</v>
      </c>
      <c r="F98" s="42">
        <v>21</v>
      </c>
      <c r="G98" s="42">
        <v>0</v>
      </c>
      <c r="H98" s="42">
        <v>20</v>
      </c>
      <c r="I98" s="42">
        <v>6</v>
      </c>
      <c r="J98" s="42">
        <v>10</v>
      </c>
      <c r="K98" s="42">
        <v>3</v>
      </c>
      <c r="L98" s="42">
        <v>17</v>
      </c>
      <c r="M98" s="42">
        <v>18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20</v>
      </c>
      <c r="F99" s="42">
        <v>3</v>
      </c>
      <c r="G99" s="42">
        <v>2</v>
      </c>
      <c r="H99" s="42">
        <v>1</v>
      </c>
      <c r="I99" s="42">
        <v>0</v>
      </c>
      <c r="J99" s="42">
        <v>1</v>
      </c>
      <c r="K99" s="42">
        <v>0</v>
      </c>
      <c r="L99" s="42">
        <v>8</v>
      </c>
      <c r="M99" s="42">
        <v>2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41</v>
      </c>
      <c r="F100" s="42">
        <v>7</v>
      </c>
      <c r="G100" s="42">
        <v>0</v>
      </c>
      <c r="H100" s="42">
        <v>6</v>
      </c>
      <c r="I100" s="42">
        <v>4</v>
      </c>
      <c r="J100" s="42">
        <v>6</v>
      </c>
      <c r="K100" s="42">
        <v>2</v>
      </c>
      <c r="L100" s="42">
        <v>9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37</v>
      </c>
      <c r="F101" s="42">
        <v>5</v>
      </c>
      <c r="G101" s="42">
        <v>2</v>
      </c>
      <c r="H101" s="42">
        <v>4</v>
      </c>
      <c r="I101" s="42">
        <v>0</v>
      </c>
      <c r="J101" s="42">
        <v>1</v>
      </c>
      <c r="K101" s="42">
        <v>5</v>
      </c>
      <c r="L101" s="42">
        <v>5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8</v>
      </c>
      <c r="C102" s="42">
        <v>8</v>
      </c>
      <c r="D102" s="42">
        <v>1</v>
      </c>
      <c r="E102" s="42">
        <v>839</v>
      </c>
      <c r="F102" s="42">
        <v>20</v>
      </c>
      <c r="G102" s="42">
        <v>66</v>
      </c>
      <c r="H102" s="42">
        <v>161</v>
      </c>
      <c r="I102" s="42">
        <v>17</v>
      </c>
      <c r="J102" s="42">
        <v>101</v>
      </c>
      <c r="K102" s="42">
        <v>34</v>
      </c>
      <c r="L102" s="42">
        <v>45</v>
      </c>
      <c r="M102" s="42">
        <v>46</v>
      </c>
      <c r="N102" s="42">
        <v>2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184</v>
      </c>
      <c r="F103" s="42">
        <v>2</v>
      </c>
      <c r="G103" s="42">
        <v>27</v>
      </c>
      <c r="H103" s="42">
        <v>39</v>
      </c>
      <c r="I103" s="42">
        <v>18</v>
      </c>
      <c r="J103" s="42">
        <v>43</v>
      </c>
      <c r="K103" s="42">
        <v>4</v>
      </c>
      <c r="L103" s="42">
        <v>24</v>
      </c>
      <c r="M103" s="42">
        <v>9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68</v>
      </c>
      <c r="F105" s="42">
        <v>1</v>
      </c>
      <c r="G105" s="42">
        <v>7</v>
      </c>
      <c r="H105" s="42">
        <v>8</v>
      </c>
      <c r="I105" s="42">
        <v>1</v>
      </c>
      <c r="J105" s="42">
        <v>19</v>
      </c>
      <c r="K105" s="42">
        <v>2</v>
      </c>
      <c r="L105" s="42">
        <v>11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19</v>
      </c>
      <c r="F106" s="42">
        <v>3</v>
      </c>
      <c r="G106" s="42">
        <v>2</v>
      </c>
      <c r="H106" s="42">
        <v>1</v>
      </c>
      <c r="I106" s="42">
        <v>1</v>
      </c>
      <c r="J106" s="42">
        <v>2</v>
      </c>
      <c r="K106" s="42">
        <v>3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107</v>
      </c>
      <c r="F107" s="42">
        <v>18</v>
      </c>
      <c r="G107" s="42">
        <v>4</v>
      </c>
      <c r="H107" s="42">
        <v>3</v>
      </c>
      <c r="I107" s="42">
        <v>1</v>
      </c>
      <c r="J107" s="42">
        <v>5</v>
      </c>
      <c r="K107" s="42">
        <v>2</v>
      </c>
      <c r="L107" s="42">
        <v>6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78</v>
      </c>
      <c r="C108" s="42">
        <v>92</v>
      </c>
      <c r="D108" s="42">
        <v>6</v>
      </c>
      <c r="E108" s="42">
        <v>4556</v>
      </c>
      <c r="F108" s="42">
        <v>58</v>
      </c>
      <c r="G108" s="42">
        <v>946</v>
      </c>
      <c r="H108" s="42">
        <v>1986</v>
      </c>
      <c r="I108" s="42">
        <v>596</v>
      </c>
      <c r="J108" s="42">
        <v>1501</v>
      </c>
      <c r="K108" s="42">
        <v>202</v>
      </c>
      <c r="L108" s="42">
        <v>190</v>
      </c>
      <c r="M108" s="42">
        <v>319</v>
      </c>
      <c r="N108" s="42">
        <v>6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14</v>
      </c>
      <c r="F109" s="42">
        <v>0</v>
      </c>
      <c r="G109" s="42">
        <v>0</v>
      </c>
      <c r="H109" s="42">
        <v>0</v>
      </c>
      <c r="I109" s="42">
        <v>1</v>
      </c>
      <c r="J109" s="42">
        <v>3</v>
      </c>
      <c r="K109" s="42">
        <v>2</v>
      </c>
      <c r="L109" s="42">
        <v>2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41</v>
      </c>
      <c r="F110" s="42">
        <v>6</v>
      </c>
      <c r="G110" s="42">
        <v>3</v>
      </c>
      <c r="H110" s="42">
        <v>1</v>
      </c>
      <c r="I110" s="42">
        <v>3</v>
      </c>
      <c r="J110" s="42">
        <v>0</v>
      </c>
      <c r="K110" s="42">
        <v>0</v>
      </c>
      <c r="L110" s="42">
        <v>3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13</v>
      </c>
      <c r="F111" s="42">
        <v>0</v>
      </c>
      <c r="G111" s="42">
        <v>1</v>
      </c>
      <c r="H111" s="42">
        <v>3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17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2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4</v>
      </c>
      <c r="C113" s="42">
        <v>4</v>
      </c>
      <c r="D113" s="42">
        <v>0</v>
      </c>
      <c r="E113" s="42">
        <v>101</v>
      </c>
      <c r="F113" s="42">
        <v>11</v>
      </c>
      <c r="G113" s="42">
        <v>21</v>
      </c>
      <c r="H113" s="42">
        <v>12</v>
      </c>
      <c r="I113" s="42">
        <v>4</v>
      </c>
      <c r="J113" s="42">
        <v>5</v>
      </c>
      <c r="K113" s="42">
        <v>6</v>
      </c>
      <c r="L113" s="42">
        <v>0</v>
      </c>
      <c r="M113" s="42">
        <v>2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132</v>
      </c>
      <c r="F114" s="42">
        <v>4</v>
      </c>
      <c r="G114" s="42">
        <v>2</v>
      </c>
      <c r="H114" s="42">
        <v>6</v>
      </c>
      <c r="I114" s="42">
        <v>0</v>
      </c>
      <c r="J114" s="42">
        <v>29</v>
      </c>
      <c r="K114" s="42">
        <v>3</v>
      </c>
      <c r="L114" s="42">
        <v>11</v>
      </c>
      <c r="M114" s="42">
        <v>10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42</v>
      </c>
      <c r="F115" s="42">
        <v>2</v>
      </c>
      <c r="G115" s="42">
        <v>1</v>
      </c>
      <c r="H115" s="42">
        <v>7</v>
      </c>
      <c r="I115" s="42">
        <v>0</v>
      </c>
      <c r="J115" s="42">
        <v>14</v>
      </c>
      <c r="K115" s="42">
        <v>5</v>
      </c>
      <c r="L115" s="42">
        <v>5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8</v>
      </c>
      <c r="C116" s="42">
        <v>8</v>
      </c>
      <c r="D116" s="42">
        <v>0</v>
      </c>
      <c r="E116" s="42">
        <v>269</v>
      </c>
      <c r="F116" s="42">
        <v>9</v>
      </c>
      <c r="G116" s="42">
        <v>7</v>
      </c>
      <c r="H116" s="42">
        <v>37</v>
      </c>
      <c r="I116" s="42">
        <v>3</v>
      </c>
      <c r="J116" s="42">
        <v>24</v>
      </c>
      <c r="K116" s="42">
        <v>12</v>
      </c>
      <c r="L116" s="42">
        <v>179</v>
      </c>
      <c r="M116" s="42">
        <v>92</v>
      </c>
      <c r="N116" s="42">
        <v>0</v>
      </c>
      <c r="O116" s="42">
        <v>1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9</v>
      </c>
      <c r="F117" s="42">
        <v>1</v>
      </c>
      <c r="G117" s="42">
        <v>0</v>
      </c>
      <c r="H117" s="42">
        <v>4</v>
      </c>
      <c r="I117" s="42">
        <v>1</v>
      </c>
      <c r="J117" s="42">
        <v>2</v>
      </c>
      <c r="K117" s="42">
        <v>3</v>
      </c>
      <c r="L117" s="42">
        <v>2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23</v>
      </c>
      <c r="F118" s="42">
        <v>1</v>
      </c>
      <c r="G118" s="42">
        <v>2</v>
      </c>
      <c r="H118" s="42">
        <v>1</v>
      </c>
      <c r="I118" s="42">
        <v>0</v>
      </c>
      <c r="J118" s="42">
        <v>5</v>
      </c>
      <c r="K118" s="42">
        <v>1</v>
      </c>
      <c r="L118" s="42">
        <v>0</v>
      </c>
      <c r="M118" s="42">
        <v>2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2</v>
      </c>
      <c r="C119" s="42">
        <v>2</v>
      </c>
      <c r="D119" s="42">
        <v>0</v>
      </c>
      <c r="E119" s="42">
        <v>139</v>
      </c>
      <c r="F119" s="42">
        <v>28</v>
      </c>
      <c r="G119" s="42">
        <v>5</v>
      </c>
      <c r="H119" s="42">
        <v>22</v>
      </c>
      <c r="I119" s="42">
        <v>1</v>
      </c>
      <c r="J119" s="42">
        <v>13</v>
      </c>
      <c r="K119" s="42">
        <v>7</v>
      </c>
      <c r="L119" s="42">
        <v>0</v>
      </c>
      <c r="M119" s="42">
        <v>3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1</v>
      </c>
      <c r="C120" s="42">
        <v>1</v>
      </c>
      <c r="D120" s="42">
        <v>0</v>
      </c>
      <c r="E120" s="42">
        <v>40</v>
      </c>
      <c r="F120" s="42">
        <v>8</v>
      </c>
      <c r="G120" s="42">
        <v>4</v>
      </c>
      <c r="H120" s="42">
        <v>2</v>
      </c>
      <c r="I120" s="42">
        <v>0</v>
      </c>
      <c r="J120" s="42">
        <v>1</v>
      </c>
      <c r="K120" s="42">
        <v>1</v>
      </c>
      <c r="L120" s="42">
        <v>0</v>
      </c>
      <c r="M120" s="42">
        <v>1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406</v>
      </c>
      <c r="F121" s="42">
        <v>14</v>
      </c>
      <c r="G121" s="42">
        <v>19</v>
      </c>
      <c r="H121" s="42">
        <v>76</v>
      </c>
      <c r="I121" s="42">
        <v>11</v>
      </c>
      <c r="J121" s="42">
        <v>63</v>
      </c>
      <c r="K121" s="42">
        <v>9</v>
      </c>
      <c r="L121" s="42">
        <v>40</v>
      </c>
      <c r="M121" s="42">
        <v>67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62</v>
      </c>
      <c r="F122" s="42">
        <v>20</v>
      </c>
      <c r="G122" s="42">
        <v>4</v>
      </c>
      <c r="H122" s="42">
        <v>1</v>
      </c>
      <c r="I122" s="42">
        <v>0</v>
      </c>
      <c r="J122" s="42">
        <v>3</v>
      </c>
      <c r="K122" s="42">
        <v>2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16</v>
      </c>
      <c r="F123" s="42">
        <v>1</v>
      </c>
      <c r="G123" s="42">
        <v>0</v>
      </c>
      <c r="H123" s="42">
        <v>1</v>
      </c>
      <c r="I123" s="42">
        <v>0</v>
      </c>
      <c r="J123" s="42">
        <v>5</v>
      </c>
      <c r="K123" s="42">
        <v>1</v>
      </c>
      <c r="L123" s="42">
        <v>0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16</v>
      </c>
      <c r="F124" s="42">
        <v>3</v>
      </c>
      <c r="G124" s="42">
        <v>2</v>
      </c>
      <c r="H124" s="42">
        <v>3</v>
      </c>
      <c r="I124" s="42">
        <v>1</v>
      </c>
      <c r="J124" s="42">
        <v>4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34</v>
      </c>
      <c r="F125" s="42">
        <v>2</v>
      </c>
      <c r="G125" s="42">
        <v>2</v>
      </c>
      <c r="H125" s="42">
        <v>2</v>
      </c>
      <c r="I125" s="42">
        <v>0</v>
      </c>
      <c r="J125" s="42">
        <v>13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61</v>
      </c>
      <c r="F126" s="42">
        <v>8</v>
      </c>
      <c r="G126" s="42">
        <v>5</v>
      </c>
      <c r="H126" s="42">
        <v>12</v>
      </c>
      <c r="I126" s="42">
        <v>0</v>
      </c>
      <c r="J126" s="42">
        <v>8</v>
      </c>
      <c r="K126" s="42">
        <v>7</v>
      </c>
      <c r="L126" s="42">
        <v>11</v>
      </c>
      <c r="M126" s="42">
        <v>1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3</v>
      </c>
      <c r="F127" s="42">
        <v>0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14</v>
      </c>
      <c r="F128" s="42">
        <v>4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19</v>
      </c>
      <c r="F129" s="42">
        <v>1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3</v>
      </c>
      <c r="C130" s="42">
        <v>5</v>
      </c>
      <c r="D130" s="42">
        <v>0</v>
      </c>
      <c r="E130" s="42">
        <v>77</v>
      </c>
      <c r="F130" s="42">
        <v>9</v>
      </c>
      <c r="G130" s="42">
        <v>6</v>
      </c>
      <c r="H130" s="42">
        <v>6</v>
      </c>
      <c r="I130" s="42">
        <v>0</v>
      </c>
      <c r="J130" s="42">
        <v>10</v>
      </c>
      <c r="K130" s="42">
        <v>5</v>
      </c>
      <c r="L130" s="42">
        <v>4</v>
      </c>
      <c r="M130" s="42">
        <v>17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14</v>
      </c>
      <c r="F131" s="42">
        <v>1</v>
      </c>
      <c r="G131" s="42">
        <v>1</v>
      </c>
      <c r="H131" s="42">
        <v>4</v>
      </c>
      <c r="I131" s="42">
        <v>1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1</v>
      </c>
    </row>
    <row r="132" spans="1:15" x14ac:dyDescent="0.3">
      <c r="A132" s="46" t="s">
        <v>137</v>
      </c>
      <c r="B132" s="42">
        <v>1</v>
      </c>
      <c r="C132" s="42">
        <v>1</v>
      </c>
      <c r="D132" s="42">
        <v>0</v>
      </c>
      <c r="E132" s="42">
        <v>28</v>
      </c>
      <c r="F132" s="42">
        <v>1</v>
      </c>
      <c r="G132" s="42">
        <v>5</v>
      </c>
      <c r="H132" s="42">
        <v>3</v>
      </c>
      <c r="I132" s="42">
        <v>0</v>
      </c>
      <c r="J132" s="42">
        <v>6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24</v>
      </c>
      <c r="F133" s="42">
        <v>2</v>
      </c>
      <c r="G133" s="42">
        <v>2</v>
      </c>
      <c r="H133" s="42">
        <v>6</v>
      </c>
      <c r="I133" s="42">
        <v>1</v>
      </c>
      <c r="J133" s="42">
        <v>2</v>
      </c>
      <c r="K133" s="42">
        <v>4</v>
      </c>
      <c r="L133" s="42">
        <v>3</v>
      </c>
      <c r="M133" s="42">
        <v>1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2</v>
      </c>
      <c r="C134" s="42">
        <v>3</v>
      </c>
      <c r="D134" s="42">
        <v>0</v>
      </c>
      <c r="E134" s="42">
        <v>81</v>
      </c>
      <c r="F134" s="42">
        <v>2</v>
      </c>
      <c r="G134" s="42">
        <v>10</v>
      </c>
      <c r="H134" s="42">
        <v>6</v>
      </c>
      <c r="I134" s="42">
        <v>0</v>
      </c>
      <c r="J134" s="42">
        <v>6</v>
      </c>
      <c r="K134" s="42">
        <v>1</v>
      </c>
      <c r="L134" s="42">
        <v>8</v>
      </c>
      <c r="M134" s="42">
        <v>5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2</v>
      </c>
      <c r="C135" s="42">
        <v>2</v>
      </c>
      <c r="D135" s="42">
        <v>0</v>
      </c>
      <c r="E135" s="42">
        <v>78</v>
      </c>
      <c r="F135" s="42">
        <v>9</v>
      </c>
      <c r="G135" s="42">
        <v>3</v>
      </c>
      <c r="H135" s="42">
        <v>11</v>
      </c>
      <c r="I135" s="42">
        <v>1</v>
      </c>
      <c r="J135" s="42">
        <v>11</v>
      </c>
      <c r="K135" s="42">
        <v>6</v>
      </c>
      <c r="L135" s="42">
        <v>4</v>
      </c>
      <c r="M135" s="42">
        <v>7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12</v>
      </c>
      <c r="F136" s="42">
        <v>0</v>
      </c>
      <c r="G136" s="42">
        <v>1</v>
      </c>
      <c r="H136" s="42">
        <v>1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13</v>
      </c>
      <c r="C137" s="42">
        <v>14</v>
      </c>
      <c r="D137" s="42">
        <v>2</v>
      </c>
      <c r="E137" s="42">
        <v>881</v>
      </c>
      <c r="F137" s="42">
        <v>38</v>
      </c>
      <c r="G137" s="42">
        <v>98</v>
      </c>
      <c r="H137" s="42">
        <v>230</v>
      </c>
      <c r="I137" s="42">
        <v>14</v>
      </c>
      <c r="J137" s="42">
        <v>124</v>
      </c>
      <c r="K137" s="42">
        <v>88</v>
      </c>
      <c r="L137" s="42">
        <v>70</v>
      </c>
      <c r="M137" s="42">
        <v>58</v>
      </c>
      <c r="N137" s="42">
        <v>2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12</v>
      </c>
      <c r="F138" s="42">
        <v>1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6</v>
      </c>
      <c r="C139" s="42">
        <v>6</v>
      </c>
      <c r="D139" s="42">
        <v>0</v>
      </c>
      <c r="E139" s="42">
        <v>78</v>
      </c>
      <c r="F139" s="42">
        <v>7</v>
      </c>
      <c r="G139" s="42">
        <v>12</v>
      </c>
      <c r="H139" s="42">
        <v>28</v>
      </c>
      <c r="I139" s="42">
        <v>7</v>
      </c>
      <c r="J139" s="42">
        <v>8</v>
      </c>
      <c r="K139" s="42">
        <v>9</v>
      </c>
      <c r="L139" s="42">
        <v>3</v>
      </c>
      <c r="M139" s="42">
        <v>4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16</v>
      </c>
      <c r="F140" s="42">
        <v>0</v>
      </c>
      <c r="G140" s="42">
        <v>3</v>
      </c>
      <c r="H140" s="42">
        <v>1</v>
      </c>
      <c r="I140" s="42">
        <v>0</v>
      </c>
      <c r="J140" s="42">
        <v>6</v>
      </c>
      <c r="K140" s="42">
        <v>4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21</v>
      </c>
      <c r="F141" s="42">
        <v>7</v>
      </c>
      <c r="G141" s="42">
        <v>0</v>
      </c>
      <c r="H141" s="42">
        <v>1</v>
      </c>
      <c r="I141" s="42">
        <v>0</v>
      </c>
      <c r="J141" s="42">
        <v>6</v>
      </c>
      <c r="K141" s="42">
        <v>5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2</v>
      </c>
      <c r="C142" s="42">
        <v>2</v>
      </c>
      <c r="D142" s="42">
        <v>0</v>
      </c>
      <c r="E142" s="42">
        <v>14</v>
      </c>
      <c r="F142" s="42">
        <v>5</v>
      </c>
      <c r="G142" s="42">
        <v>1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34</v>
      </c>
      <c r="F143" s="42">
        <v>26</v>
      </c>
      <c r="G143" s="42">
        <v>1</v>
      </c>
      <c r="H143" s="42">
        <v>0</v>
      </c>
      <c r="I143" s="42">
        <v>0</v>
      </c>
      <c r="J143" s="42">
        <v>2</v>
      </c>
      <c r="K143" s="42">
        <v>4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205</v>
      </c>
      <c r="F144" s="42">
        <v>1</v>
      </c>
      <c r="G144" s="42">
        <v>20</v>
      </c>
      <c r="H144" s="42">
        <v>35</v>
      </c>
      <c r="I144" s="42">
        <v>8</v>
      </c>
      <c r="J144" s="42">
        <v>29</v>
      </c>
      <c r="K144" s="42">
        <v>0</v>
      </c>
      <c r="L144" s="42">
        <v>43</v>
      </c>
      <c r="M144" s="42">
        <v>16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6</v>
      </c>
      <c r="F145" s="42">
        <v>0</v>
      </c>
      <c r="G145" s="42">
        <v>0</v>
      </c>
      <c r="H145" s="42">
        <v>1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16</v>
      </c>
      <c r="F146" s="42">
        <v>2</v>
      </c>
      <c r="G146" s="42">
        <v>1</v>
      </c>
      <c r="H146" s="42">
        <v>0</v>
      </c>
      <c r="I146" s="42">
        <v>3</v>
      </c>
      <c r="J146" s="42">
        <v>3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96</v>
      </c>
      <c r="F147" s="42">
        <v>21</v>
      </c>
      <c r="G147" s="42">
        <v>9</v>
      </c>
      <c r="H147" s="42">
        <v>10</v>
      </c>
      <c r="I147" s="42">
        <v>1</v>
      </c>
      <c r="J147" s="42">
        <v>14</v>
      </c>
      <c r="K147" s="42">
        <v>13</v>
      </c>
      <c r="L147" s="42">
        <v>7</v>
      </c>
      <c r="M147" s="42">
        <v>6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4</v>
      </c>
      <c r="C148" s="42">
        <v>4</v>
      </c>
      <c r="D148" s="42">
        <v>0</v>
      </c>
      <c r="E148" s="42">
        <v>576</v>
      </c>
      <c r="F148" s="42">
        <v>69</v>
      </c>
      <c r="G148" s="42">
        <v>23</v>
      </c>
      <c r="H148" s="42">
        <v>90</v>
      </c>
      <c r="I148" s="42">
        <v>0</v>
      </c>
      <c r="J148" s="42">
        <v>74</v>
      </c>
      <c r="K148" s="42">
        <v>35</v>
      </c>
      <c r="L148" s="42">
        <v>34</v>
      </c>
      <c r="M148" s="42">
        <v>32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17</v>
      </c>
      <c r="F149" s="42">
        <v>2</v>
      </c>
      <c r="G149" s="42">
        <v>0</v>
      </c>
      <c r="H149" s="42">
        <v>2</v>
      </c>
      <c r="I149" s="42">
        <v>1</v>
      </c>
      <c r="J149" s="42">
        <v>1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34</v>
      </c>
      <c r="F150" s="42">
        <v>2</v>
      </c>
      <c r="G150" s="42">
        <v>0</v>
      </c>
      <c r="H150" s="42">
        <v>3</v>
      </c>
      <c r="I150" s="42">
        <v>0</v>
      </c>
      <c r="J150" s="42">
        <v>3</v>
      </c>
      <c r="K150" s="42">
        <v>2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12</v>
      </c>
      <c r="F151" s="42">
        <v>0</v>
      </c>
      <c r="G151" s="42">
        <v>1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25</v>
      </c>
      <c r="F152" s="42">
        <v>3</v>
      </c>
      <c r="G152" s="42">
        <v>1</v>
      </c>
      <c r="H152" s="42">
        <v>1</v>
      </c>
      <c r="I152" s="42">
        <v>0</v>
      </c>
      <c r="J152" s="42">
        <v>0</v>
      </c>
      <c r="K152" s="42">
        <v>1</v>
      </c>
      <c r="L152" s="42">
        <v>1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13</v>
      </c>
      <c r="C153" s="42">
        <v>14</v>
      </c>
      <c r="D153" s="42">
        <v>0</v>
      </c>
      <c r="E153" s="42">
        <v>359</v>
      </c>
      <c r="F153" s="42">
        <v>15</v>
      </c>
      <c r="G153" s="42">
        <v>30</v>
      </c>
      <c r="H153" s="42">
        <v>226</v>
      </c>
      <c r="I153" s="42">
        <v>29</v>
      </c>
      <c r="J153" s="42">
        <v>76</v>
      </c>
      <c r="K153" s="42">
        <v>22</v>
      </c>
      <c r="L153" s="42">
        <v>62</v>
      </c>
      <c r="M153" s="42">
        <v>57</v>
      </c>
      <c r="N153" s="42">
        <v>0</v>
      </c>
      <c r="O153" s="42">
        <v>1</v>
      </c>
    </row>
    <row r="154" spans="1:15" x14ac:dyDescent="0.3">
      <c r="A154" s="46" t="s">
        <v>159</v>
      </c>
      <c r="B154" s="42">
        <v>5</v>
      </c>
      <c r="C154" s="42">
        <v>5</v>
      </c>
      <c r="D154" s="42">
        <v>0</v>
      </c>
      <c r="E154" s="42">
        <v>290</v>
      </c>
      <c r="F154" s="42">
        <v>1</v>
      </c>
      <c r="G154" s="42">
        <v>11</v>
      </c>
      <c r="H154" s="42">
        <v>17</v>
      </c>
      <c r="I154" s="42">
        <v>1</v>
      </c>
      <c r="J154" s="42">
        <v>38</v>
      </c>
      <c r="K154" s="42">
        <v>13</v>
      </c>
      <c r="L154" s="42">
        <v>38</v>
      </c>
      <c r="M154" s="42">
        <v>25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12</v>
      </c>
      <c r="C155" s="42">
        <v>13</v>
      </c>
      <c r="D155" s="42">
        <v>0</v>
      </c>
      <c r="E155" s="42">
        <v>356</v>
      </c>
      <c r="F155" s="42">
        <v>62</v>
      </c>
      <c r="G155" s="42">
        <v>22</v>
      </c>
      <c r="H155" s="42">
        <v>61</v>
      </c>
      <c r="I155" s="42">
        <v>5</v>
      </c>
      <c r="J155" s="42">
        <v>73</v>
      </c>
      <c r="K155" s="42">
        <v>28</v>
      </c>
      <c r="L155" s="42">
        <v>20</v>
      </c>
      <c r="M155" s="42">
        <v>7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1</v>
      </c>
      <c r="H156" s="42">
        <v>2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134</v>
      </c>
      <c r="F157" s="42">
        <v>10</v>
      </c>
      <c r="G157" s="42">
        <v>1</v>
      </c>
      <c r="H157" s="42">
        <v>7</v>
      </c>
      <c r="I157" s="42">
        <v>1</v>
      </c>
      <c r="J157" s="42">
        <v>8</v>
      </c>
      <c r="K157" s="42">
        <v>17</v>
      </c>
      <c r="L157" s="42">
        <v>9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26</v>
      </c>
      <c r="F158" s="42">
        <v>2</v>
      </c>
      <c r="G158" s="42">
        <v>2</v>
      </c>
      <c r="H158" s="42">
        <v>3</v>
      </c>
      <c r="I158" s="42">
        <v>0</v>
      </c>
      <c r="J158" s="42">
        <v>4</v>
      </c>
      <c r="K158" s="42">
        <v>2</v>
      </c>
      <c r="L158" s="42">
        <v>1</v>
      </c>
      <c r="M158" s="42">
        <v>2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1</v>
      </c>
      <c r="C159" s="42">
        <v>1</v>
      </c>
      <c r="D159" s="42">
        <v>0</v>
      </c>
      <c r="E159" s="42">
        <v>45</v>
      </c>
      <c r="F159" s="42">
        <v>2</v>
      </c>
      <c r="G159" s="42">
        <v>4</v>
      </c>
      <c r="H159" s="42">
        <v>7</v>
      </c>
      <c r="I159" s="42">
        <v>0</v>
      </c>
      <c r="J159" s="42">
        <v>7</v>
      </c>
      <c r="K159" s="42">
        <v>3</v>
      </c>
      <c r="L159" s="42">
        <v>4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14</v>
      </c>
      <c r="C160" s="42">
        <v>14</v>
      </c>
      <c r="D160" s="42">
        <v>0</v>
      </c>
      <c r="E160" s="42">
        <v>1310</v>
      </c>
      <c r="F160" s="42">
        <v>10</v>
      </c>
      <c r="G160" s="42">
        <v>157</v>
      </c>
      <c r="H160" s="42">
        <v>173</v>
      </c>
      <c r="I160" s="42">
        <v>25</v>
      </c>
      <c r="J160" s="42">
        <v>252</v>
      </c>
      <c r="K160" s="42">
        <v>185</v>
      </c>
      <c r="L160" s="42">
        <v>282</v>
      </c>
      <c r="M160" s="42">
        <v>147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45</v>
      </c>
      <c r="F161" s="42">
        <v>8</v>
      </c>
      <c r="G161" s="42">
        <v>2</v>
      </c>
      <c r="H161" s="42">
        <v>4</v>
      </c>
      <c r="I161" s="42">
        <v>4</v>
      </c>
      <c r="J161" s="42">
        <v>2</v>
      </c>
      <c r="K161" s="42">
        <v>4</v>
      </c>
      <c r="L161" s="42">
        <v>6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33</v>
      </c>
      <c r="F162" s="42">
        <v>3</v>
      </c>
      <c r="G162" s="42">
        <v>1</v>
      </c>
      <c r="H162" s="42">
        <v>3</v>
      </c>
      <c r="I162" s="42">
        <v>0</v>
      </c>
      <c r="J162" s="42">
        <v>1</v>
      </c>
      <c r="K162" s="42">
        <v>3</v>
      </c>
      <c r="L162" s="42">
        <v>2</v>
      </c>
      <c r="M162" s="42">
        <v>2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52</v>
      </c>
      <c r="F163" s="42">
        <v>14</v>
      </c>
      <c r="G163" s="42">
        <v>3</v>
      </c>
      <c r="H163" s="42">
        <v>1</v>
      </c>
      <c r="I163" s="42">
        <v>0</v>
      </c>
      <c r="J163" s="42">
        <v>2</v>
      </c>
      <c r="K163" s="42">
        <v>7</v>
      </c>
      <c r="L163" s="42">
        <v>4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48</v>
      </c>
      <c r="F164" s="42">
        <v>3</v>
      </c>
      <c r="G164" s="42">
        <v>0</v>
      </c>
      <c r="H164" s="42">
        <v>4</v>
      </c>
      <c r="I164" s="42">
        <v>0</v>
      </c>
      <c r="J164" s="42">
        <v>4</v>
      </c>
      <c r="K164" s="42">
        <v>2</v>
      </c>
      <c r="L164" s="42">
        <v>3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2</v>
      </c>
      <c r="E165" s="42">
        <v>4</v>
      </c>
      <c r="F165" s="42">
        <v>0</v>
      </c>
      <c r="G165" s="42">
        <v>1</v>
      </c>
      <c r="H165" s="42">
        <v>2</v>
      </c>
      <c r="I165" s="42">
        <v>0</v>
      </c>
      <c r="J165" s="42">
        <v>1</v>
      </c>
      <c r="K165" s="42">
        <v>2</v>
      </c>
      <c r="L165" s="42">
        <v>1</v>
      </c>
      <c r="M165" s="42">
        <v>1</v>
      </c>
      <c r="N165" s="42">
        <v>2</v>
      </c>
      <c r="O165" s="42">
        <v>0</v>
      </c>
    </row>
    <row r="166" spans="1:15" x14ac:dyDescent="0.3">
      <c r="A166" s="46" t="s">
        <v>171</v>
      </c>
      <c r="B166" s="42">
        <v>2</v>
      </c>
      <c r="C166" s="42">
        <v>2</v>
      </c>
      <c r="D166" s="42">
        <v>0</v>
      </c>
      <c r="E166" s="42">
        <v>131</v>
      </c>
      <c r="F166" s="42">
        <v>20</v>
      </c>
      <c r="G166" s="42">
        <v>10</v>
      </c>
      <c r="H166" s="42">
        <v>4</v>
      </c>
      <c r="I166" s="42">
        <v>3</v>
      </c>
      <c r="J166" s="42">
        <v>21</v>
      </c>
      <c r="K166" s="42">
        <v>16</v>
      </c>
      <c r="L166" s="42">
        <v>9</v>
      </c>
      <c r="M166" s="42">
        <v>36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36</v>
      </c>
      <c r="F167" s="42">
        <v>8</v>
      </c>
      <c r="G167" s="42">
        <v>2</v>
      </c>
      <c r="H167" s="42">
        <v>5</v>
      </c>
      <c r="I167" s="42">
        <v>2</v>
      </c>
      <c r="J167" s="42">
        <v>2</v>
      </c>
      <c r="K167" s="42">
        <v>2</v>
      </c>
      <c r="L167" s="42">
        <v>9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2</v>
      </c>
      <c r="C168" s="42">
        <v>4</v>
      </c>
      <c r="D168" s="42">
        <v>0</v>
      </c>
      <c r="E168" s="42">
        <v>421</v>
      </c>
      <c r="F168" s="42">
        <v>5</v>
      </c>
      <c r="G168" s="42">
        <v>63</v>
      </c>
      <c r="H168" s="42">
        <v>189</v>
      </c>
      <c r="I168" s="42">
        <v>78</v>
      </c>
      <c r="J168" s="42">
        <v>101</v>
      </c>
      <c r="K168" s="42">
        <v>16</v>
      </c>
      <c r="L168" s="42">
        <v>46</v>
      </c>
      <c r="M168" s="42">
        <v>21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15</v>
      </c>
      <c r="C169" s="42">
        <v>16</v>
      </c>
      <c r="D169" s="42">
        <v>0</v>
      </c>
      <c r="E169" s="42">
        <v>1080</v>
      </c>
      <c r="F169" s="42">
        <v>2</v>
      </c>
      <c r="G169" s="42">
        <v>116</v>
      </c>
      <c r="H169" s="42">
        <v>629</v>
      </c>
      <c r="I169" s="42">
        <v>130</v>
      </c>
      <c r="J169" s="42">
        <v>235</v>
      </c>
      <c r="K169" s="42">
        <v>35</v>
      </c>
      <c r="L169" s="42">
        <v>147</v>
      </c>
      <c r="M169" s="42">
        <v>100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10</v>
      </c>
      <c r="C170" s="42">
        <v>12</v>
      </c>
      <c r="D170" s="42">
        <v>1</v>
      </c>
      <c r="E170" s="42">
        <v>430</v>
      </c>
      <c r="F170" s="42">
        <v>11</v>
      </c>
      <c r="G170" s="42">
        <v>64</v>
      </c>
      <c r="H170" s="42">
        <v>153</v>
      </c>
      <c r="I170" s="42">
        <v>23</v>
      </c>
      <c r="J170" s="42">
        <v>79</v>
      </c>
      <c r="K170" s="42">
        <v>10</v>
      </c>
      <c r="L170" s="42">
        <v>65</v>
      </c>
      <c r="M170" s="42">
        <v>23</v>
      </c>
      <c r="N170" s="42">
        <v>1</v>
      </c>
      <c r="O170" s="42">
        <v>1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9</v>
      </c>
      <c r="F171" s="42">
        <v>0</v>
      </c>
      <c r="G171" s="42">
        <v>1</v>
      </c>
      <c r="H171" s="42">
        <v>0</v>
      </c>
      <c r="I171" s="42">
        <v>1</v>
      </c>
      <c r="J171" s="42">
        <v>1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42</v>
      </c>
      <c r="F172" s="42">
        <v>4</v>
      </c>
      <c r="G172" s="42">
        <v>3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17</v>
      </c>
      <c r="F173" s="42">
        <v>2</v>
      </c>
      <c r="G173" s="42">
        <v>0</v>
      </c>
      <c r="H173" s="42">
        <v>2</v>
      </c>
      <c r="I173" s="42">
        <v>0</v>
      </c>
      <c r="J173" s="42">
        <v>1</v>
      </c>
      <c r="K173" s="42">
        <v>2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5</v>
      </c>
      <c r="C174" s="42">
        <v>5</v>
      </c>
      <c r="D174" s="42">
        <v>0</v>
      </c>
      <c r="E174" s="42">
        <v>901</v>
      </c>
      <c r="F174" s="42">
        <v>11</v>
      </c>
      <c r="G174" s="42">
        <v>200</v>
      </c>
      <c r="H174" s="42">
        <v>179</v>
      </c>
      <c r="I174" s="42">
        <v>79</v>
      </c>
      <c r="J174" s="42">
        <v>163</v>
      </c>
      <c r="K174" s="42">
        <v>36</v>
      </c>
      <c r="L174" s="42">
        <v>85</v>
      </c>
      <c r="M174" s="42">
        <v>61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84</v>
      </c>
      <c r="F175" s="42">
        <v>2</v>
      </c>
      <c r="G175" s="42">
        <v>2</v>
      </c>
      <c r="H175" s="42">
        <v>2</v>
      </c>
      <c r="I175" s="42">
        <v>0</v>
      </c>
      <c r="J175" s="42">
        <v>12</v>
      </c>
      <c r="K175" s="42">
        <v>5</v>
      </c>
      <c r="L175" s="42">
        <v>11</v>
      </c>
      <c r="M175" s="42">
        <v>5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24</v>
      </c>
      <c r="F176" s="42">
        <v>9</v>
      </c>
      <c r="G176" s="42">
        <v>3</v>
      </c>
      <c r="H176" s="42">
        <v>0</v>
      </c>
      <c r="I176" s="42">
        <v>0</v>
      </c>
      <c r="J176" s="42">
        <v>0</v>
      </c>
      <c r="K176" s="42">
        <v>3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70</v>
      </c>
      <c r="F177" s="42">
        <v>17</v>
      </c>
      <c r="G177" s="42">
        <v>4</v>
      </c>
      <c r="H177" s="42">
        <v>12</v>
      </c>
      <c r="I177" s="42">
        <v>9</v>
      </c>
      <c r="J177" s="42">
        <v>7</v>
      </c>
      <c r="K177" s="42">
        <v>1</v>
      </c>
      <c r="L177" s="42">
        <v>12</v>
      </c>
      <c r="M177" s="42">
        <v>2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121</v>
      </c>
      <c r="F178" s="42">
        <v>0</v>
      </c>
      <c r="G178" s="42">
        <v>5</v>
      </c>
      <c r="H178" s="42">
        <v>8</v>
      </c>
      <c r="I178" s="42">
        <v>1</v>
      </c>
      <c r="J178" s="42">
        <v>15</v>
      </c>
      <c r="K178" s="42">
        <v>2</v>
      </c>
      <c r="L178" s="42">
        <v>26</v>
      </c>
      <c r="M178" s="42">
        <v>2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5</v>
      </c>
      <c r="C179" s="42">
        <v>6</v>
      </c>
      <c r="D179" s="42">
        <v>3</v>
      </c>
      <c r="E179" s="42">
        <v>263</v>
      </c>
      <c r="F179" s="42">
        <v>10</v>
      </c>
      <c r="G179" s="42">
        <v>36</v>
      </c>
      <c r="H179" s="42">
        <v>65</v>
      </c>
      <c r="I179" s="42">
        <v>31</v>
      </c>
      <c r="J179" s="42">
        <v>77</v>
      </c>
      <c r="K179" s="42">
        <v>8</v>
      </c>
      <c r="L179" s="42">
        <v>10</v>
      </c>
      <c r="M179" s="42">
        <v>5</v>
      </c>
      <c r="N179" s="42">
        <v>3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140</v>
      </c>
      <c r="F181" s="42">
        <v>20</v>
      </c>
      <c r="G181" s="42">
        <v>12</v>
      </c>
      <c r="H181" s="42">
        <v>8</v>
      </c>
      <c r="I181" s="42">
        <v>1</v>
      </c>
      <c r="J181" s="42">
        <v>7</v>
      </c>
      <c r="K181" s="42">
        <v>19</v>
      </c>
      <c r="L181" s="42">
        <v>4</v>
      </c>
      <c r="M181" s="42">
        <v>3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110</v>
      </c>
      <c r="F182" s="42">
        <v>32</v>
      </c>
      <c r="G182" s="42">
        <v>0</v>
      </c>
      <c r="H182" s="42">
        <v>6</v>
      </c>
      <c r="I182" s="42">
        <v>1</v>
      </c>
      <c r="J182" s="42">
        <v>10</v>
      </c>
      <c r="K182" s="42">
        <v>26</v>
      </c>
      <c r="L182" s="42">
        <v>1</v>
      </c>
      <c r="M182" s="42">
        <v>2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16</v>
      </c>
      <c r="F183" s="42">
        <v>3</v>
      </c>
      <c r="G183" s="42">
        <v>0</v>
      </c>
      <c r="H183" s="42">
        <v>1</v>
      </c>
      <c r="I183" s="42">
        <v>0</v>
      </c>
      <c r="J183" s="42">
        <v>1</v>
      </c>
      <c r="K183" s="42">
        <v>1</v>
      </c>
      <c r="L183" s="42">
        <v>0</v>
      </c>
      <c r="M183" s="42">
        <v>1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35</v>
      </c>
      <c r="F184" s="42">
        <v>3</v>
      </c>
      <c r="G184" s="42">
        <v>1</v>
      </c>
      <c r="H184" s="42">
        <v>3</v>
      </c>
      <c r="I184" s="42">
        <v>0</v>
      </c>
      <c r="J184" s="42">
        <v>5</v>
      </c>
      <c r="K184" s="42">
        <v>2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5</v>
      </c>
      <c r="C185" s="42">
        <v>5</v>
      </c>
      <c r="D185" s="42">
        <v>0</v>
      </c>
      <c r="E185" s="42">
        <v>351</v>
      </c>
      <c r="F185" s="42">
        <v>16</v>
      </c>
      <c r="G185" s="42">
        <v>19</v>
      </c>
      <c r="H185" s="42">
        <v>28</v>
      </c>
      <c r="I185" s="42">
        <v>2</v>
      </c>
      <c r="J185" s="42">
        <v>51</v>
      </c>
      <c r="K185" s="42">
        <v>19</v>
      </c>
      <c r="L185" s="42">
        <v>82</v>
      </c>
      <c r="M185" s="42">
        <v>21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5</v>
      </c>
      <c r="C186" s="42">
        <v>6</v>
      </c>
      <c r="D186" s="42">
        <v>0</v>
      </c>
      <c r="E186" s="42">
        <v>335</v>
      </c>
      <c r="F186" s="42">
        <v>5</v>
      </c>
      <c r="G186" s="42">
        <v>50</v>
      </c>
      <c r="H186" s="42">
        <v>63</v>
      </c>
      <c r="I186" s="42">
        <v>16</v>
      </c>
      <c r="J186" s="42">
        <v>28</v>
      </c>
      <c r="K186" s="42">
        <v>14</v>
      </c>
      <c r="L186" s="42">
        <v>17</v>
      </c>
      <c r="M186" s="42">
        <v>27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1</v>
      </c>
      <c r="C187" s="42">
        <v>1</v>
      </c>
      <c r="D187" s="42">
        <v>0</v>
      </c>
      <c r="E187" s="42">
        <v>64</v>
      </c>
      <c r="F187" s="42">
        <v>38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50</v>
      </c>
      <c r="F188" s="42">
        <v>2</v>
      </c>
      <c r="G188" s="42">
        <v>5</v>
      </c>
      <c r="H188" s="42">
        <v>0</v>
      </c>
      <c r="I188" s="42">
        <v>0</v>
      </c>
      <c r="J188" s="42">
        <v>5</v>
      </c>
      <c r="K188" s="42">
        <v>2</v>
      </c>
      <c r="L188" s="42">
        <v>1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105</v>
      </c>
      <c r="F189" s="42">
        <v>17</v>
      </c>
      <c r="G189" s="42">
        <v>2</v>
      </c>
      <c r="H189" s="42">
        <v>14</v>
      </c>
      <c r="I189" s="42">
        <v>1</v>
      </c>
      <c r="J189" s="42">
        <v>10</v>
      </c>
      <c r="K189" s="42">
        <v>4</v>
      </c>
      <c r="L189" s="42">
        <v>4</v>
      </c>
      <c r="M189" s="42">
        <v>6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1</v>
      </c>
      <c r="C190" s="42">
        <v>1</v>
      </c>
      <c r="D190" s="42">
        <v>0</v>
      </c>
      <c r="E190" s="42">
        <v>11</v>
      </c>
      <c r="F190" s="42">
        <v>1</v>
      </c>
      <c r="G190" s="42">
        <v>3</v>
      </c>
      <c r="H190" s="42">
        <v>0</v>
      </c>
      <c r="I190" s="42">
        <v>3</v>
      </c>
      <c r="J190" s="42">
        <v>1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2</v>
      </c>
      <c r="C191" s="42">
        <v>2</v>
      </c>
      <c r="D191" s="42">
        <v>0</v>
      </c>
      <c r="E191" s="42">
        <v>109</v>
      </c>
      <c r="F191" s="42">
        <v>8</v>
      </c>
      <c r="G191" s="42">
        <v>8</v>
      </c>
      <c r="H191" s="42">
        <v>30</v>
      </c>
      <c r="I191" s="42">
        <v>4</v>
      </c>
      <c r="J191" s="42">
        <v>29</v>
      </c>
      <c r="K191" s="42">
        <v>15</v>
      </c>
      <c r="L191" s="42">
        <v>39</v>
      </c>
      <c r="M191" s="42">
        <v>41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2</v>
      </c>
      <c r="C192" s="42">
        <v>2</v>
      </c>
      <c r="D192" s="42">
        <v>0</v>
      </c>
      <c r="E192" s="42">
        <v>190</v>
      </c>
      <c r="F192" s="42">
        <v>10</v>
      </c>
      <c r="G192" s="42">
        <v>2</v>
      </c>
      <c r="H192" s="42">
        <v>15</v>
      </c>
      <c r="I192" s="42">
        <v>2</v>
      </c>
      <c r="J192" s="42">
        <v>24</v>
      </c>
      <c r="K192" s="42">
        <v>13</v>
      </c>
      <c r="L192" s="42">
        <v>22</v>
      </c>
      <c r="M192" s="42">
        <v>10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1</v>
      </c>
      <c r="E193" s="42">
        <v>110</v>
      </c>
      <c r="F193" s="42">
        <v>39</v>
      </c>
      <c r="G193" s="42">
        <v>1</v>
      </c>
      <c r="H193" s="42">
        <v>14</v>
      </c>
      <c r="I193" s="42">
        <v>4</v>
      </c>
      <c r="J193" s="42">
        <v>10</v>
      </c>
      <c r="K193" s="42">
        <v>4</v>
      </c>
      <c r="L193" s="42">
        <v>6</v>
      </c>
      <c r="M193" s="42">
        <v>5</v>
      </c>
      <c r="N193" s="42">
        <v>1</v>
      </c>
      <c r="O193" s="42">
        <v>0</v>
      </c>
    </row>
    <row r="194" spans="1:15" x14ac:dyDescent="0.3">
      <c r="A194" s="46" t="s">
        <v>199</v>
      </c>
      <c r="B194" s="42">
        <v>9</v>
      </c>
      <c r="C194" s="42">
        <v>9</v>
      </c>
      <c r="D194" s="42">
        <v>0</v>
      </c>
      <c r="E194" s="42">
        <v>506</v>
      </c>
      <c r="F194" s="42">
        <v>3</v>
      </c>
      <c r="G194" s="42">
        <v>22</v>
      </c>
      <c r="H194" s="42">
        <v>24</v>
      </c>
      <c r="I194" s="42">
        <v>2</v>
      </c>
      <c r="J194" s="42">
        <v>118</v>
      </c>
      <c r="K194" s="42">
        <v>17</v>
      </c>
      <c r="L194" s="42">
        <v>81</v>
      </c>
      <c r="M194" s="42">
        <v>56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5</v>
      </c>
      <c r="F195" s="42">
        <v>0</v>
      </c>
      <c r="G195" s="42">
        <v>0</v>
      </c>
      <c r="H195" s="42">
        <v>0</v>
      </c>
      <c r="I195" s="42">
        <v>0</v>
      </c>
      <c r="J195" s="42">
        <v>3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22</v>
      </c>
      <c r="F196" s="42">
        <v>2</v>
      </c>
      <c r="G196" s="42">
        <v>2</v>
      </c>
      <c r="H196" s="42">
        <v>0</v>
      </c>
      <c r="I196" s="42">
        <v>0</v>
      </c>
      <c r="J196" s="42">
        <v>1</v>
      </c>
      <c r="K196" s="42">
        <v>2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65</v>
      </c>
      <c r="C197" s="42">
        <v>70</v>
      </c>
      <c r="D197" s="42">
        <v>4</v>
      </c>
      <c r="E197" s="42">
        <v>2385</v>
      </c>
      <c r="F197" s="42">
        <v>67</v>
      </c>
      <c r="G197" s="42">
        <v>445</v>
      </c>
      <c r="H197" s="42">
        <v>2286</v>
      </c>
      <c r="I197" s="42">
        <v>500</v>
      </c>
      <c r="J197" s="42">
        <v>627</v>
      </c>
      <c r="K197" s="42">
        <v>180</v>
      </c>
      <c r="L197" s="42">
        <v>112</v>
      </c>
      <c r="M197" s="42">
        <v>241</v>
      </c>
      <c r="N197" s="42">
        <v>4</v>
      </c>
      <c r="O197" s="42">
        <v>2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19</v>
      </c>
      <c r="F198" s="42">
        <v>4</v>
      </c>
      <c r="G198" s="42">
        <v>0</v>
      </c>
      <c r="H198" s="42">
        <v>0</v>
      </c>
      <c r="I198" s="42">
        <v>0</v>
      </c>
      <c r="J198" s="42">
        <v>3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28</v>
      </c>
      <c r="C199" s="42">
        <v>34</v>
      </c>
      <c r="D199" s="42">
        <v>1</v>
      </c>
      <c r="E199" s="42">
        <v>758</v>
      </c>
      <c r="F199" s="42">
        <v>8</v>
      </c>
      <c r="G199" s="42">
        <v>66</v>
      </c>
      <c r="H199" s="42">
        <v>597</v>
      </c>
      <c r="I199" s="42">
        <v>49</v>
      </c>
      <c r="J199" s="42">
        <v>148</v>
      </c>
      <c r="K199" s="42">
        <v>68</v>
      </c>
      <c r="L199" s="42">
        <v>314</v>
      </c>
      <c r="M199" s="42">
        <v>98</v>
      </c>
      <c r="N199" s="42">
        <v>1</v>
      </c>
      <c r="O199" s="42">
        <v>4</v>
      </c>
    </row>
    <row r="200" spans="1:15" x14ac:dyDescent="0.3">
      <c r="A200" s="46" t="s">
        <v>205</v>
      </c>
      <c r="B200" s="42">
        <v>2</v>
      </c>
      <c r="C200" s="42">
        <v>2</v>
      </c>
      <c r="D200" s="42">
        <v>0</v>
      </c>
      <c r="E200" s="42">
        <v>268</v>
      </c>
      <c r="F200" s="42">
        <v>6</v>
      </c>
      <c r="G200" s="42">
        <v>16</v>
      </c>
      <c r="H200" s="42">
        <v>25</v>
      </c>
      <c r="I200" s="42">
        <v>4</v>
      </c>
      <c r="J200" s="42">
        <v>60</v>
      </c>
      <c r="K200" s="42">
        <v>8</v>
      </c>
      <c r="L200" s="42">
        <v>44</v>
      </c>
      <c r="M200" s="42">
        <v>30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138</v>
      </c>
      <c r="F201" s="42">
        <v>6</v>
      </c>
      <c r="G201" s="42">
        <v>0</v>
      </c>
      <c r="H201" s="42">
        <v>8</v>
      </c>
      <c r="I201" s="42">
        <v>0</v>
      </c>
      <c r="J201" s="42">
        <v>4</v>
      </c>
      <c r="K201" s="42">
        <v>6</v>
      </c>
      <c r="L201" s="42">
        <v>2</v>
      </c>
      <c r="M201" s="42">
        <v>2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9</v>
      </c>
      <c r="F202" s="42">
        <v>0</v>
      </c>
      <c r="G202" s="42">
        <v>2</v>
      </c>
      <c r="H202" s="42">
        <v>1</v>
      </c>
      <c r="I202" s="42">
        <v>4</v>
      </c>
      <c r="J202" s="42">
        <v>2</v>
      </c>
      <c r="K202" s="42">
        <v>3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118</v>
      </c>
      <c r="F203" s="42">
        <v>47</v>
      </c>
      <c r="G203" s="42">
        <v>3</v>
      </c>
      <c r="H203" s="42">
        <v>7</v>
      </c>
      <c r="I203" s="42">
        <v>0</v>
      </c>
      <c r="J203" s="42">
        <v>4</v>
      </c>
      <c r="K203" s="42">
        <v>1</v>
      </c>
      <c r="L203" s="42">
        <v>8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7</v>
      </c>
      <c r="F204" s="42">
        <v>0</v>
      </c>
      <c r="G204" s="42">
        <v>0</v>
      </c>
      <c r="H204" s="42">
        <v>3</v>
      </c>
      <c r="I204" s="42">
        <v>0</v>
      </c>
      <c r="J204" s="42">
        <v>1</v>
      </c>
      <c r="K204" s="42">
        <v>3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266</v>
      </c>
      <c r="F205" s="42">
        <v>3</v>
      </c>
      <c r="G205" s="42">
        <v>4</v>
      </c>
      <c r="H205" s="42">
        <v>7</v>
      </c>
      <c r="I205" s="42">
        <v>1</v>
      </c>
      <c r="J205" s="42">
        <v>30</v>
      </c>
      <c r="K205" s="42">
        <v>3</v>
      </c>
      <c r="L205" s="42">
        <v>63</v>
      </c>
      <c r="M205" s="42">
        <v>8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44</v>
      </c>
      <c r="F206" s="42">
        <v>8</v>
      </c>
      <c r="G206" s="42">
        <v>3</v>
      </c>
      <c r="H206" s="42">
        <v>1</v>
      </c>
      <c r="I206" s="42">
        <v>0</v>
      </c>
      <c r="J206" s="42">
        <v>0</v>
      </c>
      <c r="K206" s="42">
        <v>4</v>
      </c>
      <c r="L206" s="42">
        <v>7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29</v>
      </c>
      <c r="F207" s="42">
        <v>1</v>
      </c>
      <c r="G207" s="42">
        <v>0</v>
      </c>
      <c r="H207" s="42">
        <v>1</v>
      </c>
      <c r="I207" s="42">
        <v>0</v>
      </c>
      <c r="J207" s="42">
        <v>4</v>
      </c>
      <c r="K207" s="42">
        <v>1</v>
      </c>
      <c r="L207" s="42">
        <v>5</v>
      </c>
      <c r="M207" s="42">
        <v>2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49</v>
      </c>
      <c r="F208" s="42">
        <v>10</v>
      </c>
      <c r="G208" s="42">
        <v>2</v>
      </c>
      <c r="H208" s="42">
        <v>5</v>
      </c>
      <c r="I208" s="42">
        <v>0</v>
      </c>
      <c r="J208" s="42">
        <v>3</v>
      </c>
      <c r="K208" s="42">
        <v>6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49</v>
      </c>
      <c r="F209" s="42">
        <v>1</v>
      </c>
      <c r="G209" s="42">
        <v>0</v>
      </c>
      <c r="H209" s="42">
        <v>0</v>
      </c>
      <c r="I209" s="42">
        <v>0</v>
      </c>
      <c r="J209" s="42">
        <v>7</v>
      </c>
      <c r="K209" s="42">
        <v>4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2</v>
      </c>
      <c r="E210" s="42">
        <v>78</v>
      </c>
      <c r="F210" s="42">
        <v>2</v>
      </c>
      <c r="G210" s="42">
        <v>0</v>
      </c>
      <c r="H210" s="42">
        <v>6</v>
      </c>
      <c r="I210" s="42">
        <v>0</v>
      </c>
      <c r="J210" s="42">
        <v>3</v>
      </c>
      <c r="K210" s="42">
        <v>6</v>
      </c>
      <c r="L210" s="42">
        <v>9</v>
      </c>
      <c r="M210" s="42">
        <v>0</v>
      </c>
      <c r="N210" s="42">
        <v>2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1</v>
      </c>
      <c r="E211" s="42">
        <v>38</v>
      </c>
      <c r="F211" s="42">
        <v>8</v>
      </c>
      <c r="G211" s="42">
        <v>1</v>
      </c>
      <c r="H211" s="42">
        <v>0</v>
      </c>
      <c r="I211" s="42">
        <v>0</v>
      </c>
      <c r="J211" s="42">
        <v>2</v>
      </c>
      <c r="K211" s="42">
        <v>7</v>
      </c>
      <c r="L211" s="42">
        <v>1</v>
      </c>
      <c r="M211" s="42">
        <v>4</v>
      </c>
      <c r="N211" s="42">
        <v>1</v>
      </c>
      <c r="O211" s="42">
        <v>0</v>
      </c>
    </row>
    <row r="212" spans="1:15" x14ac:dyDescent="0.3">
      <c r="A212" s="46" t="s">
        <v>217</v>
      </c>
      <c r="B212" s="42">
        <v>2</v>
      </c>
      <c r="C212" s="42">
        <v>2</v>
      </c>
      <c r="D212" s="42">
        <v>0</v>
      </c>
      <c r="E212" s="42">
        <v>174</v>
      </c>
      <c r="F212" s="42">
        <v>2</v>
      </c>
      <c r="G212" s="42">
        <v>11</v>
      </c>
      <c r="H212" s="42">
        <v>9</v>
      </c>
      <c r="I212" s="42">
        <v>4</v>
      </c>
      <c r="J212" s="42">
        <v>49</v>
      </c>
      <c r="K212" s="42">
        <v>8</v>
      </c>
      <c r="L212" s="42">
        <v>20</v>
      </c>
      <c r="M212" s="42">
        <v>27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374</v>
      </c>
      <c r="F213" s="42">
        <v>8</v>
      </c>
      <c r="G213" s="42">
        <v>24</v>
      </c>
      <c r="H213" s="42">
        <v>60</v>
      </c>
      <c r="I213" s="42">
        <v>12</v>
      </c>
      <c r="J213" s="42">
        <v>49</v>
      </c>
      <c r="K213" s="42">
        <v>8</v>
      </c>
      <c r="L213" s="42">
        <v>63</v>
      </c>
      <c r="M213" s="42">
        <v>24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4</v>
      </c>
      <c r="C214" s="42">
        <v>4</v>
      </c>
      <c r="D214" s="42">
        <v>0</v>
      </c>
      <c r="E214" s="42">
        <v>923</v>
      </c>
      <c r="F214" s="42">
        <v>20</v>
      </c>
      <c r="G214" s="42">
        <v>68</v>
      </c>
      <c r="H214" s="42">
        <v>110</v>
      </c>
      <c r="I214" s="42">
        <v>5</v>
      </c>
      <c r="J214" s="42">
        <v>212</v>
      </c>
      <c r="K214" s="42">
        <v>44</v>
      </c>
      <c r="L214" s="42">
        <v>86</v>
      </c>
      <c r="M214" s="42">
        <v>85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33</v>
      </c>
      <c r="F215" s="42">
        <v>0</v>
      </c>
      <c r="G215" s="42">
        <v>0</v>
      </c>
      <c r="H215" s="42">
        <v>4</v>
      </c>
      <c r="I215" s="42">
        <v>0</v>
      </c>
      <c r="J215" s="42">
        <v>4</v>
      </c>
      <c r="K215" s="42">
        <v>2</v>
      </c>
      <c r="L215" s="42">
        <v>5</v>
      </c>
      <c r="M215" s="42">
        <v>2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7</v>
      </c>
      <c r="C216" s="42">
        <v>7</v>
      </c>
      <c r="D216" s="42">
        <v>0</v>
      </c>
      <c r="E216" s="42">
        <v>764</v>
      </c>
      <c r="F216" s="42">
        <v>9</v>
      </c>
      <c r="G216" s="42">
        <v>30</v>
      </c>
      <c r="H216" s="42">
        <v>179</v>
      </c>
      <c r="I216" s="42">
        <v>24</v>
      </c>
      <c r="J216" s="42">
        <v>76</v>
      </c>
      <c r="K216" s="42">
        <v>19</v>
      </c>
      <c r="L216" s="42">
        <v>38</v>
      </c>
      <c r="M216" s="42">
        <v>29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12</v>
      </c>
      <c r="F217" s="42">
        <v>0</v>
      </c>
      <c r="G217" s="42">
        <v>1</v>
      </c>
      <c r="H217" s="42">
        <v>0</v>
      </c>
      <c r="I217" s="42">
        <v>0</v>
      </c>
      <c r="J217" s="42">
        <v>2</v>
      </c>
      <c r="K217" s="42">
        <v>1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2</v>
      </c>
      <c r="C218" s="42">
        <v>2</v>
      </c>
      <c r="D218" s="42">
        <v>0</v>
      </c>
      <c r="E218" s="42">
        <v>76</v>
      </c>
      <c r="F218" s="42">
        <v>7</v>
      </c>
      <c r="G218" s="42">
        <v>5</v>
      </c>
      <c r="H218" s="42">
        <v>2</v>
      </c>
      <c r="I218" s="42">
        <v>0</v>
      </c>
      <c r="J218" s="42">
        <v>6</v>
      </c>
      <c r="K218" s="42">
        <v>2</v>
      </c>
      <c r="L218" s="42">
        <v>9</v>
      </c>
      <c r="M218" s="42">
        <v>5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12</v>
      </c>
      <c r="F219" s="42">
        <v>2</v>
      </c>
      <c r="G219" s="42">
        <v>0</v>
      </c>
      <c r="H219" s="42">
        <v>1</v>
      </c>
      <c r="I219" s="42">
        <v>0</v>
      </c>
      <c r="J219" s="42">
        <v>1</v>
      </c>
      <c r="K219" s="42">
        <v>3</v>
      </c>
      <c r="L219" s="42">
        <v>2</v>
      </c>
      <c r="M219" s="42">
        <v>1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77</v>
      </c>
      <c r="F220" s="42">
        <v>12</v>
      </c>
      <c r="G220" s="42">
        <v>6</v>
      </c>
      <c r="H220" s="42">
        <v>2</v>
      </c>
      <c r="I220" s="42">
        <v>0</v>
      </c>
      <c r="J220" s="42">
        <v>8</v>
      </c>
      <c r="K220" s="42">
        <v>4</v>
      </c>
      <c r="L220" s="42">
        <v>4</v>
      </c>
      <c r="M220" s="42">
        <v>2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8</v>
      </c>
      <c r="F221" s="42">
        <v>2</v>
      </c>
      <c r="G221" s="42">
        <v>0</v>
      </c>
      <c r="H221" s="42">
        <v>1</v>
      </c>
      <c r="I221" s="42">
        <v>2</v>
      </c>
      <c r="J221" s="42">
        <v>1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4</v>
      </c>
      <c r="C222" s="42">
        <v>4</v>
      </c>
      <c r="D222" s="42">
        <v>0</v>
      </c>
      <c r="E222" s="42">
        <v>111</v>
      </c>
      <c r="F222" s="42">
        <v>14</v>
      </c>
      <c r="G222" s="42">
        <v>4</v>
      </c>
      <c r="H222" s="42">
        <v>2</v>
      </c>
      <c r="I222" s="42">
        <v>0</v>
      </c>
      <c r="J222" s="42">
        <v>7</v>
      </c>
      <c r="K222" s="42">
        <v>6</v>
      </c>
      <c r="L222" s="42">
        <v>26</v>
      </c>
      <c r="M222" s="42">
        <v>10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1</v>
      </c>
      <c r="E223" s="42">
        <v>63</v>
      </c>
      <c r="F223" s="42">
        <v>7</v>
      </c>
      <c r="G223" s="42">
        <v>1</v>
      </c>
      <c r="H223" s="42">
        <v>2</v>
      </c>
      <c r="I223" s="42">
        <v>1</v>
      </c>
      <c r="J223" s="42">
        <v>9</v>
      </c>
      <c r="K223" s="42">
        <v>2</v>
      </c>
      <c r="L223" s="42">
        <v>0</v>
      </c>
      <c r="M223" s="42">
        <v>1</v>
      </c>
      <c r="N223" s="42">
        <v>1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48</v>
      </c>
      <c r="F224" s="42">
        <v>23</v>
      </c>
      <c r="G224" s="42">
        <v>0</v>
      </c>
      <c r="H224" s="42">
        <v>0</v>
      </c>
      <c r="I224" s="42">
        <v>0</v>
      </c>
      <c r="J224" s="42">
        <v>4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17</v>
      </c>
      <c r="F225" s="42">
        <v>4</v>
      </c>
      <c r="G225" s="42">
        <v>1</v>
      </c>
      <c r="H225" s="42">
        <v>1</v>
      </c>
      <c r="I225" s="42">
        <v>0</v>
      </c>
      <c r="J225" s="42">
        <v>0</v>
      </c>
      <c r="K225" s="42">
        <v>7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5</v>
      </c>
      <c r="C226" s="42">
        <v>6</v>
      </c>
      <c r="D226" s="42">
        <v>0</v>
      </c>
      <c r="E226" s="42">
        <v>467</v>
      </c>
      <c r="F226" s="42">
        <v>26</v>
      </c>
      <c r="G226" s="42">
        <v>14</v>
      </c>
      <c r="H226" s="42">
        <v>69</v>
      </c>
      <c r="I226" s="42">
        <v>1</v>
      </c>
      <c r="J226" s="42">
        <v>49</v>
      </c>
      <c r="K226" s="42">
        <v>30</v>
      </c>
      <c r="L226" s="42">
        <v>29</v>
      </c>
      <c r="M226" s="42">
        <v>42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1</v>
      </c>
      <c r="C227" s="42">
        <v>2</v>
      </c>
      <c r="D227" s="42">
        <v>0</v>
      </c>
      <c r="E227" s="42">
        <v>25</v>
      </c>
      <c r="F227" s="42">
        <v>7</v>
      </c>
      <c r="G227" s="42">
        <v>2</v>
      </c>
      <c r="H227" s="42">
        <v>4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26</v>
      </c>
      <c r="F228" s="42">
        <v>2</v>
      </c>
      <c r="G228" s="42">
        <v>1</v>
      </c>
      <c r="H228" s="42">
        <v>0</v>
      </c>
      <c r="I228" s="42">
        <v>0</v>
      </c>
      <c r="J228" s="42">
        <v>1</v>
      </c>
      <c r="K228" s="42">
        <v>4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13</v>
      </c>
      <c r="F229" s="42">
        <v>5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1</v>
      </c>
      <c r="M229" s="42">
        <v>1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111</v>
      </c>
      <c r="F230" s="42">
        <v>1</v>
      </c>
      <c r="G230" s="42">
        <v>8</v>
      </c>
      <c r="H230" s="42">
        <v>33</v>
      </c>
      <c r="I230" s="42">
        <v>7</v>
      </c>
      <c r="J230" s="42">
        <v>32</v>
      </c>
      <c r="K230" s="42">
        <v>0</v>
      </c>
      <c r="L230" s="42">
        <v>9</v>
      </c>
      <c r="M230" s="42">
        <v>9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33</v>
      </c>
      <c r="F231" s="42">
        <v>8</v>
      </c>
      <c r="G231" s="42">
        <v>2</v>
      </c>
      <c r="H231" s="42">
        <v>0</v>
      </c>
      <c r="I231" s="42">
        <v>0</v>
      </c>
      <c r="J231" s="42">
        <v>3</v>
      </c>
      <c r="K231" s="42">
        <v>6</v>
      </c>
      <c r="L231" s="42">
        <v>3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12</v>
      </c>
      <c r="F232" s="42">
        <v>3</v>
      </c>
      <c r="G232" s="42">
        <v>1</v>
      </c>
      <c r="H232" s="42">
        <v>0</v>
      </c>
      <c r="I232" s="42">
        <v>0</v>
      </c>
      <c r="J232" s="42">
        <v>2</v>
      </c>
      <c r="K232" s="42">
        <v>2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1</v>
      </c>
      <c r="C233" s="42">
        <v>1</v>
      </c>
      <c r="D233" s="42">
        <v>0</v>
      </c>
      <c r="E233" s="42">
        <v>10</v>
      </c>
      <c r="F233" s="42">
        <v>2</v>
      </c>
      <c r="G233" s="42">
        <v>0</v>
      </c>
      <c r="H233" s="42">
        <v>2</v>
      </c>
      <c r="I233" s="42">
        <v>0</v>
      </c>
      <c r="J233" s="42">
        <v>1</v>
      </c>
      <c r="K233" s="42">
        <v>0</v>
      </c>
      <c r="L233" s="42">
        <v>1</v>
      </c>
      <c r="M233" s="42">
        <v>2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3</v>
      </c>
      <c r="C234" s="42">
        <v>3</v>
      </c>
      <c r="D234" s="42">
        <v>1</v>
      </c>
      <c r="E234" s="42">
        <v>541</v>
      </c>
      <c r="F234" s="42">
        <v>43</v>
      </c>
      <c r="G234" s="42">
        <v>36</v>
      </c>
      <c r="H234" s="42">
        <v>62</v>
      </c>
      <c r="I234" s="42">
        <v>2</v>
      </c>
      <c r="J234" s="42">
        <v>26</v>
      </c>
      <c r="K234" s="42">
        <v>3</v>
      </c>
      <c r="L234" s="42">
        <v>40</v>
      </c>
      <c r="M234" s="42">
        <v>24</v>
      </c>
      <c r="N234" s="42">
        <v>1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74</v>
      </c>
      <c r="F235" s="42">
        <v>7</v>
      </c>
      <c r="G235" s="42">
        <v>3</v>
      </c>
      <c r="H235" s="42">
        <v>7</v>
      </c>
      <c r="I235" s="42">
        <v>0</v>
      </c>
      <c r="J235" s="42">
        <v>13</v>
      </c>
      <c r="K235" s="42">
        <v>7</v>
      </c>
      <c r="L235" s="42">
        <v>3</v>
      </c>
      <c r="M235" s="42">
        <v>12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46</v>
      </c>
      <c r="F236" s="42">
        <v>14</v>
      </c>
      <c r="G236" s="42">
        <v>2</v>
      </c>
      <c r="H236" s="42">
        <v>7</v>
      </c>
      <c r="I236" s="42">
        <v>0</v>
      </c>
      <c r="J236" s="42">
        <v>5</v>
      </c>
      <c r="K236" s="42">
        <v>4</v>
      </c>
      <c r="L236" s="42">
        <v>3</v>
      </c>
      <c r="M236" s="42">
        <v>4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23</v>
      </c>
      <c r="F237" s="42">
        <v>8</v>
      </c>
      <c r="G237" s="42">
        <v>0</v>
      </c>
      <c r="H237" s="42">
        <v>1</v>
      </c>
      <c r="I237" s="42">
        <v>0</v>
      </c>
      <c r="J237" s="42">
        <v>1</v>
      </c>
      <c r="K237" s="42">
        <v>2</v>
      </c>
      <c r="L237" s="42">
        <v>0</v>
      </c>
      <c r="M237" s="42">
        <v>1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1</v>
      </c>
      <c r="C238" s="42">
        <v>1</v>
      </c>
      <c r="D238" s="42">
        <v>0</v>
      </c>
      <c r="E238" s="42">
        <v>60</v>
      </c>
      <c r="F238" s="42">
        <v>8</v>
      </c>
      <c r="G238" s="42">
        <v>1</v>
      </c>
      <c r="H238" s="42">
        <v>2</v>
      </c>
      <c r="I238" s="42">
        <v>0</v>
      </c>
      <c r="J238" s="42">
        <v>2</v>
      </c>
      <c r="K238" s="42">
        <v>8</v>
      </c>
      <c r="L238" s="42">
        <v>1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3</v>
      </c>
      <c r="C239" s="42">
        <v>4</v>
      </c>
      <c r="D239" s="42">
        <v>0</v>
      </c>
      <c r="E239" s="42">
        <v>243</v>
      </c>
      <c r="F239" s="42">
        <v>27</v>
      </c>
      <c r="G239" s="42">
        <v>11</v>
      </c>
      <c r="H239" s="42">
        <v>27</v>
      </c>
      <c r="I239" s="42">
        <v>0</v>
      </c>
      <c r="J239" s="42">
        <v>23</v>
      </c>
      <c r="K239" s="42">
        <v>7</v>
      </c>
      <c r="L239" s="42">
        <v>73</v>
      </c>
      <c r="M239" s="42">
        <v>18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1</v>
      </c>
      <c r="G240" s="42">
        <v>0</v>
      </c>
      <c r="H240" s="42">
        <v>0</v>
      </c>
      <c r="I240" s="42">
        <v>0</v>
      </c>
      <c r="J240" s="42">
        <v>4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9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1</v>
      </c>
      <c r="L241" s="42">
        <v>2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7</v>
      </c>
      <c r="C242" s="42">
        <v>7</v>
      </c>
      <c r="D242" s="42">
        <v>0</v>
      </c>
      <c r="E242" s="42">
        <v>547</v>
      </c>
      <c r="F242" s="42">
        <v>45</v>
      </c>
      <c r="G242" s="42">
        <v>8</v>
      </c>
      <c r="H242" s="42">
        <v>33</v>
      </c>
      <c r="I242" s="42">
        <v>5</v>
      </c>
      <c r="J242" s="42">
        <v>50</v>
      </c>
      <c r="K242" s="42">
        <v>37</v>
      </c>
      <c r="L242" s="42">
        <v>55</v>
      </c>
      <c r="M242" s="42">
        <v>39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42</v>
      </c>
      <c r="F243" s="42">
        <v>12</v>
      </c>
      <c r="G243" s="42">
        <v>2</v>
      </c>
      <c r="H243" s="42">
        <v>3</v>
      </c>
      <c r="I243" s="42">
        <v>0</v>
      </c>
      <c r="J243" s="42">
        <v>7</v>
      </c>
      <c r="K243" s="42">
        <v>7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19</v>
      </c>
      <c r="C244" s="42">
        <v>23</v>
      </c>
      <c r="D244" s="42">
        <v>1</v>
      </c>
      <c r="E244" s="42">
        <v>1196</v>
      </c>
      <c r="F244" s="42">
        <v>7</v>
      </c>
      <c r="G244" s="42">
        <v>341</v>
      </c>
      <c r="H244" s="42">
        <v>256</v>
      </c>
      <c r="I244" s="42">
        <v>75</v>
      </c>
      <c r="J244" s="42">
        <v>202</v>
      </c>
      <c r="K244" s="42">
        <v>51</v>
      </c>
      <c r="L244" s="42">
        <v>67</v>
      </c>
      <c r="M244" s="42">
        <v>127</v>
      </c>
      <c r="N244" s="42">
        <v>1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18</v>
      </c>
      <c r="F245" s="42">
        <v>2</v>
      </c>
      <c r="G245" s="42">
        <v>2</v>
      </c>
      <c r="H245" s="42">
        <v>1</v>
      </c>
      <c r="I245" s="42">
        <v>0</v>
      </c>
      <c r="J245" s="42">
        <v>1</v>
      </c>
      <c r="K245" s="42">
        <v>2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78</v>
      </c>
      <c r="F246" s="42">
        <v>29</v>
      </c>
      <c r="G246" s="42">
        <v>1</v>
      </c>
      <c r="H246" s="42">
        <v>0</v>
      </c>
      <c r="I246" s="42">
        <v>0</v>
      </c>
      <c r="J246" s="42">
        <v>3</v>
      </c>
      <c r="K246" s="42">
        <v>6</v>
      </c>
      <c r="L246" s="42">
        <v>11</v>
      </c>
      <c r="M246" s="42">
        <v>9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27</v>
      </c>
      <c r="F247" s="42">
        <v>5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2</v>
      </c>
      <c r="C248" s="42">
        <v>2</v>
      </c>
      <c r="D248" s="42">
        <v>0</v>
      </c>
      <c r="E248" s="42">
        <v>14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0</v>
      </c>
      <c r="L248" s="42">
        <v>3</v>
      </c>
      <c r="M248" s="42">
        <v>2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45</v>
      </c>
      <c r="F250" s="42">
        <v>11</v>
      </c>
      <c r="G250" s="42">
        <v>1</v>
      </c>
      <c r="H250" s="42">
        <v>0</v>
      </c>
      <c r="I250" s="42">
        <v>0</v>
      </c>
      <c r="J250" s="42">
        <v>2</v>
      </c>
      <c r="K250" s="42">
        <v>3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57</v>
      </c>
      <c r="F251" s="42">
        <v>6</v>
      </c>
      <c r="G251" s="42">
        <v>1</v>
      </c>
      <c r="H251" s="42">
        <v>2</v>
      </c>
      <c r="I251" s="42">
        <v>0</v>
      </c>
      <c r="J251" s="42">
        <v>6</v>
      </c>
      <c r="K251" s="42">
        <v>5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9</v>
      </c>
      <c r="F252" s="42">
        <v>3</v>
      </c>
      <c r="G252" s="42">
        <v>0</v>
      </c>
      <c r="H252" s="42">
        <v>2</v>
      </c>
      <c r="I252" s="42">
        <v>0</v>
      </c>
      <c r="J252" s="42">
        <v>2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45</v>
      </c>
      <c r="F253" s="42">
        <v>13</v>
      </c>
      <c r="G253" s="42">
        <v>4</v>
      </c>
      <c r="H253" s="42">
        <v>0</v>
      </c>
      <c r="I253" s="42">
        <v>1</v>
      </c>
      <c r="J253" s="42">
        <v>4</v>
      </c>
      <c r="K253" s="42">
        <v>5</v>
      </c>
      <c r="L253" s="42">
        <v>5</v>
      </c>
      <c r="M253" s="42">
        <v>6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87</v>
      </c>
      <c r="F254" s="42">
        <v>13</v>
      </c>
      <c r="G254" s="42">
        <v>9</v>
      </c>
      <c r="H254" s="42">
        <v>4</v>
      </c>
      <c r="I254" s="42">
        <v>2</v>
      </c>
      <c r="J254" s="42">
        <v>7</v>
      </c>
      <c r="K254" s="42">
        <v>6</v>
      </c>
      <c r="L254" s="42">
        <v>3</v>
      </c>
      <c r="M254" s="42">
        <v>3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6</v>
      </c>
      <c r="F255" s="42">
        <v>0</v>
      </c>
      <c r="G255" s="42">
        <v>0</v>
      </c>
      <c r="H255" s="42">
        <v>1</v>
      </c>
      <c r="I255" s="42">
        <v>0</v>
      </c>
      <c r="J255" s="42">
        <v>3</v>
      </c>
      <c r="K255" s="42">
        <v>7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1</v>
      </c>
      <c r="E256" s="42">
        <v>359</v>
      </c>
      <c r="F256" s="42">
        <v>20</v>
      </c>
      <c r="G256" s="42">
        <v>33</v>
      </c>
      <c r="H256" s="42">
        <v>40</v>
      </c>
      <c r="I256" s="42">
        <v>6</v>
      </c>
      <c r="J256" s="42">
        <v>79</v>
      </c>
      <c r="K256" s="42">
        <v>25</v>
      </c>
      <c r="L256" s="42">
        <v>46</v>
      </c>
      <c r="M256" s="42">
        <v>8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1</v>
      </c>
      <c r="C257" s="42">
        <v>1</v>
      </c>
      <c r="D257" s="42">
        <v>0</v>
      </c>
      <c r="E257" s="42">
        <v>35</v>
      </c>
      <c r="F257" s="42">
        <v>0</v>
      </c>
      <c r="G257" s="42">
        <v>1</v>
      </c>
      <c r="H257" s="42">
        <v>0</v>
      </c>
      <c r="I257" s="42">
        <v>0</v>
      </c>
      <c r="J257" s="42">
        <v>4</v>
      </c>
      <c r="K257" s="42">
        <v>4</v>
      </c>
      <c r="L257" s="42">
        <v>10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1</v>
      </c>
      <c r="E258" s="42">
        <v>50</v>
      </c>
      <c r="F258" s="42">
        <v>15</v>
      </c>
      <c r="G258" s="42">
        <v>5</v>
      </c>
      <c r="H258" s="42">
        <v>14</v>
      </c>
      <c r="I258" s="42">
        <v>1</v>
      </c>
      <c r="J258" s="42">
        <v>3</v>
      </c>
      <c r="K258" s="42">
        <v>4</v>
      </c>
      <c r="L258" s="42">
        <v>0</v>
      </c>
      <c r="M258" s="42">
        <v>2</v>
      </c>
      <c r="N258" s="42">
        <v>1</v>
      </c>
      <c r="O258" s="42">
        <v>0</v>
      </c>
    </row>
    <row r="259" spans="1:15" x14ac:dyDescent="0.3">
      <c r="A259" s="46" t="s">
        <v>264</v>
      </c>
      <c r="B259" s="42">
        <v>2</v>
      </c>
      <c r="C259" s="42">
        <v>2</v>
      </c>
      <c r="D259" s="42">
        <v>0</v>
      </c>
      <c r="E259" s="42">
        <v>13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1</v>
      </c>
      <c r="C260" s="42">
        <v>1</v>
      </c>
      <c r="D260" s="42">
        <v>0</v>
      </c>
      <c r="E260" s="42">
        <v>17</v>
      </c>
      <c r="F260" s="42">
        <v>2</v>
      </c>
      <c r="G260" s="42">
        <v>1</v>
      </c>
      <c r="H260" s="42">
        <v>4</v>
      </c>
      <c r="I260" s="42">
        <v>1</v>
      </c>
      <c r="J260" s="42">
        <v>2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80</v>
      </c>
      <c r="F261" s="42">
        <v>27</v>
      </c>
      <c r="G261" s="42">
        <v>3</v>
      </c>
      <c r="H261" s="42">
        <v>0</v>
      </c>
      <c r="I261" s="42">
        <v>0</v>
      </c>
      <c r="J261" s="42">
        <v>3</v>
      </c>
      <c r="K261" s="42">
        <v>2</v>
      </c>
      <c r="L261" s="42">
        <v>8</v>
      </c>
      <c r="M261" s="42">
        <v>2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39</v>
      </c>
      <c r="F262" s="42">
        <v>6</v>
      </c>
      <c r="G262" s="42">
        <v>1</v>
      </c>
      <c r="H262" s="42">
        <v>1</v>
      </c>
      <c r="I262" s="42">
        <v>3</v>
      </c>
      <c r="J262" s="42">
        <v>4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31</v>
      </c>
      <c r="F263" s="42">
        <v>3</v>
      </c>
      <c r="G263" s="42">
        <v>0</v>
      </c>
      <c r="H263" s="42">
        <v>1</v>
      </c>
      <c r="I263" s="42">
        <v>1</v>
      </c>
      <c r="J263" s="42">
        <v>2</v>
      </c>
      <c r="K263" s="42">
        <v>3</v>
      </c>
      <c r="L263" s="42">
        <v>7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0</v>
      </c>
      <c r="G264" s="42">
        <v>0</v>
      </c>
      <c r="H264" s="42">
        <v>1</v>
      </c>
      <c r="I264" s="42">
        <v>0</v>
      </c>
      <c r="J264" s="42">
        <v>0</v>
      </c>
      <c r="K264" s="42">
        <v>0</v>
      </c>
      <c r="L264" s="42">
        <v>1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26</v>
      </c>
      <c r="F265" s="42">
        <v>1</v>
      </c>
      <c r="G265" s="42">
        <v>3</v>
      </c>
      <c r="H265" s="42">
        <v>0</v>
      </c>
      <c r="I265" s="42">
        <v>0</v>
      </c>
      <c r="J265" s="42">
        <v>1</v>
      </c>
      <c r="K265" s="42">
        <v>4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79</v>
      </c>
      <c r="F266" s="42">
        <v>8</v>
      </c>
      <c r="G266" s="42">
        <v>1</v>
      </c>
      <c r="H266" s="42">
        <v>12</v>
      </c>
      <c r="I266" s="42">
        <v>1</v>
      </c>
      <c r="J266" s="42">
        <v>2</v>
      </c>
      <c r="K266" s="42">
        <v>4</v>
      </c>
      <c r="L266" s="42">
        <v>6</v>
      </c>
      <c r="M266" s="42">
        <v>15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78</v>
      </c>
      <c r="F267" s="42">
        <v>8</v>
      </c>
      <c r="G267" s="42">
        <v>9</v>
      </c>
      <c r="H267" s="42">
        <v>3</v>
      </c>
      <c r="I267" s="42">
        <v>1</v>
      </c>
      <c r="J267" s="42">
        <v>3</v>
      </c>
      <c r="K267" s="42">
        <v>3</v>
      </c>
      <c r="L267" s="42">
        <v>0</v>
      </c>
      <c r="M267" s="42">
        <v>2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0</v>
      </c>
      <c r="G268" s="42">
        <v>0</v>
      </c>
      <c r="H268" s="42">
        <v>2</v>
      </c>
      <c r="I268" s="42">
        <v>0</v>
      </c>
      <c r="J268" s="42">
        <v>0</v>
      </c>
      <c r="K268" s="42">
        <v>2</v>
      </c>
      <c r="L268" s="42">
        <v>0</v>
      </c>
      <c r="M268" s="42">
        <v>1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2</v>
      </c>
      <c r="C269" s="42">
        <v>2</v>
      </c>
      <c r="D269" s="42">
        <v>0</v>
      </c>
      <c r="E269" s="42">
        <v>32</v>
      </c>
      <c r="F269" s="42">
        <v>7</v>
      </c>
      <c r="G269" s="42">
        <v>2</v>
      </c>
      <c r="H269" s="42">
        <v>1</v>
      </c>
      <c r="I269" s="42">
        <v>0</v>
      </c>
      <c r="J269" s="42">
        <v>0</v>
      </c>
      <c r="K269" s="42">
        <v>8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9</v>
      </c>
      <c r="F270" s="42">
        <v>0</v>
      </c>
      <c r="G270" s="42">
        <v>2</v>
      </c>
      <c r="H270" s="42">
        <v>0</v>
      </c>
      <c r="I270" s="42">
        <v>3</v>
      </c>
      <c r="J270" s="42">
        <v>2</v>
      </c>
      <c r="K270" s="42">
        <v>4</v>
      </c>
      <c r="L270" s="42">
        <v>3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3</v>
      </c>
      <c r="C271" s="42">
        <v>3</v>
      </c>
      <c r="D271" s="42">
        <v>0</v>
      </c>
      <c r="E271" s="42">
        <v>695</v>
      </c>
      <c r="F271" s="42">
        <v>23</v>
      </c>
      <c r="G271" s="42">
        <v>43</v>
      </c>
      <c r="H271" s="42">
        <v>137</v>
      </c>
      <c r="I271" s="42">
        <v>23</v>
      </c>
      <c r="J271" s="42">
        <v>106</v>
      </c>
      <c r="K271" s="42">
        <v>21</v>
      </c>
      <c r="L271" s="42">
        <v>191</v>
      </c>
      <c r="M271" s="42">
        <v>93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18</v>
      </c>
      <c r="F272" s="42">
        <v>3</v>
      </c>
      <c r="G272" s="42">
        <v>0</v>
      </c>
      <c r="H272" s="42">
        <v>1</v>
      </c>
      <c r="I272" s="42">
        <v>2</v>
      </c>
      <c r="J272" s="42">
        <v>0</v>
      </c>
      <c r="K272" s="42">
        <v>1</v>
      </c>
      <c r="L272" s="42">
        <v>1</v>
      </c>
      <c r="M272" s="42">
        <v>2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3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2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39</v>
      </c>
      <c r="F274" s="42">
        <v>5</v>
      </c>
      <c r="G274" s="42">
        <v>4</v>
      </c>
      <c r="H274" s="42">
        <v>5</v>
      </c>
      <c r="I274" s="42">
        <v>0</v>
      </c>
      <c r="J274" s="42">
        <v>3</v>
      </c>
      <c r="K274" s="42">
        <v>3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1</v>
      </c>
      <c r="C275" s="42">
        <v>1</v>
      </c>
      <c r="D275" s="42">
        <v>0</v>
      </c>
      <c r="E275" s="42">
        <v>28</v>
      </c>
      <c r="F275" s="42">
        <v>0</v>
      </c>
      <c r="G275" s="42">
        <v>2</v>
      </c>
      <c r="H275" s="42">
        <v>3</v>
      </c>
      <c r="I275" s="42">
        <v>0</v>
      </c>
      <c r="J275" s="42">
        <v>4</v>
      </c>
      <c r="K275" s="42">
        <v>1</v>
      </c>
      <c r="L275" s="42">
        <v>6</v>
      </c>
      <c r="M275" s="42">
        <v>3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3</v>
      </c>
      <c r="C276" s="42">
        <v>3</v>
      </c>
      <c r="D276" s="42">
        <v>0</v>
      </c>
      <c r="E276" s="42">
        <v>252</v>
      </c>
      <c r="F276" s="42">
        <v>57</v>
      </c>
      <c r="G276" s="42">
        <v>5</v>
      </c>
      <c r="H276" s="42">
        <v>15</v>
      </c>
      <c r="I276" s="42">
        <v>1</v>
      </c>
      <c r="J276" s="42">
        <v>17</v>
      </c>
      <c r="K276" s="42">
        <v>22</v>
      </c>
      <c r="L276" s="42">
        <v>11</v>
      </c>
      <c r="M276" s="42">
        <v>20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1</v>
      </c>
      <c r="C277" s="42">
        <v>1</v>
      </c>
      <c r="D277" s="42">
        <v>0</v>
      </c>
      <c r="E277" s="42">
        <v>33</v>
      </c>
      <c r="F277" s="42">
        <v>1</v>
      </c>
      <c r="G277" s="42">
        <v>4</v>
      </c>
      <c r="H277" s="42">
        <v>1</v>
      </c>
      <c r="I277" s="42">
        <v>3</v>
      </c>
      <c r="J277" s="42">
        <v>5</v>
      </c>
      <c r="K277" s="42">
        <v>4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42</v>
      </c>
      <c r="F278" s="42">
        <v>12</v>
      </c>
      <c r="G278" s="42">
        <v>0</v>
      </c>
      <c r="H278" s="42">
        <v>4</v>
      </c>
      <c r="I278" s="42">
        <v>0</v>
      </c>
      <c r="J278" s="42">
        <v>2</v>
      </c>
      <c r="K278" s="42">
        <v>1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9</v>
      </c>
      <c r="F279" s="42">
        <v>2</v>
      </c>
      <c r="G279" s="42">
        <v>0</v>
      </c>
      <c r="H279" s="42">
        <v>1</v>
      </c>
      <c r="I279" s="42">
        <v>0</v>
      </c>
      <c r="J279" s="42">
        <v>2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130</v>
      </c>
      <c r="F280" s="42">
        <v>2</v>
      </c>
      <c r="G280" s="42">
        <v>7</v>
      </c>
      <c r="H280" s="42">
        <v>30</v>
      </c>
      <c r="I280" s="42">
        <v>7</v>
      </c>
      <c r="J280" s="42">
        <v>50</v>
      </c>
      <c r="K280" s="42">
        <v>5</v>
      </c>
      <c r="L280" s="42">
        <v>17</v>
      </c>
      <c r="M280" s="42">
        <v>24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17</v>
      </c>
      <c r="F281" s="42">
        <v>2</v>
      </c>
      <c r="G281" s="42">
        <v>1</v>
      </c>
      <c r="H281" s="42">
        <v>1</v>
      </c>
      <c r="I281" s="42">
        <v>1</v>
      </c>
      <c r="J281" s="42">
        <v>1</v>
      </c>
      <c r="K281" s="42">
        <v>3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122</v>
      </c>
      <c r="F282" s="42">
        <v>8</v>
      </c>
      <c r="G282" s="42">
        <v>8</v>
      </c>
      <c r="H282" s="42">
        <v>7</v>
      </c>
      <c r="I282" s="42">
        <v>2</v>
      </c>
      <c r="J282" s="42">
        <v>24</v>
      </c>
      <c r="K282" s="42">
        <v>5</v>
      </c>
      <c r="L282" s="42">
        <v>16</v>
      </c>
      <c r="M282" s="42">
        <v>8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20</v>
      </c>
      <c r="F283" s="42">
        <v>7</v>
      </c>
      <c r="G283" s="42">
        <v>1</v>
      </c>
      <c r="H283" s="42">
        <v>5</v>
      </c>
      <c r="I283" s="42">
        <v>0</v>
      </c>
      <c r="J283" s="42">
        <v>6</v>
      </c>
      <c r="K283" s="42">
        <v>4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33</v>
      </c>
      <c r="F284" s="42">
        <v>1</v>
      </c>
      <c r="G284" s="42">
        <v>0</v>
      </c>
      <c r="H284" s="42">
        <v>4</v>
      </c>
      <c r="I284" s="42">
        <v>1</v>
      </c>
      <c r="J284" s="42">
        <v>5</v>
      </c>
      <c r="K284" s="42">
        <v>0</v>
      </c>
      <c r="L284" s="42">
        <v>4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41</v>
      </c>
      <c r="F285" s="42">
        <v>2</v>
      </c>
      <c r="G285" s="42">
        <v>3</v>
      </c>
      <c r="H285" s="42">
        <v>7</v>
      </c>
      <c r="I285" s="42">
        <v>1</v>
      </c>
      <c r="J285" s="42">
        <v>18</v>
      </c>
      <c r="K285" s="42">
        <v>3</v>
      </c>
      <c r="L285" s="42">
        <v>3</v>
      </c>
      <c r="M285" s="42">
        <v>7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13</v>
      </c>
      <c r="F286" s="42">
        <v>5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1</v>
      </c>
      <c r="C287" s="42">
        <v>1</v>
      </c>
      <c r="D287" s="42">
        <v>0</v>
      </c>
      <c r="E287" s="42">
        <v>16</v>
      </c>
      <c r="F287" s="42">
        <v>0</v>
      </c>
      <c r="G287" s="42">
        <v>3</v>
      </c>
      <c r="H287" s="42">
        <v>0</v>
      </c>
      <c r="I287" s="42">
        <v>0</v>
      </c>
      <c r="J287" s="42">
        <v>1</v>
      </c>
      <c r="K287" s="42">
        <v>1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14</v>
      </c>
      <c r="F288" s="42">
        <v>1</v>
      </c>
      <c r="G288" s="42">
        <v>2</v>
      </c>
      <c r="H288" s="42">
        <v>1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18</v>
      </c>
      <c r="F289" s="42">
        <v>3</v>
      </c>
      <c r="G289" s="42">
        <v>0</v>
      </c>
      <c r="H289" s="42">
        <v>1</v>
      </c>
      <c r="I289" s="42">
        <v>0</v>
      </c>
      <c r="J289" s="42">
        <v>6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2</v>
      </c>
      <c r="C290" s="42">
        <v>2</v>
      </c>
      <c r="D290" s="42">
        <v>0</v>
      </c>
      <c r="E290" s="42">
        <v>146</v>
      </c>
      <c r="F290" s="42">
        <v>3</v>
      </c>
      <c r="G290" s="42">
        <v>10</v>
      </c>
      <c r="H290" s="42">
        <v>32</v>
      </c>
      <c r="I290" s="42">
        <v>4</v>
      </c>
      <c r="J290" s="42">
        <v>38</v>
      </c>
      <c r="K290" s="42">
        <v>6</v>
      </c>
      <c r="L290" s="42">
        <v>25</v>
      </c>
      <c r="M290" s="42">
        <v>14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13</v>
      </c>
      <c r="F291" s="42">
        <v>1</v>
      </c>
      <c r="G291" s="42">
        <v>3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1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74</v>
      </c>
      <c r="F292" s="42">
        <v>25</v>
      </c>
      <c r="G292" s="42">
        <v>2</v>
      </c>
      <c r="H292" s="42">
        <v>2</v>
      </c>
      <c r="I292" s="42">
        <v>0</v>
      </c>
      <c r="J292" s="42">
        <v>12</v>
      </c>
      <c r="K292" s="42">
        <v>13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2</v>
      </c>
      <c r="C293" s="42">
        <v>2</v>
      </c>
      <c r="D293" s="42">
        <v>0</v>
      </c>
      <c r="E293" s="42">
        <v>152</v>
      </c>
      <c r="F293" s="42">
        <v>1</v>
      </c>
      <c r="G293" s="42">
        <v>1</v>
      </c>
      <c r="H293" s="42">
        <v>14</v>
      </c>
      <c r="I293" s="42">
        <v>0</v>
      </c>
      <c r="J293" s="42">
        <v>42</v>
      </c>
      <c r="K293" s="42">
        <v>4</v>
      </c>
      <c r="L293" s="42">
        <v>42</v>
      </c>
      <c r="M293" s="42">
        <v>15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6</v>
      </c>
      <c r="C294" s="42">
        <v>6</v>
      </c>
      <c r="D294" s="42">
        <v>0</v>
      </c>
      <c r="E294" s="42">
        <v>215</v>
      </c>
      <c r="F294" s="42">
        <v>11</v>
      </c>
      <c r="G294" s="42">
        <v>18</v>
      </c>
      <c r="H294" s="42">
        <v>11</v>
      </c>
      <c r="I294" s="42">
        <v>1</v>
      </c>
      <c r="J294" s="42">
        <v>68</v>
      </c>
      <c r="K294" s="42">
        <v>3</v>
      </c>
      <c r="L294" s="42">
        <v>37</v>
      </c>
      <c r="M294" s="42">
        <v>36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29</v>
      </c>
      <c r="F295" s="42">
        <v>2</v>
      </c>
      <c r="G295" s="42">
        <v>2</v>
      </c>
      <c r="H295" s="42">
        <v>0</v>
      </c>
      <c r="I295" s="42">
        <v>0</v>
      </c>
      <c r="J295" s="42">
        <v>3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14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4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7</v>
      </c>
      <c r="C297" s="42">
        <v>7</v>
      </c>
      <c r="D297" s="42">
        <v>0</v>
      </c>
      <c r="E297" s="42">
        <v>298</v>
      </c>
      <c r="F297" s="42">
        <v>26</v>
      </c>
      <c r="G297" s="42">
        <v>49</v>
      </c>
      <c r="H297" s="42">
        <v>67</v>
      </c>
      <c r="I297" s="42">
        <v>21</v>
      </c>
      <c r="J297" s="42">
        <v>48</v>
      </c>
      <c r="K297" s="42">
        <v>22</v>
      </c>
      <c r="L297" s="42">
        <v>51</v>
      </c>
      <c r="M297" s="42">
        <v>22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29</v>
      </c>
      <c r="F298" s="42">
        <v>3</v>
      </c>
      <c r="G298" s="42">
        <v>4</v>
      </c>
      <c r="H298" s="42">
        <v>5</v>
      </c>
      <c r="I298" s="42">
        <v>0</v>
      </c>
      <c r="J298" s="42">
        <v>2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30</v>
      </c>
      <c r="F299" s="42">
        <v>3</v>
      </c>
      <c r="G299" s="42">
        <v>0</v>
      </c>
      <c r="H299" s="42">
        <v>10</v>
      </c>
      <c r="I299" s="42">
        <v>0</v>
      </c>
      <c r="J299" s="42">
        <v>3</v>
      </c>
      <c r="K299" s="42">
        <v>2</v>
      </c>
      <c r="L299" s="42">
        <v>6</v>
      </c>
      <c r="M299" s="42">
        <v>1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43</v>
      </c>
      <c r="C300" s="42">
        <v>45</v>
      </c>
      <c r="D300" s="42">
        <v>2</v>
      </c>
      <c r="E300" s="42">
        <v>3400</v>
      </c>
      <c r="F300" s="42">
        <v>20</v>
      </c>
      <c r="G300" s="42">
        <v>562</v>
      </c>
      <c r="H300" s="42">
        <v>2309</v>
      </c>
      <c r="I300" s="42">
        <v>819</v>
      </c>
      <c r="J300" s="42">
        <v>793</v>
      </c>
      <c r="K300" s="42">
        <v>115</v>
      </c>
      <c r="L300" s="42">
        <v>178</v>
      </c>
      <c r="M300" s="42">
        <v>272</v>
      </c>
      <c r="N300" s="42">
        <v>2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16</v>
      </c>
      <c r="F301" s="42">
        <v>3</v>
      </c>
      <c r="G301" s="42">
        <v>5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1</v>
      </c>
      <c r="C302" s="42">
        <v>1</v>
      </c>
      <c r="D302" s="42">
        <v>0</v>
      </c>
      <c r="E302" s="42">
        <v>10</v>
      </c>
      <c r="F302" s="42">
        <v>3</v>
      </c>
      <c r="G302" s="42">
        <v>2</v>
      </c>
      <c r="H302" s="42">
        <v>1</v>
      </c>
      <c r="I302" s="42">
        <v>0</v>
      </c>
      <c r="J302" s="42">
        <v>0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5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1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11</v>
      </c>
      <c r="C304" s="42">
        <v>12</v>
      </c>
      <c r="D304" s="42">
        <v>0</v>
      </c>
      <c r="E304" s="42">
        <v>829</v>
      </c>
      <c r="F304" s="42">
        <v>45</v>
      </c>
      <c r="G304" s="42">
        <v>62</v>
      </c>
      <c r="H304" s="42">
        <v>122</v>
      </c>
      <c r="I304" s="42">
        <v>16</v>
      </c>
      <c r="J304" s="42">
        <v>135</v>
      </c>
      <c r="K304" s="42">
        <v>31</v>
      </c>
      <c r="L304" s="42">
        <v>92</v>
      </c>
      <c r="M304" s="42">
        <v>147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64</v>
      </c>
      <c r="F305" s="42">
        <v>5</v>
      </c>
      <c r="G305" s="42">
        <v>2</v>
      </c>
      <c r="H305" s="42">
        <v>6</v>
      </c>
      <c r="I305" s="42">
        <v>0</v>
      </c>
      <c r="J305" s="42">
        <v>6</v>
      </c>
      <c r="K305" s="42">
        <v>2</v>
      </c>
      <c r="L305" s="42">
        <v>2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3</v>
      </c>
      <c r="C306" s="42">
        <v>3</v>
      </c>
      <c r="D306" s="42">
        <v>0</v>
      </c>
      <c r="E306" s="42">
        <v>254</v>
      </c>
      <c r="F306" s="42">
        <v>46</v>
      </c>
      <c r="G306" s="42">
        <v>10</v>
      </c>
      <c r="H306" s="42">
        <v>20</v>
      </c>
      <c r="I306" s="42">
        <v>5</v>
      </c>
      <c r="J306" s="42">
        <v>20</v>
      </c>
      <c r="K306" s="42">
        <v>7</v>
      </c>
      <c r="L306" s="42">
        <v>10</v>
      </c>
      <c r="M306" s="42">
        <v>17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4</v>
      </c>
      <c r="C307" s="42">
        <v>4</v>
      </c>
      <c r="D307" s="42">
        <v>1</v>
      </c>
      <c r="E307" s="42">
        <v>395</v>
      </c>
      <c r="F307" s="42">
        <v>36</v>
      </c>
      <c r="G307" s="42">
        <v>37</v>
      </c>
      <c r="H307" s="42">
        <v>36</v>
      </c>
      <c r="I307" s="42">
        <v>5</v>
      </c>
      <c r="J307" s="42">
        <v>56</v>
      </c>
      <c r="K307" s="42">
        <v>30</v>
      </c>
      <c r="L307" s="42">
        <v>24</v>
      </c>
      <c r="M307" s="42">
        <v>18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51</v>
      </c>
      <c r="F308" s="42">
        <v>4</v>
      </c>
      <c r="G308" s="42">
        <v>6</v>
      </c>
      <c r="H308" s="42">
        <v>1</v>
      </c>
      <c r="I308" s="42">
        <v>0</v>
      </c>
      <c r="J308" s="42">
        <v>5</v>
      </c>
      <c r="K308" s="42">
        <v>3</v>
      </c>
      <c r="L308" s="42">
        <v>7</v>
      </c>
      <c r="M308" s="42">
        <v>3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4</v>
      </c>
      <c r="C309" s="42">
        <v>4</v>
      </c>
      <c r="D309" s="42">
        <v>0</v>
      </c>
      <c r="E309" s="42">
        <v>604</v>
      </c>
      <c r="F309" s="42">
        <v>12</v>
      </c>
      <c r="G309" s="42">
        <v>14</v>
      </c>
      <c r="H309" s="42">
        <v>37</v>
      </c>
      <c r="I309" s="42">
        <v>1</v>
      </c>
      <c r="J309" s="42">
        <v>78</v>
      </c>
      <c r="K309" s="42">
        <v>24</v>
      </c>
      <c r="L309" s="42">
        <v>6</v>
      </c>
      <c r="M309" s="42">
        <v>22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137</v>
      </c>
      <c r="F310" s="42">
        <v>34</v>
      </c>
      <c r="G310" s="42">
        <v>1</v>
      </c>
      <c r="H310" s="42">
        <v>10</v>
      </c>
      <c r="I310" s="42">
        <v>0</v>
      </c>
      <c r="J310" s="42">
        <v>8</v>
      </c>
      <c r="K310" s="42">
        <v>11</v>
      </c>
      <c r="L310" s="42">
        <v>10</v>
      </c>
      <c r="M310" s="42">
        <v>7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57</v>
      </c>
      <c r="F311" s="42">
        <v>3</v>
      </c>
      <c r="G311" s="42">
        <v>9</v>
      </c>
      <c r="H311" s="42">
        <v>7</v>
      </c>
      <c r="I311" s="42">
        <v>2</v>
      </c>
      <c r="J311" s="42">
        <v>17</v>
      </c>
      <c r="K311" s="42">
        <v>6</v>
      </c>
      <c r="L311" s="42">
        <v>4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1</v>
      </c>
      <c r="C312" s="42">
        <v>1</v>
      </c>
      <c r="D312" s="42">
        <v>0</v>
      </c>
      <c r="E312" s="42">
        <v>57</v>
      </c>
      <c r="F312" s="42">
        <v>2</v>
      </c>
      <c r="G312" s="42">
        <v>2</v>
      </c>
      <c r="H312" s="42">
        <v>5</v>
      </c>
      <c r="I312" s="42">
        <v>0</v>
      </c>
      <c r="J312" s="42">
        <v>5</v>
      </c>
      <c r="K312" s="42">
        <v>0</v>
      </c>
      <c r="L312" s="42">
        <v>3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22</v>
      </c>
      <c r="F313" s="42">
        <v>0</v>
      </c>
      <c r="G313" s="42">
        <v>1</v>
      </c>
      <c r="H313" s="42">
        <v>3</v>
      </c>
      <c r="I313" s="42">
        <v>1</v>
      </c>
      <c r="J313" s="42">
        <v>2</v>
      </c>
      <c r="K313" s="42">
        <v>4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7</v>
      </c>
      <c r="C314" s="42">
        <v>9</v>
      </c>
      <c r="D314" s="42">
        <v>2</v>
      </c>
      <c r="E314" s="42">
        <v>459</v>
      </c>
      <c r="F314" s="42">
        <v>9</v>
      </c>
      <c r="G314" s="42">
        <v>49</v>
      </c>
      <c r="H314" s="42">
        <v>176</v>
      </c>
      <c r="I314" s="42">
        <v>55</v>
      </c>
      <c r="J314" s="42">
        <v>82</v>
      </c>
      <c r="K314" s="42">
        <v>15</v>
      </c>
      <c r="L314" s="42">
        <v>20</v>
      </c>
      <c r="M314" s="42">
        <v>34</v>
      </c>
      <c r="N314" s="42">
        <v>2</v>
      </c>
      <c r="O314" s="42">
        <v>1</v>
      </c>
    </row>
    <row r="315" spans="1:15" x14ac:dyDescent="0.3">
      <c r="A315" s="46" t="s">
        <v>320</v>
      </c>
      <c r="B315" s="42">
        <v>1</v>
      </c>
      <c r="C315" s="42">
        <v>1</v>
      </c>
      <c r="D315" s="42">
        <v>0</v>
      </c>
      <c r="E315" s="42">
        <v>37</v>
      </c>
      <c r="F315" s="42">
        <v>7</v>
      </c>
      <c r="G315" s="42">
        <v>2</v>
      </c>
      <c r="H315" s="42">
        <v>5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63</v>
      </c>
      <c r="F316" s="42">
        <v>16</v>
      </c>
      <c r="G316" s="42">
        <v>3</v>
      </c>
      <c r="H316" s="42">
        <v>6</v>
      </c>
      <c r="I316" s="42">
        <v>5</v>
      </c>
      <c r="J316" s="42">
        <v>5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21</v>
      </c>
      <c r="C317" s="42">
        <v>23</v>
      </c>
      <c r="D317" s="42">
        <v>1</v>
      </c>
      <c r="E317" s="42">
        <v>2020</v>
      </c>
      <c r="F317" s="42">
        <v>26</v>
      </c>
      <c r="G317" s="42">
        <v>478</v>
      </c>
      <c r="H317" s="42">
        <v>978</v>
      </c>
      <c r="I317" s="42">
        <v>127</v>
      </c>
      <c r="J317" s="42">
        <v>485</v>
      </c>
      <c r="K317" s="42">
        <v>174</v>
      </c>
      <c r="L317" s="42">
        <v>205</v>
      </c>
      <c r="M317" s="42">
        <v>200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17</v>
      </c>
      <c r="F318" s="42">
        <v>1</v>
      </c>
      <c r="G318" s="42">
        <v>2</v>
      </c>
      <c r="H318" s="42">
        <v>2</v>
      </c>
      <c r="I318" s="42">
        <v>1</v>
      </c>
      <c r="J318" s="42">
        <v>1</v>
      </c>
      <c r="K318" s="42">
        <v>2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61</v>
      </c>
      <c r="F319" s="42">
        <v>7</v>
      </c>
      <c r="G319" s="42">
        <v>4</v>
      </c>
      <c r="H319" s="42">
        <v>9</v>
      </c>
      <c r="I319" s="42">
        <v>8</v>
      </c>
      <c r="J319" s="42">
        <v>1</v>
      </c>
      <c r="K319" s="42">
        <v>4</v>
      </c>
      <c r="L319" s="42">
        <v>3</v>
      </c>
      <c r="M319" s="42">
        <v>3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37</v>
      </c>
      <c r="F320" s="42">
        <v>20</v>
      </c>
      <c r="G320" s="42">
        <v>2</v>
      </c>
      <c r="H320" s="42">
        <v>5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191</v>
      </c>
      <c r="F321" s="42">
        <v>27</v>
      </c>
      <c r="G321" s="42">
        <v>6</v>
      </c>
      <c r="H321" s="42">
        <v>13</v>
      </c>
      <c r="I321" s="42">
        <v>2</v>
      </c>
      <c r="J321" s="42">
        <v>18</v>
      </c>
      <c r="K321" s="42">
        <v>5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42</v>
      </c>
      <c r="F322" s="42">
        <v>7</v>
      </c>
      <c r="G322" s="42">
        <v>1</v>
      </c>
      <c r="H322" s="42">
        <v>4</v>
      </c>
      <c r="I322" s="42">
        <v>0</v>
      </c>
      <c r="J322" s="42">
        <v>2</v>
      </c>
      <c r="K322" s="42">
        <v>0</v>
      </c>
      <c r="L322" s="42">
        <v>0</v>
      </c>
      <c r="M322" s="42">
        <v>5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68</v>
      </c>
      <c r="C323" s="42">
        <v>71</v>
      </c>
      <c r="D323" s="42">
        <v>5</v>
      </c>
      <c r="E323" s="42">
        <v>3644</v>
      </c>
      <c r="F323" s="42">
        <v>68</v>
      </c>
      <c r="G323" s="42">
        <v>484</v>
      </c>
      <c r="H323" s="42">
        <v>3379</v>
      </c>
      <c r="I323" s="42">
        <v>168</v>
      </c>
      <c r="J323" s="42">
        <v>728</v>
      </c>
      <c r="K323" s="42">
        <v>308</v>
      </c>
      <c r="L323" s="42">
        <v>217</v>
      </c>
      <c r="M323" s="42">
        <v>372</v>
      </c>
      <c r="N323" s="42">
        <v>5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27</v>
      </c>
      <c r="F324" s="42">
        <v>1</v>
      </c>
      <c r="G324" s="42">
        <v>1</v>
      </c>
      <c r="H324" s="42">
        <v>2</v>
      </c>
      <c r="I324" s="42">
        <v>1</v>
      </c>
      <c r="J324" s="42">
        <v>1</v>
      </c>
      <c r="K324" s="42">
        <v>0</v>
      </c>
      <c r="L324" s="42">
        <v>2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29</v>
      </c>
      <c r="F325" s="42">
        <v>2</v>
      </c>
      <c r="G325" s="42">
        <v>2</v>
      </c>
      <c r="H325" s="42">
        <v>7</v>
      </c>
      <c r="I325" s="42">
        <v>0</v>
      </c>
      <c r="J325" s="42">
        <v>5</v>
      </c>
      <c r="K325" s="42">
        <v>1</v>
      </c>
      <c r="L325" s="42">
        <v>2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26</v>
      </c>
      <c r="F326" s="42">
        <v>3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30</v>
      </c>
      <c r="F327" s="42">
        <v>11</v>
      </c>
      <c r="G327" s="42">
        <v>0</v>
      </c>
      <c r="H327" s="42">
        <v>2</v>
      </c>
      <c r="I327" s="42">
        <v>0</v>
      </c>
      <c r="J327" s="42">
        <v>4</v>
      </c>
      <c r="K327" s="42">
        <v>1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16</v>
      </c>
      <c r="F328" s="42">
        <v>1</v>
      </c>
      <c r="G328" s="42">
        <v>2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4</v>
      </c>
      <c r="C329" s="42">
        <v>4</v>
      </c>
      <c r="D329" s="42">
        <v>0</v>
      </c>
      <c r="E329" s="42">
        <v>112</v>
      </c>
      <c r="F329" s="42">
        <v>32</v>
      </c>
      <c r="G329" s="42">
        <v>10</v>
      </c>
      <c r="H329" s="42">
        <v>6</v>
      </c>
      <c r="I329" s="42">
        <v>0</v>
      </c>
      <c r="J329" s="42">
        <v>7</v>
      </c>
      <c r="K329" s="42">
        <v>7</v>
      </c>
      <c r="L329" s="42">
        <v>12</v>
      </c>
      <c r="M329" s="42">
        <v>11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12</v>
      </c>
      <c r="F330" s="42">
        <v>2</v>
      </c>
      <c r="G330" s="42">
        <v>0</v>
      </c>
      <c r="H330" s="42">
        <v>0</v>
      </c>
      <c r="I330" s="42">
        <v>1</v>
      </c>
      <c r="J330" s="42">
        <v>1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7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215</v>
      </c>
      <c r="F332" s="42">
        <v>30</v>
      </c>
      <c r="G332" s="42">
        <v>8</v>
      </c>
      <c r="H332" s="42">
        <v>17</v>
      </c>
      <c r="I332" s="42">
        <v>2</v>
      </c>
      <c r="J332" s="42">
        <v>16</v>
      </c>
      <c r="K332" s="42">
        <v>10</v>
      </c>
      <c r="L332" s="42">
        <v>12</v>
      </c>
      <c r="M332" s="42">
        <v>15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84</v>
      </c>
      <c r="F333" s="42">
        <v>7</v>
      </c>
      <c r="G333" s="42">
        <v>4</v>
      </c>
      <c r="H333" s="42">
        <v>3</v>
      </c>
      <c r="I333" s="42">
        <v>0</v>
      </c>
      <c r="J333" s="42">
        <v>4</v>
      </c>
      <c r="K333" s="42">
        <v>4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10</v>
      </c>
      <c r="F334" s="42">
        <v>0</v>
      </c>
      <c r="G334" s="42">
        <v>1</v>
      </c>
      <c r="H334" s="42">
        <v>0</v>
      </c>
      <c r="I334" s="42">
        <v>0</v>
      </c>
      <c r="J334" s="42">
        <v>1</v>
      </c>
      <c r="K334" s="42">
        <v>1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1</v>
      </c>
      <c r="C335" s="42">
        <v>1</v>
      </c>
      <c r="D335" s="42">
        <v>0</v>
      </c>
      <c r="E335" s="42">
        <v>9</v>
      </c>
      <c r="F335" s="42">
        <v>2</v>
      </c>
      <c r="G335" s="42">
        <v>0</v>
      </c>
      <c r="H335" s="42">
        <v>5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5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9</v>
      </c>
      <c r="C337" s="42">
        <v>10</v>
      </c>
      <c r="D337" s="42">
        <v>0</v>
      </c>
      <c r="E337" s="42">
        <v>338</v>
      </c>
      <c r="F337" s="42">
        <v>18</v>
      </c>
      <c r="G337" s="42">
        <v>33</v>
      </c>
      <c r="H337" s="42">
        <v>164</v>
      </c>
      <c r="I337" s="42">
        <v>38</v>
      </c>
      <c r="J337" s="42">
        <v>88</v>
      </c>
      <c r="K337" s="42">
        <v>20</v>
      </c>
      <c r="L337" s="42">
        <v>17</v>
      </c>
      <c r="M337" s="42">
        <v>17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466</v>
      </c>
      <c r="C338" s="42">
        <v>538</v>
      </c>
      <c r="D338" s="42">
        <v>13</v>
      </c>
      <c r="E338" s="42">
        <v>26680</v>
      </c>
      <c r="F338" s="42">
        <v>45</v>
      </c>
      <c r="G338" s="42">
        <v>2957</v>
      </c>
      <c r="H338" s="42">
        <v>30307</v>
      </c>
      <c r="I338" s="42">
        <v>8211</v>
      </c>
      <c r="J338" s="42">
        <v>6116</v>
      </c>
      <c r="K338" s="42">
        <v>843</v>
      </c>
      <c r="L338" s="42">
        <v>1475</v>
      </c>
      <c r="M338" s="42">
        <v>2144</v>
      </c>
      <c r="N338" s="42">
        <v>13</v>
      </c>
      <c r="O338" s="42">
        <v>2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44</v>
      </c>
      <c r="F339" s="42">
        <v>1</v>
      </c>
      <c r="G339" s="42">
        <v>0</v>
      </c>
      <c r="H339" s="42">
        <v>1</v>
      </c>
      <c r="I339" s="42">
        <v>0</v>
      </c>
      <c r="J339" s="42">
        <v>3</v>
      </c>
      <c r="K339" s="42">
        <v>3</v>
      </c>
      <c r="L339" s="42">
        <v>2</v>
      </c>
      <c r="M339" s="42">
        <v>2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17</v>
      </c>
      <c r="F340" s="42">
        <v>3</v>
      </c>
      <c r="G340" s="42">
        <v>2</v>
      </c>
      <c r="H340" s="42">
        <v>2</v>
      </c>
      <c r="I340" s="42">
        <v>0</v>
      </c>
      <c r="J340" s="42">
        <v>1</v>
      </c>
      <c r="K340" s="42">
        <v>2</v>
      </c>
      <c r="L340" s="42">
        <v>1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20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3</v>
      </c>
      <c r="L341" s="42">
        <v>1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80</v>
      </c>
      <c r="F342" s="42">
        <v>14</v>
      </c>
      <c r="G342" s="42">
        <v>5</v>
      </c>
      <c r="H342" s="42">
        <v>5</v>
      </c>
      <c r="I342" s="42">
        <v>0</v>
      </c>
      <c r="J342" s="42">
        <v>8</v>
      </c>
      <c r="K342" s="42">
        <v>12</v>
      </c>
      <c r="L342" s="42">
        <v>6</v>
      </c>
      <c r="M342" s="42">
        <v>1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38</v>
      </c>
      <c r="F343" s="42">
        <v>4</v>
      </c>
      <c r="G343" s="42">
        <v>0</v>
      </c>
      <c r="H343" s="42">
        <v>4</v>
      </c>
      <c r="I343" s="42">
        <v>0</v>
      </c>
      <c r="J343" s="42">
        <v>4</v>
      </c>
      <c r="K343" s="42">
        <v>3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8</v>
      </c>
      <c r="F344" s="42">
        <v>0</v>
      </c>
      <c r="G344" s="42">
        <v>2</v>
      </c>
      <c r="H344" s="42">
        <v>1</v>
      </c>
      <c r="I344" s="42">
        <v>0</v>
      </c>
      <c r="J344" s="42">
        <v>1</v>
      </c>
      <c r="K344" s="42">
        <v>0</v>
      </c>
      <c r="L344" s="42">
        <v>2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50</v>
      </c>
      <c r="F345" s="42">
        <v>3</v>
      </c>
      <c r="G345" s="42">
        <v>1</v>
      </c>
      <c r="H345" s="42">
        <v>5</v>
      </c>
      <c r="I345" s="42">
        <v>0</v>
      </c>
      <c r="J345" s="42">
        <v>10</v>
      </c>
      <c r="K345" s="42">
        <v>4</v>
      </c>
      <c r="L345" s="42">
        <v>10</v>
      </c>
      <c r="M345" s="42">
        <v>4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12</v>
      </c>
      <c r="F346" s="42">
        <v>1</v>
      </c>
      <c r="G346" s="42">
        <v>0</v>
      </c>
      <c r="H346" s="42">
        <v>1</v>
      </c>
      <c r="I346" s="42">
        <v>1</v>
      </c>
      <c r="J346" s="42">
        <v>1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19</v>
      </c>
      <c r="F347" s="42">
        <v>2</v>
      </c>
      <c r="G347" s="42">
        <v>0</v>
      </c>
      <c r="H347" s="42">
        <v>0</v>
      </c>
      <c r="I347" s="42">
        <v>0</v>
      </c>
      <c r="J347" s="42">
        <v>1</v>
      </c>
      <c r="K347" s="42">
        <v>3</v>
      </c>
      <c r="L347" s="42">
        <v>1</v>
      </c>
      <c r="M347" s="42">
        <v>2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2</v>
      </c>
      <c r="C348" s="42">
        <v>2</v>
      </c>
      <c r="D348" s="42">
        <v>0</v>
      </c>
      <c r="E348" s="42">
        <v>380</v>
      </c>
      <c r="F348" s="42">
        <v>69</v>
      </c>
      <c r="G348" s="42">
        <v>23</v>
      </c>
      <c r="H348" s="42">
        <v>31</v>
      </c>
      <c r="I348" s="42">
        <v>1</v>
      </c>
      <c r="J348" s="42">
        <v>25</v>
      </c>
      <c r="K348" s="42">
        <v>13</v>
      </c>
      <c r="L348" s="42">
        <v>18</v>
      </c>
      <c r="M348" s="42">
        <v>9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2</v>
      </c>
      <c r="F349" s="42">
        <v>0</v>
      </c>
      <c r="G349" s="42">
        <v>1</v>
      </c>
      <c r="H349" s="42">
        <v>2</v>
      </c>
      <c r="I349" s="42">
        <v>0</v>
      </c>
      <c r="J349" s="42">
        <v>1</v>
      </c>
      <c r="K349" s="42">
        <v>7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20</v>
      </c>
      <c r="F350" s="42">
        <v>8</v>
      </c>
      <c r="G350" s="42">
        <v>2</v>
      </c>
      <c r="H350" s="42">
        <v>0</v>
      </c>
      <c r="I350" s="42">
        <v>0</v>
      </c>
      <c r="J350" s="42">
        <v>1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5</v>
      </c>
      <c r="G351" s="42">
        <v>0</v>
      </c>
      <c r="H351" s="42">
        <v>1</v>
      </c>
      <c r="I351" s="42">
        <v>0</v>
      </c>
      <c r="J351" s="42">
        <v>2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1</v>
      </c>
      <c r="E352" s="42">
        <v>75</v>
      </c>
      <c r="F352" s="42">
        <v>10</v>
      </c>
      <c r="G352" s="42">
        <v>9</v>
      </c>
      <c r="H352" s="42">
        <v>6</v>
      </c>
      <c r="I352" s="42">
        <v>3</v>
      </c>
      <c r="J352" s="42">
        <v>2</v>
      </c>
      <c r="K352" s="42">
        <v>4</v>
      </c>
      <c r="L352" s="42">
        <v>3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17</v>
      </c>
      <c r="F353" s="42">
        <v>2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3</v>
      </c>
      <c r="C354" s="42">
        <v>5</v>
      </c>
      <c r="D354" s="42">
        <v>0</v>
      </c>
      <c r="E354" s="42">
        <v>200</v>
      </c>
      <c r="F354" s="42">
        <v>34</v>
      </c>
      <c r="G354" s="42">
        <v>4</v>
      </c>
      <c r="H354" s="42">
        <v>6</v>
      </c>
      <c r="I354" s="42">
        <v>0</v>
      </c>
      <c r="J354" s="42">
        <v>26</v>
      </c>
      <c r="K354" s="42">
        <v>7</v>
      </c>
      <c r="L354" s="42">
        <v>18</v>
      </c>
      <c r="M354" s="42">
        <v>3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30</v>
      </c>
      <c r="F355" s="42">
        <v>10</v>
      </c>
      <c r="G355" s="42">
        <v>3</v>
      </c>
      <c r="H355" s="42">
        <v>4</v>
      </c>
      <c r="I355" s="42">
        <v>0</v>
      </c>
      <c r="J355" s="42">
        <v>0</v>
      </c>
      <c r="K355" s="42">
        <v>2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57</v>
      </c>
      <c r="C356" s="42">
        <v>58</v>
      </c>
      <c r="D356" s="42">
        <v>2</v>
      </c>
      <c r="E356" s="42">
        <v>3233</v>
      </c>
      <c r="F356" s="42">
        <v>106</v>
      </c>
      <c r="G356" s="42">
        <v>197</v>
      </c>
      <c r="H356" s="42">
        <v>2129</v>
      </c>
      <c r="I356" s="42">
        <v>62</v>
      </c>
      <c r="J356" s="42">
        <v>341</v>
      </c>
      <c r="K356" s="42">
        <v>181</v>
      </c>
      <c r="L356" s="42">
        <v>188</v>
      </c>
      <c r="M356" s="42">
        <v>345</v>
      </c>
      <c r="N356" s="42">
        <v>2</v>
      </c>
      <c r="O356" s="42">
        <v>0</v>
      </c>
    </row>
    <row r="357" spans="1:15" x14ac:dyDescent="0.3">
      <c r="A357" s="46" t="s">
        <v>362</v>
      </c>
      <c r="B357" s="42">
        <v>8</v>
      </c>
      <c r="C357" s="42">
        <v>8</v>
      </c>
      <c r="D357" s="42">
        <v>0</v>
      </c>
      <c r="E357" s="42">
        <v>377</v>
      </c>
      <c r="F357" s="42">
        <v>40</v>
      </c>
      <c r="G357" s="42">
        <v>27</v>
      </c>
      <c r="H357" s="42">
        <v>55</v>
      </c>
      <c r="I357" s="42">
        <v>1</v>
      </c>
      <c r="J357" s="42">
        <v>38</v>
      </c>
      <c r="K357" s="42">
        <v>23</v>
      </c>
      <c r="L357" s="42">
        <v>39</v>
      </c>
      <c r="M357" s="42">
        <v>23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29</v>
      </c>
      <c r="F358" s="42">
        <v>4</v>
      </c>
      <c r="G358" s="42">
        <v>1</v>
      </c>
      <c r="H358" s="42">
        <v>1</v>
      </c>
      <c r="I358" s="42">
        <v>1</v>
      </c>
      <c r="J358" s="42">
        <v>4</v>
      </c>
      <c r="K358" s="42">
        <v>0</v>
      </c>
      <c r="L358" s="42">
        <v>5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3</v>
      </c>
      <c r="C359" s="42">
        <v>3</v>
      </c>
      <c r="D359" s="42">
        <v>0</v>
      </c>
      <c r="E359" s="42">
        <v>94</v>
      </c>
      <c r="F359" s="42">
        <v>6</v>
      </c>
      <c r="G359" s="42">
        <v>5</v>
      </c>
      <c r="H359" s="42">
        <v>15</v>
      </c>
      <c r="I359" s="42">
        <v>4</v>
      </c>
      <c r="J359" s="42">
        <v>8</v>
      </c>
      <c r="K359" s="42">
        <v>8</v>
      </c>
      <c r="L359" s="42">
        <v>4</v>
      </c>
      <c r="M359" s="42">
        <v>6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32</v>
      </c>
      <c r="F360" s="42">
        <v>7</v>
      </c>
      <c r="G360" s="42">
        <v>3</v>
      </c>
      <c r="H360" s="42">
        <v>2</v>
      </c>
      <c r="I360" s="42">
        <v>0</v>
      </c>
      <c r="J360" s="42">
        <v>6</v>
      </c>
      <c r="K360" s="42">
        <v>4</v>
      </c>
      <c r="L360" s="42">
        <v>9</v>
      </c>
      <c r="M360" s="42">
        <v>2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5</v>
      </c>
      <c r="F361" s="42">
        <v>2</v>
      </c>
      <c r="G361" s="42">
        <v>0</v>
      </c>
      <c r="H361" s="42">
        <v>1</v>
      </c>
      <c r="I361" s="42">
        <v>0</v>
      </c>
      <c r="J361" s="42">
        <v>2</v>
      </c>
      <c r="K361" s="42">
        <v>3</v>
      </c>
      <c r="L361" s="42">
        <v>2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3</v>
      </c>
      <c r="C362" s="42">
        <v>4</v>
      </c>
      <c r="D362" s="42">
        <v>0</v>
      </c>
      <c r="E362" s="42">
        <v>146</v>
      </c>
      <c r="F362" s="42">
        <v>5</v>
      </c>
      <c r="G362" s="42">
        <v>3</v>
      </c>
      <c r="H362" s="42">
        <v>18</v>
      </c>
      <c r="I362" s="42">
        <v>5</v>
      </c>
      <c r="J362" s="42">
        <v>24</v>
      </c>
      <c r="K362" s="42">
        <v>9</v>
      </c>
      <c r="L362" s="42">
        <v>55</v>
      </c>
      <c r="M362" s="42">
        <v>6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74</v>
      </c>
      <c r="F363" s="42">
        <v>5</v>
      </c>
      <c r="G363" s="42">
        <v>3</v>
      </c>
      <c r="H363" s="42">
        <v>8</v>
      </c>
      <c r="I363" s="42">
        <v>0</v>
      </c>
      <c r="J363" s="42">
        <v>6</v>
      </c>
      <c r="K363" s="42">
        <v>1</v>
      </c>
      <c r="L363" s="42">
        <v>2</v>
      </c>
      <c r="M363" s="42">
        <v>3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26</v>
      </c>
      <c r="F364" s="42">
        <v>8</v>
      </c>
      <c r="G364" s="42">
        <v>2</v>
      </c>
      <c r="H364" s="42">
        <v>2</v>
      </c>
      <c r="I364" s="42">
        <v>1</v>
      </c>
      <c r="J364" s="42">
        <v>8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45</v>
      </c>
      <c r="F365" s="42">
        <v>9</v>
      </c>
      <c r="G365" s="42">
        <v>1</v>
      </c>
      <c r="H365" s="42">
        <v>3</v>
      </c>
      <c r="I365" s="42">
        <v>0</v>
      </c>
      <c r="J365" s="42">
        <v>5</v>
      </c>
      <c r="K365" s="42">
        <v>3</v>
      </c>
      <c r="L365" s="42">
        <v>7</v>
      </c>
      <c r="M365" s="42">
        <v>2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3</v>
      </c>
      <c r="C366" s="42">
        <v>3</v>
      </c>
      <c r="D366" s="42">
        <v>0</v>
      </c>
      <c r="E366" s="42">
        <v>558</v>
      </c>
      <c r="F366" s="42">
        <v>99</v>
      </c>
      <c r="G366" s="42">
        <v>12</v>
      </c>
      <c r="H366" s="42">
        <v>37</v>
      </c>
      <c r="I366" s="42">
        <v>0</v>
      </c>
      <c r="J366" s="42">
        <v>48</v>
      </c>
      <c r="K366" s="42">
        <v>23</v>
      </c>
      <c r="L366" s="42">
        <v>67</v>
      </c>
      <c r="M366" s="42">
        <v>36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1</v>
      </c>
      <c r="C367" s="42">
        <v>1</v>
      </c>
      <c r="D367" s="42">
        <v>0</v>
      </c>
      <c r="E367" s="42">
        <v>7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13</v>
      </c>
      <c r="F368" s="42">
        <v>2</v>
      </c>
      <c r="G368" s="42">
        <v>1</v>
      </c>
      <c r="H368" s="42">
        <v>5</v>
      </c>
      <c r="I368" s="42">
        <v>1</v>
      </c>
      <c r="J368" s="42">
        <v>2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6</v>
      </c>
      <c r="C369" s="42">
        <v>8</v>
      </c>
      <c r="D369" s="42">
        <v>0</v>
      </c>
      <c r="E369" s="42">
        <v>201</v>
      </c>
      <c r="F369" s="42">
        <v>3</v>
      </c>
      <c r="G369" s="42">
        <v>3</v>
      </c>
      <c r="H369" s="42">
        <v>25</v>
      </c>
      <c r="I369" s="42">
        <v>1</v>
      </c>
      <c r="J369" s="42">
        <v>27</v>
      </c>
      <c r="K369" s="42">
        <v>13</v>
      </c>
      <c r="L369" s="42">
        <v>9</v>
      </c>
      <c r="M369" s="42">
        <v>6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8</v>
      </c>
      <c r="F370" s="42">
        <v>3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41</v>
      </c>
      <c r="F371" s="42">
        <v>1</v>
      </c>
      <c r="G371" s="42">
        <v>4</v>
      </c>
      <c r="H371" s="42">
        <v>0</v>
      </c>
      <c r="I371" s="42">
        <v>0</v>
      </c>
      <c r="J371" s="42">
        <v>1</v>
      </c>
      <c r="K371" s="42">
        <v>1</v>
      </c>
      <c r="L371" s="42">
        <v>4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88</v>
      </c>
      <c r="F372" s="42">
        <v>5</v>
      </c>
      <c r="G372" s="42">
        <v>8</v>
      </c>
      <c r="H372" s="42">
        <v>2</v>
      </c>
      <c r="I372" s="42">
        <v>2</v>
      </c>
      <c r="J372" s="42">
        <v>18</v>
      </c>
      <c r="K372" s="42">
        <v>13</v>
      </c>
      <c r="L372" s="42">
        <v>13</v>
      </c>
      <c r="M372" s="42">
        <v>12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1</v>
      </c>
      <c r="C373" s="42">
        <v>1</v>
      </c>
      <c r="D373" s="42">
        <v>0</v>
      </c>
      <c r="E373" s="42">
        <v>97</v>
      </c>
      <c r="F373" s="42">
        <v>7</v>
      </c>
      <c r="G373" s="42">
        <v>5</v>
      </c>
      <c r="H373" s="42">
        <v>11</v>
      </c>
      <c r="I373" s="42">
        <v>2</v>
      </c>
      <c r="J373" s="42">
        <v>15</v>
      </c>
      <c r="K373" s="42">
        <v>10</v>
      </c>
      <c r="L373" s="42">
        <v>7</v>
      </c>
      <c r="M373" s="42">
        <v>5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2</v>
      </c>
      <c r="C375" s="42">
        <v>3</v>
      </c>
      <c r="D375" s="42">
        <v>0</v>
      </c>
      <c r="E375" s="42">
        <v>43</v>
      </c>
      <c r="F375" s="42">
        <v>1</v>
      </c>
      <c r="G375" s="42">
        <v>5</v>
      </c>
      <c r="H375" s="42">
        <v>11</v>
      </c>
      <c r="I375" s="42">
        <v>0</v>
      </c>
      <c r="J375" s="42">
        <v>12</v>
      </c>
      <c r="K375" s="42">
        <v>3</v>
      </c>
      <c r="L375" s="42">
        <v>3</v>
      </c>
      <c r="M375" s="42">
        <v>2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23</v>
      </c>
      <c r="C376" s="42">
        <v>24</v>
      </c>
      <c r="D376" s="42">
        <v>1</v>
      </c>
      <c r="E376" s="42">
        <v>1928</v>
      </c>
      <c r="F376" s="42">
        <v>12</v>
      </c>
      <c r="G376" s="42">
        <v>367</v>
      </c>
      <c r="H376" s="42">
        <v>301</v>
      </c>
      <c r="I376" s="42">
        <v>35</v>
      </c>
      <c r="J376" s="42">
        <v>230</v>
      </c>
      <c r="K376" s="42">
        <v>78</v>
      </c>
      <c r="L376" s="42">
        <v>66</v>
      </c>
      <c r="M376" s="42">
        <v>152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25</v>
      </c>
      <c r="F377" s="42">
        <v>8</v>
      </c>
      <c r="G377" s="42">
        <v>0</v>
      </c>
      <c r="H377" s="42">
        <v>1</v>
      </c>
      <c r="I377" s="42">
        <v>0</v>
      </c>
      <c r="J377" s="42">
        <v>1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56</v>
      </c>
      <c r="C378" s="42">
        <v>59</v>
      </c>
      <c r="D378" s="42">
        <v>1</v>
      </c>
      <c r="E378" s="42">
        <v>3683</v>
      </c>
      <c r="F378" s="42">
        <v>124</v>
      </c>
      <c r="G378" s="42">
        <v>192</v>
      </c>
      <c r="H378" s="42">
        <v>1282</v>
      </c>
      <c r="I378" s="42">
        <v>20</v>
      </c>
      <c r="J378" s="42">
        <v>748</v>
      </c>
      <c r="K378" s="42">
        <v>202</v>
      </c>
      <c r="L378" s="42">
        <v>379</v>
      </c>
      <c r="M378" s="42">
        <v>283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25</v>
      </c>
      <c r="F379" s="42">
        <v>0</v>
      </c>
      <c r="G379" s="42">
        <v>1</v>
      </c>
      <c r="H379" s="42">
        <v>0</v>
      </c>
      <c r="I379" s="42">
        <v>0</v>
      </c>
      <c r="J379" s="42">
        <v>6</v>
      </c>
      <c r="K379" s="42">
        <v>1</v>
      </c>
      <c r="L379" s="42">
        <v>0</v>
      </c>
      <c r="M379" s="42">
        <v>1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5</v>
      </c>
      <c r="C380" s="42">
        <v>5</v>
      </c>
      <c r="D380" s="42">
        <v>0</v>
      </c>
      <c r="E380" s="42">
        <v>877</v>
      </c>
      <c r="F380" s="42">
        <v>14</v>
      </c>
      <c r="G380" s="42">
        <v>60</v>
      </c>
      <c r="H380" s="42">
        <v>58</v>
      </c>
      <c r="I380" s="42">
        <v>4</v>
      </c>
      <c r="J380" s="42">
        <v>92</v>
      </c>
      <c r="K380" s="42">
        <v>56</v>
      </c>
      <c r="L380" s="42">
        <v>183</v>
      </c>
      <c r="M380" s="42">
        <v>131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1</v>
      </c>
      <c r="C381" s="42">
        <v>1</v>
      </c>
      <c r="D381" s="42">
        <v>0</v>
      </c>
      <c r="E381" s="42">
        <v>8</v>
      </c>
      <c r="F381" s="42">
        <v>0</v>
      </c>
      <c r="G381" s="42">
        <v>0</v>
      </c>
      <c r="H381" s="42">
        <v>1</v>
      </c>
      <c r="I381" s="42">
        <v>0</v>
      </c>
      <c r="J381" s="42">
        <v>0</v>
      </c>
      <c r="K381" s="42">
        <v>2</v>
      </c>
      <c r="L381" s="42">
        <v>2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5</v>
      </c>
      <c r="C382" s="42">
        <v>5</v>
      </c>
      <c r="D382" s="42">
        <v>2</v>
      </c>
      <c r="E382" s="42">
        <v>710</v>
      </c>
      <c r="F382" s="42">
        <v>95</v>
      </c>
      <c r="G382" s="42">
        <v>31</v>
      </c>
      <c r="H382" s="42">
        <v>115</v>
      </c>
      <c r="I382" s="42">
        <v>2</v>
      </c>
      <c r="J382" s="42">
        <v>51</v>
      </c>
      <c r="K382" s="42">
        <v>17</v>
      </c>
      <c r="L382" s="42">
        <v>14</v>
      </c>
      <c r="M382" s="42">
        <v>11</v>
      </c>
      <c r="N382" s="42">
        <v>2</v>
      </c>
      <c r="O382" s="42">
        <v>0</v>
      </c>
    </row>
    <row r="383" spans="1:15" x14ac:dyDescent="0.3">
      <c r="A383" s="46" t="s">
        <v>387</v>
      </c>
      <c r="B383" s="42">
        <v>2</v>
      </c>
      <c r="C383" s="42">
        <v>2</v>
      </c>
      <c r="D383" s="42">
        <v>0</v>
      </c>
      <c r="E383" s="42">
        <v>74</v>
      </c>
      <c r="F383" s="42">
        <v>8</v>
      </c>
      <c r="G383" s="42">
        <v>0</v>
      </c>
      <c r="H383" s="42">
        <v>4</v>
      </c>
      <c r="I383" s="42">
        <v>0</v>
      </c>
      <c r="J383" s="42">
        <v>2</v>
      </c>
      <c r="K383" s="42">
        <v>9</v>
      </c>
      <c r="L383" s="42">
        <v>13</v>
      </c>
      <c r="M383" s="42">
        <v>4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6</v>
      </c>
      <c r="C384" s="42">
        <v>6</v>
      </c>
      <c r="D384" s="42">
        <v>0</v>
      </c>
      <c r="E384" s="42">
        <v>1192</v>
      </c>
      <c r="F384" s="42">
        <v>233</v>
      </c>
      <c r="G384" s="42">
        <v>105</v>
      </c>
      <c r="H384" s="42">
        <v>186</v>
      </c>
      <c r="I384" s="42">
        <v>3</v>
      </c>
      <c r="J384" s="42">
        <v>146</v>
      </c>
      <c r="K384" s="42">
        <v>29</v>
      </c>
      <c r="L384" s="42">
        <v>242</v>
      </c>
      <c r="M384" s="42">
        <v>42</v>
      </c>
      <c r="N384" s="42">
        <v>0</v>
      </c>
      <c r="O384" s="42">
        <v>1</v>
      </c>
    </row>
    <row r="385" spans="1:15" x14ac:dyDescent="0.3">
      <c r="A385" s="46" t="s">
        <v>389</v>
      </c>
      <c r="B385" s="42">
        <v>2</v>
      </c>
      <c r="C385" s="42">
        <v>2</v>
      </c>
      <c r="D385" s="42">
        <v>0</v>
      </c>
      <c r="E385" s="42">
        <v>588</v>
      </c>
      <c r="F385" s="42">
        <v>43</v>
      </c>
      <c r="G385" s="42">
        <v>13</v>
      </c>
      <c r="H385" s="42">
        <v>42</v>
      </c>
      <c r="I385" s="42">
        <v>1</v>
      </c>
      <c r="J385" s="42">
        <v>76</v>
      </c>
      <c r="K385" s="42">
        <v>22</v>
      </c>
      <c r="L385" s="42">
        <v>209</v>
      </c>
      <c r="M385" s="42">
        <v>80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6</v>
      </c>
      <c r="C386" s="42">
        <v>7</v>
      </c>
      <c r="D386" s="42">
        <v>0</v>
      </c>
      <c r="E386" s="42">
        <v>1372</v>
      </c>
      <c r="F386" s="42">
        <v>35</v>
      </c>
      <c r="G386" s="42">
        <v>88</v>
      </c>
      <c r="H386" s="42">
        <v>155</v>
      </c>
      <c r="I386" s="42">
        <v>6</v>
      </c>
      <c r="J386" s="42">
        <v>124</v>
      </c>
      <c r="K386" s="42">
        <v>44</v>
      </c>
      <c r="L386" s="42">
        <v>159</v>
      </c>
      <c r="M386" s="42">
        <v>85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9</v>
      </c>
      <c r="C387" s="42">
        <v>10</v>
      </c>
      <c r="D387" s="42">
        <v>0</v>
      </c>
      <c r="E387" s="42">
        <v>428</v>
      </c>
      <c r="F387" s="42">
        <v>27</v>
      </c>
      <c r="G387" s="42">
        <v>35</v>
      </c>
      <c r="H387" s="42">
        <v>79</v>
      </c>
      <c r="I387" s="42">
        <v>12</v>
      </c>
      <c r="J387" s="42">
        <v>74</v>
      </c>
      <c r="K387" s="42">
        <v>15</v>
      </c>
      <c r="L387" s="42">
        <v>43</v>
      </c>
      <c r="M387" s="42">
        <v>53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1</v>
      </c>
      <c r="C388" s="42">
        <v>1</v>
      </c>
      <c r="D388" s="42">
        <v>0</v>
      </c>
      <c r="E388" s="42">
        <v>151</v>
      </c>
      <c r="F388" s="42">
        <v>50</v>
      </c>
      <c r="G388" s="42">
        <v>5</v>
      </c>
      <c r="H388" s="42">
        <v>5</v>
      </c>
      <c r="I388" s="42">
        <v>0</v>
      </c>
      <c r="J388" s="42">
        <v>6</v>
      </c>
      <c r="K388" s="42">
        <v>15</v>
      </c>
      <c r="L388" s="42">
        <v>4</v>
      </c>
      <c r="M388" s="42">
        <v>4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14</v>
      </c>
      <c r="F389" s="42">
        <v>1</v>
      </c>
      <c r="G389" s="42">
        <v>2</v>
      </c>
      <c r="H389" s="42">
        <v>2</v>
      </c>
      <c r="I389" s="42">
        <v>2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9</v>
      </c>
      <c r="F390" s="42">
        <v>0</v>
      </c>
      <c r="G390" s="42">
        <v>1</v>
      </c>
      <c r="H390" s="42">
        <v>2</v>
      </c>
      <c r="I390" s="42">
        <v>0</v>
      </c>
      <c r="J390" s="42">
        <v>2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2</v>
      </c>
      <c r="C391" s="42">
        <v>2</v>
      </c>
      <c r="D391" s="42">
        <v>0</v>
      </c>
      <c r="E391" s="42">
        <v>136</v>
      </c>
      <c r="F391" s="42">
        <v>7</v>
      </c>
      <c r="G391" s="42">
        <v>14</v>
      </c>
      <c r="H391" s="42">
        <v>11</v>
      </c>
      <c r="I391" s="42">
        <v>1</v>
      </c>
      <c r="J391" s="42">
        <v>11</v>
      </c>
      <c r="K391" s="42">
        <v>9</v>
      </c>
      <c r="L391" s="42">
        <v>3</v>
      </c>
      <c r="M391" s="42">
        <v>17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67</v>
      </c>
      <c r="F392" s="42">
        <v>0</v>
      </c>
      <c r="G392" s="42">
        <v>5</v>
      </c>
      <c r="H392" s="42">
        <v>4</v>
      </c>
      <c r="I392" s="42">
        <v>0</v>
      </c>
      <c r="J392" s="42">
        <v>5</v>
      </c>
      <c r="K392" s="42">
        <v>3</v>
      </c>
      <c r="L392" s="42">
        <v>9</v>
      </c>
      <c r="M392" s="42">
        <v>5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13</v>
      </c>
      <c r="F393" s="42">
        <v>2</v>
      </c>
      <c r="G393" s="42">
        <v>0</v>
      </c>
      <c r="H393" s="42">
        <v>2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4</v>
      </c>
      <c r="C394" s="42">
        <v>4</v>
      </c>
      <c r="D394" s="42">
        <v>0</v>
      </c>
      <c r="E394" s="42">
        <v>872</v>
      </c>
      <c r="F394" s="42">
        <v>66</v>
      </c>
      <c r="G394" s="42">
        <v>44</v>
      </c>
      <c r="H394" s="42">
        <v>135</v>
      </c>
      <c r="I394" s="42">
        <v>2</v>
      </c>
      <c r="J394" s="42">
        <v>102</v>
      </c>
      <c r="K394" s="42">
        <v>34</v>
      </c>
      <c r="L394" s="42">
        <v>47</v>
      </c>
      <c r="M394" s="42">
        <v>38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20</v>
      </c>
      <c r="F395" s="42">
        <v>6</v>
      </c>
      <c r="G395" s="42">
        <v>1</v>
      </c>
      <c r="H395" s="42">
        <v>1</v>
      </c>
      <c r="I395" s="42">
        <v>0</v>
      </c>
      <c r="J395" s="42">
        <v>5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2</v>
      </c>
      <c r="C396" s="42">
        <v>2</v>
      </c>
      <c r="D396" s="42">
        <v>0</v>
      </c>
      <c r="E396" s="42">
        <v>213</v>
      </c>
      <c r="F396" s="42">
        <v>54</v>
      </c>
      <c r="G396" s="42">
        <v>5</v>
      </c>
      <c r="H396" s="42">
        <v>18</v>
      </c>
      <c r="I396" s="42">
        <v>0</v>
      </c>
      <c r="J396" s="42">
        <v>24</v>
      </c>
      <c r="K396" s="42">
        <v>11</v>
      </c>
      <c r="L396" s="42">
        <v>37</v>
      </c>
      <c r="M396" s="42">
        <v>14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5</v>
      </c>
      <c r="C397" s="42">
        <v>5</v>
      </c>
      <c r="D397" s="42">
        <v>2</v>
      </c>
      <c r="E397" s="42">
        <v>306</v>
      </c>
      <c r="F397" s="42">
        <v>55</v>
      </c>
      <c r="G397" s="42">
        <v>14</v>
      </c>
      <c r="H397" s="42">
        <v>26</v>
      </c>
      <c r="I397" s="42">
        <v>12</v>
      </c>
      <c r="J397" s="42">
        <v>31</v>
      </c>
      <c r="K397" s="42">
        <v>21</v>
      </c>
      <c r="L397" s="42">
        <v>21</v>
      </c>
      <c r="M397" s="42">
        <v>24</v>
      </c>
      <c r="N397" s="42">
        <v>2</v>
      </c>
      <c r="O397" s="42">
        <v>0</v>
      </c>
    </row>
    <row r="398" spans="1:15" x14ac:dyDescent="0.3">
      <c r="A398" s="46" t="s">
        <v>402</v>
      </c>
      <c r="B398" s="42">
        <v>7</v>
      </c>
      <c r="C398" s="42">
        <v>9</v>
      </c>
      <c r="D398" s="42">
        <v>0</v>
      </c>
      <c r="E398" s="42">
        <v>970</v>
      </c>
      <c r="F398" s="42">
        <v>105</v>
      </c>
      <c r="G398" s="42">
        <v>31</v>
      </c>
      <c r="H398" s="42">
        <v>90</v>
      </c>
      <c r="I398" s="42">
        <v>2</v>
      </c>
      <c r="J398" s="42">
        <v>73</v>
      </c>
      <c r="K398" s="42">
        <v>47</v>
      </c>
      <c r="L398" s="42">
        <v>94</v>
      </c>
      <c r="M398" s="42">
        <v>106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5</v>
      </c>
      <c r="C399" s="42">
        <v>5</v>
      </c>
      <c r="D399" s="42">
        <v>0</v>
      </c>
      <c r="E399" s="42">
        <v>357</v>
      </c>
      <c r="F399" s="42">
        <v>10</v>
      </c>
      <c r="G399" s="42">
        <v>9</v>
      </c>
      <c r="H399" s="42">
        <v>27</v>
      </c>
      <c r="I399" s="42">
        <v>2</v>
      </c>
      <c r="J399" s="42">
        <v>13</v>
      </c>
      <c r="K399" s="42">
        <v>27</v>
      </c>
      <c r="L399" s="42">
        <v>46</v>
      </c>
      <c r="M399" s="42">
        <v>39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15</v>
      </c>
      <c r="F400" s="42">
        <v>5</v>
      </c>
      <c r="G400" s="42">
        <v>0</v>
      </c>
      <c r="H400" s="42">
        <v>0</v>
      </c>
      <c r="I400" s="42">
        <v>0</v>
      </c>
      <c r="J400" s="42">
        <v>1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45</v>
      </c>
      <c r="F401" s="42">
        <v>6</v>
      </c>
      <c r="G401" s="42">
        <v>0</v>
      </c>
      <c r="H401" s="42">
        <v>4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12</v>
      </c>
      <c r="F402" s="42">
        <v>2</v>
      </c>
      <c r="G402" s="42">
        <v>0</v>
      </c>
      <c r="H402" s="42">
        <v>2</v>
      </c>
      <c r="I402" s="42">
        <v>2</v>
      </c>
      <c r="J402" s="42">
        <v>1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24</v>
      </c>
      <c r="F403" s="42">
        <v>7</v>
      </c>
      <c r="G403" s="42">
        <v>4</v>
      </c>
      <c r="H403" s="42">
        <v>4</v>
      </c>
      <c r="I403" s="42">
        <v>0</v>
      </c>
      <c r="J403" s="42">
        <v>2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26</v>
      </c>
      <c r="F404" s="42">
        <v>7</v>
      </c>
      <c r="G404" s="42">
        <v>1</v>
      </c>
      <c r="H404" s="42">
        <v>1</v>
      </c>
      <c r="I404" s="42">
        <v>0</v>
      </c>
      <c r="J404" s="42">
        <v>1</v>
      </c>
      <c r="K404" s="42">
        <v>1</v>
      </c>
      <c r="L404" s="42">
        <v>3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16</v>
      </c>
      <c r="F405" s="42">
        <v>2</v>
      </c>
      <c r="G405" s="42">
        <v>1</v>
      </c>
      <c r="H405" s="42">
        <v>1</v>
      </c>
      <c r="I405" s="42">
        <v>0</v>
      </c>
      <c r="J405" s="42">
        <v>2</v>
      </c>
      <c r="K405" s="42">
        <v>2</v>
      </c>
      <c r="L405" s="42">
        <v>7</v>
      </c>
      <c r="M405" s="42">
        <v>2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8</v>
      </c>
      <c r="F406" s="42">
        <v>1</v>
      </c>
      <c r="G406" s="42">
        <v>0</v>
      </c>
      <c r="H406" s="42">
        <v>1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16</v>
      </c>
      <c r="C407" s="42">
        <v>19</v>
      </c>
      <c r="D407" s="42">
        <v>0</v>
      </c>
      <c r="E407" s="42">
        <v>275</v>
      </c>
      <c r="F407" s="42">
        <v>37</v>
      </c>
      <c r="G407" s="42">
        <v>17</v>
      </c>
      <c r="H407" s="42">
        <v>74</v>
      </c>
      <c r="I407" s="42">
        <v>3</v>
      </c>
      <c r="J407" s="42">
        <v>22</v>
      </c>
      <c r="K407" s="42">
        <v>22</v>
      </c>
      <c r="L407" s="42">
        <v>35</v>
      </c>
      <c r="M407" s="42">
        <v>12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49</v>
      </c>
      <c r="F408" s="42">
        <v>9</v>
      </c>
      <c r="G408" s="42">
        <v>5</v>
      </c>
      <c r="H408" s="42">
        <v>7</v>
      </c>
      <c r="I408" s="42">
        <v>1</v>
      </c>
      <c r="J408" s="42">
        <v>9</v>
      </c>
      <c r="K408" s="42">
        <v>1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26</v>
      </c>
      <c r="F409" s="42">
        <v>0</v>
      </c>
      <c r="G409" s="42">
        <v>1</v>
      </c>
      <c r="H409" s="42">
        <v>2</v>
      </c>
      <c r="I409" s="42">
        <v>0</v>
      </c>
      <c r="J409" s="42">
        <v>0</v>
      </c>
      <c r="K409" s="42">
        <v>2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27</v>
      </c>
      <c r="F410" s="42">
        <v>10</v>
      </c>
      <c r="G410" s="42">
        <v>0</v>
      </c>
      <c r="H410" s="42">
        <v>1</v>
      </c>
      <c r="I410" s="42">
        <v>0</v>
      </c>
      <c r="J410" s="42">
        <v>3</v>
      </c>
      <c r="K410" s="42">
        <v>1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41</v>
      </c>
      <c r="C411" s="42">
        <v>42</v>
      </c>
      <c r="D411" s="42">
        <v>0</v>
      </c>
      <c r="E411" s="42">
        <v>3222</v>
      </c>
      <c r="F411" s="42">
        <v>14</v>
      </c>
      <c r="G411" s="42">
        <v>518</v>
      </c>
      <c r="H411" s="42">
        <v>1847</v>
      </c>
      <c r="I411" s="42">
        <v>637</v>
      </c>
      <c r="J411" s="42">
        <v>542</v>
      </c>
      <c r="K411" s="42">
        <v>99</v>
      </c>
      <c r="L411" s="42">
        <v>165</v>
      </c>
      <c r="M411" s="42">
        <v>270</v>
      </c>
      <c r="N411" s="42">
        <v>0</v>
      </c>
      <c r="O411" s="42">
        <v>1</v>
      </c>
    </row>
    <row r="412" spans="1:15" x14ac:dyDescent="0.3">
      <c r="A412" s="46" t="s">
        <v>416</v>
      </c>
      <c r="B412" s="42">
        <v>3</v>
      </c>
      <c r="C412" s="42">
        <v>3</v>
      </c>
      <c r="D412" s="42">
        <v>0</v>
      </c>
      <c r="E412" s="42">
        <v>441</v>
      </c>
      <c r="F412" s="42">
        <v>16</v>
      </c>
      <c r="G412" s="42">
        <v>13</v>
      </c>
      <c r="H412" s="42">
        <v>53</v>
      </c>
      <c r="I412" s="42">
        <v>6</v>
      </c>
      <c r="J412" s="42">
        <v>80</v>
      </c>
      <c r="K412" s="42">
        <v>22</v>
      </c>
      <c r="L412" s="42">
        <v>65</v>
      </c>
      <c r="M412" s="42">
        <v>41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4</v>
      </c>
      <c r="C413" s="42">
        <v>5</v>
      </c>
      <c r="D413" s="42">
        <v>0</v>
      </c>
      <c r="E413" s="42">
        <v>682</v>
      </c>
      <c r="F413" s="42">
        <v>44</v>
      </c>
      <c r="G413" s="42">
        <v>27</v>
      </c>
      <c r="H413" s="42">
        <v>57</v>
      </c>
      <c r="I413" s="42">
        <v>3</v>
      </c>
      <c r="J413" s="42">
        <v>59</v>
      </c>
      <c r="K413" s="42">
        <v>50</v>
      </c>
      <c r="L413" s="42">
        <v>52</v>
      </c>
      <c r="M413" s="42">
        <v>45</v>
      </c>
      <c r="N413" s="42">
        <v>0</v>
      </c>
      <c r="O413" s="42">
        <v>1</v>
      </c>
    </row>
    <row r="414" spans="1:15" x14ac:dyDescent="0.3">
      <c r="A414" s="46" t="s">
        <v>418</v>
      </c>
      <c r="B414" s="42">
        <v>10</v>
      </c>
      <c r="C414" s="42">
        <v>11</v>
      </c>
      <c r="D414" s="42">
        <v>0</v>
      </c>
      <c r="E414" s="42">
        <v>183</v>
      </c>
      <c r="F414" s="42">
        <v>12</v>
      </c>
      <c r="G414" s="42">
        <v>23</v>
      </c>
      <c r="H414" s="42">
        <v>28</v>
      </c>
      <c r="I414" s="42">
        <v>14</v>
      </c>
      <c r="J414" s="42">
        <v>44</v>
      </c>
      <c r="K414" s="42">
        <v>9</v>
      </c>
      <c r="L414" s="42">
        <v>85</v>
      </c>
      <c r="M414" s="42">
        <v>11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40</v>
      </c>
      <c r="F415" s="42">
        <v>1</v>
      </c>
      <c r="G415" s="42">
        <v>5</v>
      </c>
      <c r="H415" s="42">
        <v>4</v>
      </c>
      <c r="I415" s="42">
        <v>0</v>
      </c>
      <c r="J415" s="42">
        <v>6</v>
      </c>
      <c r="K415" s="42">
        <v>4</v>
      </c>
      <c r="L415" s="42">
        <v>5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47</v>
      </c>
      <c r="F416" s="42">
        <v>24</v>
      </c>
      <c r="G416" s="42">
        <v>1</v>
      </c>
      <c r="H416" s="42">
        <v>1</v>
      </c>
      <c r="I416" s="42">
        <v>0</v>
      </c>
      <c r="J416" s="42">
        <v>5</v>
      </c>
      <c r="K416" s="42">
        <v>3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1</v>
      </c>
      <c r="C417" s="42">
        <v>1</v>
      </c>
      <c r="D417" s="42">
        <v>0</v>
      </c>
      <c r="E417" s="42">
        <v>73</v>
      </c>
      <c r="F417" s="42">
        <v>19</v>
      </c>
      <c r="G417" s="42">
        <v>3</v>
      </c>
      <c r="H417" s="42">
        <v>2</v>
      </c>
      <c r="I417" s="42">
        <v>0</v>
      </c>
      <c r="J417" s="42">
        <v>9</v>
      </c>
      <c r="K417" s="42">
        <v>2</v>
      </c>
      <c r="L417" s="42">
        <v>2</v>
      </c>
      <c r="M417" s="42">
        <v>1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114</v>
      </c>
      <c r="F418" s="42">
        <v>49</v>
      </c>
      <c r="G418" s="42">
        <v>2</v>
      </c>
      <c r="H418" s="42">
        <v>6</v>
      </c>
      <c r="I418" s="42">
        <v>1</v>
      </c>
      <c r="J418" s="42">
        <v>0</v>
      </c>
      <c r="K418" s="42">
        <v>10</v>
      </c>
      <c r="L418" s="42">
        <v>2</v>
      </c>
      <c r="M418" s="42">
        <v>3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1</v>
      </c>
      <c r="C419" s="42">
        <v>1</v>
      </c>
      <c r="D419" s="42">
        <v>0</v>
      </c>
      <c r="E419" s="42">
        <v>14</v>
      </c>
      <c r="F419" s="42">
        <v>2</v>
      </c>
      <c r="G419" s="42">
        <v>0</v>
      </c>
      <c r="H419" s="42">
        <v>2</v>
      </c>
      <c r="I419" s="42">
        <v>0</v>
      </c>
      <c r="J419" s="42">
        <v>1</v>
      </c>
      <c r="K419" s="42">
        <v>4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12</v>
      </c>
      <c r="F420" s="42">
        <v>1</v>
      </c>
      <c r="G420" s="42">
        <v>3</v>
      </c>
      <c r="H420" s="42">
        <v>0</v>
      </c>
      <c r="I420" s="42">
        <v>1</v>
      </c>
      <c r="J420" s="42">
        <v>0</v>
      </c>
      <c r="K420" s="42">
        <v>2</v>
      </c>
      <c r="L420" s="42">
        <v>5</v>
      </c>
      <c r="M420" s="42">
        <v>2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1</v>
      </c>
      <c r="C421" s="42">
        <v>2</v>
      </c>
      <c r="D421" s="42">
        <v>0</v>
      </c>
      <c r="E421" s="42">
        <v>14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5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11</v>
      </c>
      <c r="F422" s="42">
        <v>3</v>
      </c>
      <c r="G422" s="42">
        <v>2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2</v>
      </c>
      <c r="C423" s="42">
        <v>2</v>
      </c>
      <c r="D423" s="42">
        <v>0</v>
      </c>
      <c r="E423" s="42">
        <v>323</v>
      </c>
      <c r="F423" s="42">
        <v>75</v>
      </c>
      <c r="G423" s="42">
        <v>9</v>
      </c>
      <c r="H423" s="42">
        <v>17</v>
      </c>
      <c r="I423" s="42">
        <v>0</v>
      </c>
      <c r="J423" s="42">
        <v>21</v>
      </c>
      <c r="K423" s="42">
        <v>12</v>
      </c>
      <c r="L423" s="42">
        <v>13</v>
      </c>
      <c r="M423" s="42">
        <v>3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1</v>
      </c>
      <c r="C424" s="42">
        <v>1</v>
      </c>
      <c r="D424" s="42">
        <v>0</v>
      </c>
      <c r="E424" s="42">
        <v>330</v>
      </c>
      <c r="F424" s="42">
        <v>5</v>
      </c>
      <c r="G424" s="42">
        <v>11</v>
      </c>
      <c r="H424" s="42">
        <v>57</v>
      </c>
      <c r="I424" s="42">
        <v>9</v>
      </c>
      <c r="J424" s="42">
        <v>37</v>
      </c>
      <c r="K424" s="42">
        <v>16</v>
      </c>
      <c r="L424" s="42">
        <v>114</v>
      </c>
      <c r="M424" s="42">
        <v>37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2</v>
      </c>
      <c r="C425" s="42">
        <v>2</v>
      </c>
      <c r="D425" s="42">
        <v>0</v>
      </c>
      <c r="E425" s="42">
        <v>347</v>
      </c>
      <c r="F425" s="42">
        <v>57</v>
      </c>
      <c r="G425" s="42">
        <v>8</v>
      </c>
      <c r="H425" s="42">
        <v>29</v>
      </c>
      <c r="I425" s="42">
        <v>1</v>
      </c>
      <c r="J425" s="42">
        <v>11</v>
      </c>
      <c r="K425" s="42">
        <v>18</v>
      </c>
      <c r="L425" s="42">
        <v>16</v>
      </c>
      <c r="M425" s="42">
        <v>11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1</v>
      </c>
      <c r="C426" s="42">
        <v>1</v>
      </c>
      <c r="D426" s="42">
        <v>0</v>
      </c>
      <c r="E426" s="42">
        <v>31</v>
      </c>
      <c r="F426" s="42">
        <v>2</v>
      </c>
      <c r="G426" s="42">
        <v>0</v>
      </c>
      <c r="H426" s="42">
        <v>0</v>
      </c>
      <c r="I426" s="42">
        <v>0</v>
      </c>
      <c r="J426" s="42">
        <v>4</v>
      </c>
      <c r="K426" s="42">
        <v>1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12</v>
      </c>
      <c r="F427" s="42">
        <v>1</v>
      </c>
      <c r="G427" s="42">
        <v>1</v>
      </c>
      <c r="H427" s="42">
        <v>1</v>
      </c>
      <c r="I427" s="42">
        <v>4</v>
      </c>
      <c r="J427" s="42">
        <v>1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8</v>
      </c>
      <c r="F428" s="42">
        <v>0</v>
      </c>
      <c r="G428" s="42">
        <v>0</v>
      </c>
      <c r="H428" s="42">
        <v>1</v>
      </c>
      <c r="I428" s="42">
        <v>0</v>
      </c>
      <c r="J428" s="42">
        <v>4</v>
      </c>
      <c r="K428" s="42">
        <v>2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1</v>
      </c>
      <c r="C429" s="42">
        <v>1</v>
      </c>
      <c r="D429" s="42">
        <v>0</v>
      </c>
      <c r="E429" s="42">
        <v>19</v>
      </c>
      <c r="F429" s="42">
        <v>0</v>
      </c>
      <c r="G429" s="42">
        <v>1</v>
      </c>
      <c r="H429" s="42">
        <v>4</v>
      </c>
      <c r="I429" s="42">
        <v>3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1</v>
      </c>
      <c r="E430" s="42">
        <v>141</v>
      </c>
      <c r="F430" s="42">
        <v>49</v>
      </c>
      <c r="G430" s="42">
        <v>1</v>
      </c>
      <c r="H430" s="42">
        <v>2</v>
      </c>
      <c r="I430" s="42">
        <v>0</v>
      </c>
      <c r="J430" s="42">
        <v>2</v>
      </c>
      <c r="K430" s="42">
        <v>5</v>
      </c>
      <c r="L430" s="42">
        <v>12</v>
      </c>
      <c r="M430" s="42">
        <v>3</v>
      </c>
      <c r="N430" s="42">
        <v>1</v>
      </c>
      <c r="O430" s="42">
        <v>0</v>
      </c>
    </row>
    <row r="431" spans="1:15" x14ac:dyDescent="0.3">
      <c r="A431" s="46" t="s">
        <v>435</v>
      </c>
      <c r="B431" s="42">
        <v>6</v>
      </c>
      <c r="C431" s="42">
        <v>6</v>
      </c>
      <c r="D431" s="42">
        <v>0</v>
      </c>
      <c r="E431" s="42">
        <v>712</v>
      </c>
      <c r="F431" s="42">
        <v>2</v>
      </c>
      <c r="G431" s="42">
        <v>144</v>
      </c>
      <c r="H431" s="42">
        <v>287</v>
      </c>
      <c r="I431" s="42">
        <v>48</v>
      </c>
      <c r="J431" s="42">
        <v>215</v>
      </c>
      <c r="K431" s="42">
        <v>38</v>
      </c>
      <c r="L431" s="42">
        <v>160</v>
      </c>
      <c r="M431" s="42">
        <v>46</v>
      </c>
      <c r="N431" s="42">
        <v>0</v>
      </c>
      <c r="O431" s="42">
        <v>1</v>
      </c>
    </row>
    <row r="432" spans="1:15" x14ac:dyDescent="0.3">
      <c r="A432" s="46" t="s">
        <v>436</v>
      </c>
      <c r="B432" s="42">
        <v>25</v>
      </c>
      <c r="C432" s="42">
        <v>25</v>
      </c>
      <c r="D432" s="42">
        <v>1</v>
      </c>
      <c r="E432" s="42">
        <v>1419</v>
      </c>
      <c r="F432" s="42">
        <v>19</v>
      </c>
      <c r="G432" s="42">
        <v>269</v>
      </c>
      <c r="H432" s="42">
        <v>1198</v>
      </c>
      <c r="I432" s="42">
        <v>355</v>
      </c>
      <c r="J432" s="42">
        <v>256</v>
      </c>
      <c r="K432" s="42">
        <v>69</v>
      </c>
      <c r="L432" s="42">
        <v>183</v>
      </c>
      <c r="M432" s="42">
        <v>155</v>
      </c>
      <c r="N432" s="42">
        <v>1</v>
      </c>
      <c r="O432" s="42">
        <v>1</v>
      </c>
    </row>
    <row r="433" spans="1:15" x14ac:dyDescent="0.3">
      <c r="A433" s="46" t="s">
        <v>437</v>
      </c>
      <c r="B433" s="42">
        <v>2</v>
      </c>
      <c r="C433" s="42">
        <v>2</v>
      </c>
      <c r="D433" s="42">
        <v>0</v>
      </c>
      <c r="E433" s="42">
        <v>273</v>
      </c>
      <c r="F433" s="42">
        <v>10</v>
      </c>
      <c r="G433" s="42">
        <v>12</v>
      </c>
      <c r="H433" s="42">
        <v>48</v>
      </c>
      <c r="I433" s="42">
        <v>3</v>
      </c>
      <c r="J433" s="42">
        <v>18</v>
      </c>
      <c r="K433" s="42">
        <v>8</v>
      </c>
      <c r="L433" s="42">
        <v>36</v>
      </c>
      <c r="M433" s="42">
        <v>19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118</v>
      </c>
      <c r="F434" s="42">
        <v>9</v>
      </c>
      <c r="G434" s="42">
        <v>9</v>
      </c>
      <c r="H434" s="42">
        <v>3</v>
      </c>
      <c r="I434" s="42">
        <v>0</v>
      </c>
      <c r="J434" s="42">
        <v>8</v>
      </c>
      <c r="K434" s="42">
        <v>11</v>
      </c>
      <c r="L434" s="42">
        <v>7</v>
      </c>
      <c r="M434" s="42">
        <v>12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13</v>
      </c>
      <c r="F435" s="42">
        <v>1</v>
      </c>
      <c r="G435" s="42">
        <v>1</v>
      </c>
      <c r="H435" s="42">
        <v>2</v>
      </c>
      <c r="I435" s="42">
        <v>0</v>
      </c>
      <c r="J435" s="42">
        <v>0</v>
      </c>
      <c r="K435" s="42">
        <v>1</v>
      </c>
      <c r="L435" s="42">
        <v>1</v>
      </c>
      <c r="M435" s="42">
        <v>3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38</v>
      </c>
      <c r="F436" s="42">
        <v>7</v>
      </c>
      <c r="G436" s="42">
        <v>6</v>
      </c>
      <c r="H436" s="42">
        <v>0</v>
      </c>
      <c r="I436" s="42">
        <v>0</v>
      </c>
      <c r="J436" s="42">
        <v>2</v>
      </c>
      <c r="K436" s="42">
        <v>5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46</v>
      </c>
      <c r="F437" s="42">
        <v>5</v>
      </c>
      <c r="G437" s="42">
        <v>1</v>
      </c>
      <c r="H437" s="42">
        <v>6</v>
      </c>
      <c r="I437" s="42">
        <v>0</v>
      </c>
      <c r="J437" s="42">
        <v>6</v>
      </c>
      <c r="K437" s="42">
        <v>3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22</v>
      </c>
      <c r="F438" s="42">
        <v>4</v>
      </c>
      <c r="G438" s="42">
        <v>1</v>
      </c>
      <c r="H438" s="42">
        <v>0</v>
      </c>
      <c r="I438" s="42">
        <v>0</v>
      </c>
      <c r="J438" s="42">
        <v>2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1</v>
      </c>
      <c r="C439" s="42">
        <v>1</v>
      </c>
      <c r="D439" s="42">
        <v>0</v>
      </c>
      <c r="E439" s="42">
        <v>40</v>
      </c>
      <c r="F439" s="42">
        <v>3</v>
      </c>
      <c r="G439" s="42">
        <v>12</v>
      </c>
      <c r="H439" s="42">
        <v>11</v>
      </c>
      <c r="I439" s="42">
        <v>2</v>
      </c>
      <c r="J439" s="42">
        <v>1</v>
      </c>
      <c r="K439" s="42">
        <v>7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1</v>
      </c>
      <c r="C440" s="42">
        <v>1</v>
      </c>
      <c r="D440" s="42">
        <v>0</v>
      </c>
      <c r="E440" s="42">
        <v>125</v>
      </c>
      <c r="F440" s="42">
        <v>1</v>
      </c>
      <c r="G440" s="42">
        <v>7</v>
      </c>
      <c r="H440" s="42">
        <v>11</v>
      </c>
      <c r="I440" s="42">
        <v>4</v>
      </c>
      <c r="J440" s="42">
        <v>27</v>
      </c>
      <c r="K440" s="42">
        <v>7</v>
      </c>
      <c r="L440" s="42">
        <v>49</v>
      </c>
      <c r="M440" s="42">
        <v>10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16</v>
      </c>
      <c r="F441" s="42">
        <v>0</v>
      </c>
      <c r="G441" s="42">
        <v>1</v>
      </c>
      <c r="H441" s="42">
        <v>0</v>
      </c>
      <c r="I441" s="42">
        <v>0</v>
      </c>
      <c r="J441" s="42">
        <v>1</v>
      </c>
      <c r="K441" s="42">
        <v>0</v>
      </c>
      <c r="L441" s="42">
        <v>2</v>
      </c>
      <c r="M441" s="42">
        <v>1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57</v>
      </c>
      <c r="F442" s="42">
        <v>8</v>
      </c>
      <c r="G442" s="42">
        <v>2</v>
      </c>
      <c r="H442" s="42">
        <v>3</v>
      </c>
      <c r="I442" s="42">
        <v>1</v>
      </c>
      <c r="J442" s="42">
        <v>10</v>
      </c>
      <c r="K442" s="42">
        <v>6</v>
      </c>
      <c r="L442" s="42">
        <v>4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34</v>
      </c>
      <c r="F443" s="42">
        <v>5</v>
      </c>
      <c r="G443" s="42">
        <v>0</v>
      </c>
      <c r="H443" s="42">
        <v>5</v>
      </c>
      <c r="I443" s="42">
        <v>1</v>
      </c>
      <c r="J443" s="42">
        <v>6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27</v>
      </c>
      <c r="F444" s="42">
        <v>7</v>
      </c>
      <c r="G444" s="42">
        <v>0</v>
      </c>
      <c r="H444" s="42">
        <v>2</v>
      </c>
      <c r="I444" s="42">
        <v>0</v>
      </c>
      <c r="J444" s="42">
        <v>0</v>
      </c>
      <c r="K444" s="42">
        <v>2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50</v>
      </c>
      <c r="F445" s="42">
        <v>2</v>
      </c>
      <c r="G445" s="42">
        <v>2</v>
      </c>
      <c r="H445" s="42">
        <v>1</v>
      </c>
      <c r="I445" s="42">
        <v>0</v>
      </c>
      <c r="J445" s="42">
        <v>8</v>
      </c>
      <c r="K445" s="42">
        <v>4</v>
      </c>
      <c r="L445" s="42">
        <v>2</v>
      </c>
      <c r="M445" s="42">
        <v>1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33</v>
      </c>
      <c r="F446" s="42">
        <v>4</v>
      </c>
      <c r="G446" s="42">
        <v>0</v>
      </c>
      <c r="H446" s="42">
        <v>2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1</v>
      </c>
      <c r="C447" s="42">
        <v>1</v>
      </c>
      <c r="D447" s="42">
        <v>0</v>
      </c>
      <c r="E447" s="42">
        <v>53</v>
      </c>
      <c r="F447" s="42">
        <v>1</v>
      </c>
      <c r="G447" s="42">
        <v>2</v>
      </c>
      <c r="H447" s="42">
        <v>1</v>
      </c>
      <c r="I447" s="42">
        <v>0</v>
      </c>
      <c r="J447" s="42">
        <v>2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4</v>
      </c>
      <c r="C448" s="42">
        <v>4</v>
      </c>
      <c r="D448" s="42">
        <v>0</v>
      </c>
      <c r="E448" s="42">
        <v>294</v>
      </c>
      <c r="F448" s="42">
        <v>24</v>
      </c>
      <c r="G448" s="42">
        <v>13</v>
      </c>
      <c r="H448" s="42">
        <v>24</v>
      </c>
      <c r="I448" s="42">
        <v>1</v>
      </c>
      <c r="J448" s="42">
        <v>15</v>
      </c>
      <c r="K448" s="42">
        <v>14</v>
      </c>
      <c r="L448" s="42">
        <v>11</v>
      </c>
      <c r="M448" s="42">
        <v>9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3</v>
      </c>
      <c r="C449" s="42">
        <v>3</v>
      </c>
      <c r="D449" s="42">
        <v>0</v>
      </c>
      <c r="E449" s="42">
        <v>737</v>
      </c>
      <c r="F449" s="42">
        <v>100</v>
      </c>
      <c r="G449" s="42">
        <v>16</v>
      </c>
      <c r="H449" s="42">
        <v>54</v>
      </c>
      <c r="I449" s="42">
        <v>8</v>
      </c>
      <c r="J449" s="42">
        <v>68</v>
      </c>
      <c r="K449" s="42">
        <v>34</v>
      </c>
      <c r="L449" s="42">
        <v>43</v>
      </c>
      <c r="M449" s="42">
        <v>24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1</v>
      </c>
      <c r="C450" s="42">
        <v>1</v>
      </c>
      <c r="D450" s="42">
        <v>0</v>
      </c>
      <c r="E450" s="42">
        <v>44</v>
      </c>
      <c r="F450" s="42">
        <v>10</v>
      </c>
      <c r="G450" s="42">
        <v>3</v>
      </c>
      <c r="H450" s="42">
        <v>17</v>
      </c>
      <c r="I450" s="42">
        <v>8</v>
      </c>
      <c r="J450" s="42">
        <v>0</v>
      </c>
      <c r="K450" s="42">
        <v>3</v>
      </c>
      <c r="L450" s="42">
        <v>0</v>
      </c>
      <c r="M450" s="42">
        <v>2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2</v>
      </c>
      <c r="C451" s="42">
        <v>2</v>
      </c>
      <c r="D451" s="42">
        <v>0</v>
      </c>
      <c r="E451" s="42">
        <v>204</v>
      </c>
      <c r="F451" s="42">
        <v>2</v>
      </c>
      <c r="G451" s="42">
        <v>26</v>
      </c>
      <c r="H451" s="42">
        <v>15</v>
      </c>
      <c r="I451" s="42">
        <v>1</v>
      </c>
      <c r="J451" s="42">
        <v>45</v>
      </c>
      <c r="K451" s="42">
        <v>8</v>
      </c>
      <c r="L451" s="42">
        <v>24</v>
      </c>
      <c r="M451" s="42">
        <v>14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76</v>
      </c>
      <c r="F452" s="42">
        <v>6</v>
      </c>
      <c r="G452" s="42">
        <v>8</v>
      </c>
      <c r="H452" s="42">
        <v>6</v>
      </c>
      <c r="I452" s="42">
        <v>0</v>
      </c>
      <c r="J452" s="42">
        <v>12</v>
      </c>
      <c r="K452" s="42">
        <v>4</v>
      </c>
      <c r="L452" s="42">
        <v>20</v>
      </c>
      <c r="M452" s="42">
        <v>36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4</v>
      </c>
      <c r="C453" s="42">
        <v>4</v>
      </c>
      <c r="D453" s="42">
        <v>1</v>
      </c>
      <c r="E453" s="42">
        <v>254</v>
      </c>
      <c r="F453" s="42">
        <v>31</v>
      </c>
      <c r="G453" s="42">
        <v>8</v>
      </c>
      <c r="H453" s="42">
        <v>34</v>
      </c>
      <c r="I453" s="42">
        <v>2</v>
      </c>
      <c r="J453" s="42">
        <v>16</v>
      </c>
      <c r="K453" s="42">
        <v>15</v>
      </c>
      <c r="L453" s="42">
        <v>8</v>
      </c>
      <c r="M453" s="42">
        <v>15</v>
      </c>
      <c r="N453" s="42">
        <v>1</v>
      </c>
      <c r="O453" s="42">
        <v>0</v>
      </c>
    </row>
    <row r="454" spans="1:15" x14ac:dyDescent="0.3">
      <c r="A454" s="46" t="s">
        <v>458</v>
      </c>
      <c r="B454" s="42">
        <v>6</v>
      </c>
      <c r="C454" s="42">
        <v>6</v>
      </c>
      <c r="D454" s="42">
        <v>2</v>
      </c>
      <c r="E454" s="42">
        <v>721</v>
      </c>
      <c r="F454" s="42">
        <v>28</v>
      </c>
      <c r="G454" s="42">
        <v>81</v>
      </c>
      <c r="H454" s="42">
        <v>158</v>
      </c>
      <c r="I454" s="42">
        <v>52</v>
      </c>
      <c r="J454" s="42">
        <v>83</v>
      </c>
      <c r="K454" s="42">
        <v>32</v>
      </c>
      <c r="L454" s="42">
        <v>80</v>
      </c>
      <c r="M454" s="42">
        <v>62</v>
      </c>
      <c r="N454" s="42">
        <v>2</v>
      </c>
      <c r="O454" s="42">
        <v>0</v>
      </c>
    </row>
    <row r="455" spans="1:15" x14ac:dyDescent="0.3">
      <c r="A455" s="46" t="s">
        <v>459</v>
      </c>
      <c r="B455" s="42">
        <v>3</v>
      </c>
      <c r="C455" s="42">
        <v>3</v>
      </c>
      <c r="D455" s="42">
        <v>0</v>
      </c>
      <c r="E455" s="42">
        <v>237</v>
      </c>
      <c r="F455" s="42">
        <v>15</v>
      </c>
      <c r="G455" s="42">
        <v>24</v>
      </c>
      <c r="H455" s="42">
        <v>41</v>
      </c>
      <c r="I455" s="42">
        <v>7</v>
      </c>
      <c r="J455" s="42">
        <v>35</v>
      </c>
      <c r="K455" s="42">
        <v>19</v>
      </c>
      <c r="L455" s="42">
        <v>27</v>
      </c>
      <c r="M455" s="42">
        <v>6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18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2</v>
      </c>
      <c r="L456" s="42">
        <v>0</v>
      </c>
      <c r="M456" s="42">
        <v>0</v>
      </c>
      <c r="N456" s="42">
        <v>0</v>
      </c>
      <c r="O456" s="42">
        <v>1</v>
      </c>
    </row>
    <row r="457" spans="1:15" x14ac:dyDescent="0.3">
      <c r="A457" s="46" t="s">
        <v>461</v>
      </c>
      <c r="B457" s="42">
        <v>2</v>
      </c>
      <c r="C457" s="42">
        <v>2</v>
      </c>
      <c r="D457" s="42">
        <v>0</v>
      </c>
      <c r="E457" s="42">
        <v>76</v>
      </c>
      <c r="F457" s="42">
        <v>21</v>
      </c>
      <c r="G457" s="42">
        <v>2</v>
      </c>
      <c r="H457" s="42">
        <v>5</v>
      </c>
      <c r="I457" s="42">
        <v>0</v>
      </c>
      <c r="J457" s="42">
        <v>4</v>
      </c>
      <c r="K457" s="42">
        <v>4</v>
      </c>
      <c r="L457" s="42">
        <v>4</v>
      </c>
      <c r="M457" s="42">
        <v>17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176</v>
      </c>
      <c r="F458" s="42">
        <v>19</v>
      </c>
      <c r="G458" s="42">
        <v>13</v>
      </c>
      <c r="H458" s="42">
        <v>16</v>
      </c>
      <c r="I458" s="42">
        <v>1</v>
      </c>
      <c r="J458" s="42">
        <v>14</v>
      </c>
      <c r="K458" s="42">
        <v>11</v>
      </c>
      <c r="L458" s="42">
        <v>10</v>
      </c>
      <c r="M458" s="42">
        <v>6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219</v>
      </c>
      <c r="F459" s="42">
        <v>19</v>
      </c>
      <c r="G459" s="42">
        <v>13</v>
      </c>
      <c r="H459" s="42">
        <v>32</v>
      </c>
      <c r="I459" s="42">
        <v>5</v>
      </c>
      <c r="J459" s="42">
        <v>23</v>
      </c>
      <c r="K459" s="42">
        <v>4</v>
      </c>
      <c r="L459" s="42">
        <v>6</v>
      </c>
      <c r="M459" s="42">
        <v>7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3</v>
      </c>
      <c r="C460" s="42">
        <v>3</v>
      </c>
      <c r="D460" s="42">
        <v>0</v>
      </c>
      <c r="E460" s="42">
        <v>270</v>
      </c>
      <c r="F460" s="42">
        <v>5</v>
      </c>
      <c r="G460" s="42">
        <v>25</v>
      </c>
      <c r="H460" s="42">
        <v>35</v>
      </c>
      <c r="I460" s="42">
        <v>1</v>
      </c>
      <c r="J460" s="42">
        <v>69</v>
      </c>
      <c r="K460" s="42">
        <v>7</v>
      </c>
      <c r="L460" s="42">
        <v>51</v>
      </c>
      <c r="M460" s="42">
        <v>13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1</v>
      </c>
      <c r="C461" s="42">
        <v>1</v>
      </c>
      <c r="D461" s="42">
        <v>0</v>
      </c>
      <c r="E461" s="42">
        <v>34</v>
      </c>
      <c r="F461" s="42">
        <v>4</v>
      </c>
      <c r="G461" s="42">
        <v>2</v>
      </c>
      <c r="H461" s="42">
        <v>6</v>
      </c>
      <c r="I461" s="42">
        <v>4</v>
      </c>
      <c r="J461" s="42">
        <v>5</v>
      </c>
      <c r="K461" s="42">
        <v>5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1</v>
      </c>
      <c r="C462" s="42">
        <v>1</v>
      </c>
      <c r="D462" s="42">
        <v>0</v>
      </c>
      <c r="E462" s="42">
        <v>29</v>
      </c>
      <c r="F462" s="42">
        <v>6</v>
      </c>
      <c r="G462" s="42">
        <v>4</v>
      </c>
      <c r="H462" s="42">
        <v>10</v>
      </c>
      <c r="I462" s="42">
        <v>0</v>
      </c>
      <c r="J462" s="42">
        <v>3</v>
      </c>
      <c r="K462" s="42">
        <v>4</v>
      </c>
      <c r="L462" s="42">
        <v>2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18</v>
      </c>
      <c r="F463" s="42">
        <v>8</v>
      </c>
      <c r="G463" s="42">
        <v>1</v>
      </c>
      <c r="H463" s="42">
        <v>2</v>
      </c>
      <c r="I463" s="42">
        <v>1</v>
      </c>
      <c r="J463" s="42">
        <v>0</v>
      </c>
      <c r="K463" s="42">
        <v>0</v>
      </c>
      <c r="L463" s="42">
        <v>2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19</v>
      </c>
      <c r="C464" s="42">
        <v>20</v>
      </c>
      <c r="D464" s="42">
        <v>0</v>
      </c>
      <c r="E464" s="42">
        <v>761</v>
      </c>
      <c r="F464" s="42">
        <v>14</v>
      </c>
      <c r="G464" s="42">
        <v>68</v>
      </c>
      <c r="H464" s="42">
        <v>133</v>
      </c>
      <c r="I464" s="42">
        <v>22</v>
      </c>
      <c r="J464" s="42">
        <v>175</v>
      </c>
      <c r="K464" s="42">
        <v>39</v>
      </c>
      <c r="L464" s="42">
        <v>69</v>
      </c>
      <c r="M464" s="42">
        <v>89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22</v>
      </c>
      <c r="C465" s="42">
        <v>24</v>
      </c>
      <c r="D465" s="42">
        <v>0</v>
      </c>
      <c r="E465" s="42">
        <v>1937</v>
      </c>
      <c r="F465" s="42">
        <v>27</v>
      </c>
      <c r="G465" s="42">
        <v>124</v>
      </c>
      <c r="H465" s="42">
        <v>408</v>
      </c>
      <c r="I465" s="42">
        <v>38</v>
      </c>
      <c r="J465" s="42">
        <v>181</v>
      </c>
      <c r="K465" s="42">
        <v>36</v>
      </c>
      <c r="L465" s="42">
        <v>96</v>
      </c>
      <c r="M465" s="42">
        <v>129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5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2</v>
      </c>
      <c r="L466" s="42">
        <v>2</v>
      </c>
      <c r="M466" s="42">
        <v>1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9</v>
      </c>
      <c r="F467" s="42">
        <v>0</v>
      </c>
      <c r="G467" s="42">
        <v>0</v>
      </c>
      <c r="H467" s="42">
        <v>1</v>
      </c>
      <c r="I467" s="42">
        <v>0</v>
      </c>
      <c r="J467" s="42">
        <v>4</v>
      </c>
      <c r="K467" s="42">
        <v>1</v>
      </c>
      <c r="L467" s="42">
        <v>3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1</v>
      </c>
      <c r="C468" s="42">
        <v>1</v>
      </c>
      <c r="D468" s="42">
        <v>0</v>
      </c>
      <c r="E468" s="42">
        <v>109</v>
      </c>
      <c r="F468" s="42">
        <v>4</v>
      </c>
      <c r="G468" s="42">
        <v>19</v>
      </c>
      <c r="H468" s="42">
        <v>21</v>
      </c>
      <c r="I468" s="42">
        <v>4</v>
      </c>
      <c r="J468" s="42">
        <v>20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1</v>
      </c>
      <c r="C469" s="42">
        <v>1</v>
      </c>
      <c r="D469" s="42">
        <v>0</v>
      </c>
      <c r="E469" s="42">
        <v>271</v>
      </c>
      <c r="F469" s="42">
        <v>4</v>
      </c>
      <c r="G469" s="42">
        <v>12</v>
      </c>
      <c r="H469" s="42">
        <v>28</v>
      </c>
      <c r="I469" s="42">
        <v>1</v>
      </c>
      <c r="J469" s="42">
        <v>10</v>
      </c>
      <c r="K469" s="42">
        <v>8</v>
      </c>
      <c r="L469" s="42">
        <v>39</v>
      </c>
      <c r="M469" s="42">
        <v>27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2</v>
      </c>
      <c r="C470" s="42">
        <v>2</v>
      </c>
      <c r="D470" s="42">
        <v>0</v>
      </c>
      <c r="E470" s="42">
        <v>287</v>
      </c>
      <c r="F470" s="42">
        <v>8</v>
      </c>
      <c r="G470" s="42">
        <v>4</v>
      </c>
      <c r="H470" s="42">
        <v>26</v>
      </c>
      <c r="I470" s="42">
        <v>1</v>
      </c>
      <c r="J470" s="42">
        <v>39</v>
      </c>
      <c r="K470" s="42">
        <v>10</v>
      </c>
      <c r="L470" s="42">
        <v>62</v>
      </c>
      <c r="M470" s="42">
        <v>61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1</v>
      </c>
      <c r="C471" s="42">
        <v>1</v>
      </c>
      <c r="D471" s="42">
        <v>0</v>
      </c>
      <c r="E471" s="42">
        <v>22</v>
      </c>
      <c r="F471" s="42">
        <v>7</v>
      </c>
      <c r="G471" s="42">
        <v>6</v>
      </c>
      <c r="H471" s="42">
        <v>3</v>
      </c>
      <c r="I471" s="42">
        <v>1</v>
      </c>
      <c r="J471" s="42">
        <v>0</v>
      </c>
      <c r="K471" s="42">
        <v>0</v>
      </c>
      <c r="L471" s="42">
        <v>0</v>
      </c>
      <c r="M471" s="42">
        <v>2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28</v>
      </c>
      <c r="F472" s="42">
        <v>3</v>
      </c>
      <c r="G472" s="42">
        <v>1</v>
      </c>
      <c r="H472" s="42">
        <v>1</v>
      </c>
      <c r="I472" s="42">
        <v>0</v>
      </c>
      <c r="J472" s="42">
        <v>1</v>
      </c>
      <c r="K472" s="42">
        <v>2</v>
      </c>
      <c r="L472" s="42">
        <v>1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3</v>
      </c>
      <c r="C473" s="42">
        <v>3</v>
      </c>
      <c r="D473" s="42">
        <v>0</v>
      </c>
      <c r="E473" s="42">
        <v>344</v>
      </c>
      <c r="F473" s="42">
        <v>17</v>
      </c>
      <c r="G473" s="42">
        <v>19</v>
      </c>
      <c r="H473" s="42">
        <v>23</v>
      </c>
      <c r="I473" s="42">
        <v>2</v>
      </c>
      <c r="J473" s="42">
        <v>28</v>
      </c>
      <c r="K473" s="42">
        <v>13</v>
      </c>
      <c r="L473" s="42">
        <v>19</v>
      </c>
      <c r="M473" s="42">
        <v>41</v>
      </c>
      <c r="N473" s="42">
        <v>0</v>
      </c>
      <c r="O473" s="42">
        <v>1</v>
      </c>
    </row>
    <row r="474" spans="1:15" x14ac:dyDescent="0.3">
      <c r="A474" s="46" t="s">
        <v>478</v>
      </c>
      <c r="B474" s="42">
        <v>2</v>
      </c>
      <c r="C474" s="42">
        <v>2</v>
      </c>
      <c r="D474" s="42">
        <v>1</v>
      </c>
      <c r="E474" s="42">
        <v>38</v>
      </c>
      <c r="F474" s="42">
        <v>9</v>
      </c>
      <c r="G474" s="42">
        <v>5</v>
      </c>
      <c r="H474" s="42">
        <v>5</v>
      </c>
      <c r="I474" s="42">
        <v>0</v>
      </c>
      <c r="J474" s="42">
        <v>1</v>
      </c>
      <c r="K474" s="42">
        <v>9</v>
      </c>
      <c r="L474" s="42">
        <v>1</v>
      </c>
      <c r="M474" s="42">
        <v>2</v>
      </c>
      <c r="N474" s="42">
        <v>1</v>
      </c>
      <c r="O474" s="42">
        <v>0</v>
      </c>
    </row>
    <row r="475" spans="1:15" x14ac:dyDescent="0.3">
      <c r="A475" s="46" t="s">
        <v>479</v>
      </c>
      <c r="B475" s="42">
        <v>7</v>
      </c>
      <c r="C475" s="42">
        <v>7</v>
      </c>
      <c r="D475" s="42">
        <v>0</v>
      </c>
      <c r="E475" s="42">
        <v>253</v>
      </c>
      <c r="F475" s="42">
        <v>17</v>
      </c>
      <c r="G475" s="42">
        <v>11</v>
      </c>
      <c r="H475" s="42">
        <v>68</v>
      </c>
      <c r="I475" s="42">
        <v>19</v>
      </c>
      <c r="J475" s="42">
        <v>28</v>
      </c>
      <c r="K475" s="42">
        <v>14</v>
      </c>
      <c r="L475" s="42">
        <v>28</v>
      </c>
      <c r="M475" s="42">
        <v>63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1</v>
      </c>
      <c r="C476" s="42">
        <v>1</v>
      </c>
      <c r="D476" s="42">
        <v>0</v>
      </c>
      <c r="E476" s="42">
        <v>66</v>
      </c>
      <c r="F476" s="42">
        <v>4</v>
      </c>
      <c r="G476" s="42">
        <v>3</v>
      </c>
      <c r="H476" s="42">
        <v>0</v>
      </c>
      <c r="I476" s="42">
        <v>0</v>
      </c>
      <c r="J476" s="42">
        <v>3</v>
      </c>
      <c r="K476" s="42">
        <v>0</v>
      </c>
      <c r="L476" s="42">
        <v>2</v>
      </c>
      <c r="M476" s="42">
        <v>2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16</v>
      </c>
      <c r="F477" s="42">
        <v>4</v>
      </c>
      <c r="G477" s="42">
        <v>0</v>
      </c>
      <c r="H477" s="42">
        <v>1</v>
      </c>
      <c r="I477" s="42">
        <v>0</v>
      </c>
      <c r="J477" s="42">
        <v>7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7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1</v>
      </c>
      <c r="C479" s="42">
        <v>1</v>
      </c>
      <c r="D479" s="42">
        <v>0</v>
      </c>
      <c r="E479" s="42">
        <v>329</v>
      </c>
      <c r="F479" s="42">
        <v>35</v>
      </c>
      <c r="G479" s="42">
        <v>10</v>
      </c>
      <c r="H479" s="42">
        <v>17</v>
      </c>
      <c r="I479" s="42">
        <v>0</v>
      </c>
      <c r="J479" s="42">
        <v>11</v>
      </c>
      <c r="K479" s="42">
        <v>8</v>
      </c>
      <c r="L479" s="42">
        <v>41</v>
      </c>
      <c r="M479" s="42">
        <v>9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22</v>
      </c>
      <c r="F480" s="42">
        <v>1</v>
      </c>
      <c r="G480" s="42">
        <v>0</v>
      </c>
      <c r="H480" s="42">
        <v>1</v>
      </c>
      <c r="I480" s="42">
        <v>0</v>
      </c>
      <c r="J480" s="42">
        <v>13</v>
      </c>
      <c r="K480" s="42">
        <v>1</v>
      </c>
      <c r="L480" s="42">
        <v>3</v>
      </c>
      <c r="M480" s="42">
        <v>2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57</v>
      </c>
      <c r="F481" s="42">
        <v>4</v>
      </c>
      <c r="G481" s="42">
        <v>4</v>
      </c>
      <c r="H481" s="42">
        <v>0</v>
      </c>
      <c r="I481" s="42">
        <v>0</v>
      </c>
      <c r="J481" s="42">
        <v>9</v>
      </c>
      <c r="K481" s="42">
        <v>3</v>
      </c>
      <c r="L481" s="42">
        <v>3</v>
      </c>
      <c r="M481" s="42">
        <v>3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18</v>
      </c>
      <c r="F482" s="42">
        <v>0</v>
      </c>
      <c r="G482" s="42">
        <v>2</v>
      </c>
      <c r="H482" s="42">
        <v>3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7</v>
      </c>
      <c r="F483" s="42">
        <v>1</v>
      </c>
      <c r="G483" s="42">
        <v>1</v>
      </c>
      <c r="H483" s="42">
        <v>1</v>
      </c>
      <c r="I483" s="42">
        <v>1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1</v>
      </c>
      <c r="C485" s="42">
        <v>1</v>
      </c>
      <c r="D485" s="42">
        <v>0</v>
      </c>
      <c r="E485" s="42">
        <v>13</v>
      </c>
      <c r="F485" s="42">
        <v>6</v>
      </c>
      <c r="G485" s="42">
        <v>0</v>
      </c>
      <c r="H485" s="42">
        <v>0</v>
      </c>
      <c r="I485" s="42">
        <v>0</v>
      </c>
      <c r="J485" s="42">
        <v>4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11</v>
      </c>
      <c r="C486" s="42">
        <v>11</v>
      </c>
      <c r="D486" s="42">
        <v>1</v>
      </c>
      <c r="E486" s="42">
        <v>1715</v>
      </c>
      <c r="F486" s="42">
        <v>118</v>
      </c>
      <c r="G486" s="42">
        <v>69</v>
      </c>
      <c r="H486" s="42">
        <v>650</v>
      </c>
      <c r="I486" s="42">
        <v>15</v>
      </c>
      <c r="J486" s="42">
        <v>151</v>
      </c>
      <c r="K486" s="42">
        <v>49</v>
      </c>
      <c r="L486" s="42">
        <v>127</v>
      </c>
      <c r="M486" s="42">
        <v>172</v>
      </c>
      <c r="N486" s="42">
        <v>1</v>
      </c>
      <c r="O486" s="42">
        <v>1</v>
      </c>
    </row>
    <row r="487" spans="1:15" x14ac:dyDescent="0.3">
      <c r="A487" s="46" t="s">
        <v>491</v>
      </c>
      <c r="B487" s="42">
        <v>12</v>
      </c>
      <c r="C487" s="42">
        <v>12</v>
      </c>
      <c r="D487" s="42">
        <v>1</v>
      </c>
      <c r="E487" s="42">
        <v>1223</v>
      </c>
      <c r="F487" s="42">
        <v>37</v>
      </c>
      <c r="G487" s="42">
        <v>53</v>
      </c>
      <c r="H487" s="42">
        <v>124</v>
      </c>
      <c r="I487" s="42">
        <v>6</v>
      </c>
      <c r="J487" s="42">
        <v>111</v>
      </c>
      <c r="K487" s="42">
        <v>56</v>
      </c>
      <c r="L487" s="42">
        <v>108</v>
      </c>
      <c r="M487" s="42">
        <v>63</v>
      </c>
      <c r="N487" s="42">
        <v>1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71</v>
      </c>
      <c r="F488" s="42">
        <v>5</v>
      </c>
      <c r="G488" s="42">
        <v>4</v>
      </c>
      <c r="H488" s="42">
        <v>5</v>
      </c>
      <c r="I488" s="42">
        <v>2</v>
      </c>
      <c r="J488" s="42">
        <v>4</v>
      </c>
      <c r="K488" s="42">
        <v>5</v>
      </c>
      <c r="L488" s="42">
        <v>3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29</v>
      </c>
      <c r="F489" s="42">
        <v>0</v>
      </c>
      <c r="G489" s="42">
        <v>1</v>
      </c>
      <c r="H489" s="42">
        <v>5</v>
      </c>
      <c r="I489" s="42">
        <v>4</v>
      </c>
      <c r="J489" s="42">
        <v>9</v>
      </c>
      <c r="K489" s="42">
        <v>0</v>
      </c>
      <c r="L489" s="42">
        <v>2</v>
      </c>
      <c r="M489" s="42">
        <v>2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34</v>
      </c>
      <c r="F490" s="42">
        <v>10</v>
      </c>
      <c r="G490" s="42">
        <v>0</v>
      </c>
      <c r="H490" s="42">
        <v>4</v>
      </c>
      <c r="I490" s="42">
        <v>1</v>
      </c>
      <c r="J490" s="42">
        <v>2</v>
      </c>
      <c r="K490" s="42">
        <v>0</v>
      </c>
      <c r="L490" s="42">
        <v>1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8</v>
      </c>
      <c r="F491" s="42">
        <v>0</v>
      </c>
      <c r="G491" s="42">
        <v>1</v>
      </c>
      <c r="H491" s="42">
        <v>1</v>
      </c>
      <c r="I491" s="42">
        <v>0</v>
      </c>
      <c r="J491" s="42">
        <v>3</v>
      </c>
      <c r="K491" s="42">
        <v>2</v>
      </c>
      <c r="L491" s="42">
        <v>0</v>
      </c>
      <c r="M491" s="42">
        <v>2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12</v>
      </c>
      <c r="C492" s="42">
        <v>13</v>
      </c>
      <c r="D492" s="42">
        <v>1</v>
      </c>
      <c r="E492" s="42">
        <v>818</v>
      </c>
      <c r="F492" s="42">
        <v>32</v>
      </c>
      <c r="G492" s="42">
        <v>61</v>
      </c>
      <c r="H492" s="42">
        <v>98</v>
      </c>
      <c r="I492" s="42">
        <v>17</v>
      </c>
      <c r="J492" s="42">
        <v>111</v>
      </c>
      <c r="K492" s="42">
        <v>29</v>
      </c>
      <c r="L492" s="42">
        <v>53</v>
      </c>
      <c r="M492" s="42">
        <v>64</v>
      </c>
      <c r="N492" s="42">
        <v>1</v>
      </c>
      <c r="O492" s="42">
        <v>0</v>
      </c>
    </row>
    <row r="493" spans="1:15" x14ac:dyDescent="0.3">
      <c r="A493" s="46" t="s">
        <v>497</v>
      </c>
      <c r="B493" s="42">
        <v>1</v>
      </c>
      <c r="C493" s="42">
        <v>1</v>
      </c>
      <c r="D493" s="42">
        <v>1</v>
      </c>
      <c r="E493" s="42">
        <v>229</v>
      </c>
      <c r="F493" s="42">
        <v>9</v>
      </c>
      <c r="G493" s="42">
        <v>23</v>
      </c>
      <c r="H493" s="42">
        <v>51</v>
      </c>
      <c r="I493" s="42">
        <v>9</v>
      </c>
      <c r="J493" s="42">
        <v>28</v>
      </c>
      <c r="K493" s="42">
        <v>14</v>
      </c>
      <c r="L493" s="42">
        <v>2</v>
      </c>
      <c r="M493" s="42">
        <v>5</v>
      </c>
      <c r="N493" s="42">
        <v>1</v>
      </c>
      <c r="O493" s="42">
        <v>0</v>
      </c>
    </row>
    <row r="494" spans="1:15" x14ac:dyDescent="0.3">
      <c r="A494" s="46" t="s">
        <v>498</v>
      </c>
      <c r="B494" s="42">
        <v>3</v>
      </c>
      <c r="C494" s="42">
        <v>3</v>
      </c>
      <c r="D494" s="42">
        <v>0</v>
      </c>
      <c r="E494" s="42">
        <v>207</v>
      </c>
      <c r="F494" s="42">
        <v>10</v>
      </c>
      <c r="G494" s="42">
        <v>18</v>
      </c>
      <c r="H494" s="42">
        <v>23</v>
      </c>
      <c r="I494" s="42">
        <v>3</v>
      </c>
      <c r="J494" s="42">
        <v>50</v>
      </c>
      <c r="K494" s="42">
        <v>14</v>
      </c>
      <c r="L494" s="42">
        <v>47</v>
      </c>
      <c r="M494" s="42">
        <v>14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13</v>
      </c>
      <c r="F495" s="42">
        <v>1</v>
      </c>
      <c r="G495" s="42">
        <v>0</v>
      </c>
      <c r="H495" s="42">
        <v>3</v>
      </c>
      <c r="I495" s="42">
        <v>1</v>
      </c>
      <c r="J495" s="42">
        <v>1</v>
      </c>
      <c r="K495" s="42">
        <v>2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54</v>
      </c>
      <c r="F496" s="42">
        <v>1</v>
      </c>
      <c r="G496" s="42">
        <v>4</v>
      </c>
      <c r="H496" s="42">
        <v>3</v>
      </c>
      <c r="I496" s="42">
        <v>0</v>
      </c>
      <c r="J496" s="42">
        <v>2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115</v>
      </c>
      <c r="C497" s="42">
        <v>127</v>
      </c>
      <c r="D497" s="42">
        <v>3</v>
      </c>
      <c r="E497" s="42">
        <v>2023</v>
      </c>
      <c r="F497" s="42">
        <v>69</v>
      </c>
      <c r="G497" s="42">
        <v>333</v>
      </c>
      <c r="H497" s="42">
        <v>3850</v>
      </c>
      <c r="I497" s="42">
        <v>972</v>
      </c>
      <c r="J497" s="42">
        <v>513</v>
      </c>
      <c r="K497" s="42">
        <v>123</v>
      </c>
      <c r="L497" s="42">
        <v>270</v>
      </c>
      <c r="M497" s="42">
        <v>298</v>
      </c>
      <c r="N497" s="42">
        <v>3</v>
      </c>
      <c r="O497" s="42">
        <v>2</v>
      </c>
    </row>
    <row r="498" spans="1:15" x14ac:dyDescent="0.3">
      <c r="A498" s="46" t="s">
        <v>502</v>
      </c>
      <c r="B498" s="42">
        <v>3</v>
      </c>
      <c r="C498" s="42">
        <v>3</v>
      </c>
      <c r="D498" s="42">
        <v>0</v>
      </c>
      <c r="E498" s="42">
        <v>31</v>
      </c>
      <c r="F498" s="42">
        <v>3</v>
      </c>
      <c r="G498" s="42">
        <v>1</v>
      </c>
      <c r="H498" s="42">
        <v>1</v>
      </c>
      <c r="I498" s="42">
        <v>0</v>
      </c>
      <c r="J498" s="42">
        <v>1</v>
      </c>
      <c r="K498" s="42">
        <v>7</v>
      </c>
      <c r="L498" s="42">
        <v>5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26</v>
      </c>
      <c r="F499" s="42">
        <v>2</v>
      </c>
      <c r="G499" s="42">
        <v>1</v>
      </c>
      <c r="H499" s="42">
        <v>3</v>
      </c>
      <c r="I499" s="42">
        <v>3</v>
      </c>
      <c r="J499" s="42">
        <v>7</v>
      </c>
      <c r="K499" s="42">
        <v>4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1</v>
      </c>
      <c r="C500" s="42">
        <v>2</v>
      </c>
      <c r="D500" s="42">
        <v>0</v>
      </c>
      <c r="E500" s="42">
        <v>15</v>
      </c>
      <c r="F500" s="42">
        <v>2</v>
      </c>
      <c r="G500" s="42">
        <v>1</v>
      </c>
      <c r="H500" s="42">
        <v>0</v>
      </c>
      <c r="I500" s="42">
        <v>3</v>
      </c>
      <c r="J500" s="42">
        <v>1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11</v>
      </c>
      <c r="F501" s="42">
        <v>2</v>
      </c>
      <c r="G501" s="42">
        <v>1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35</v>
      </c>
      <c r="F502" s="42">
        <v>1</v>
      </c>
      <c r="G502" s="42">
        <v>5</v>
      </c>
      <c r="H502" s="42">
        <v>4</v>
      </c>
      <c r="I502" s="42">
        <v>3</v>
      </c>
      <c r="J502" s="42">
        <v>7</v>
      </c>
      <c r="K502" s="42">
        <v>3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73</v>
      </c>
      <c r="F503" s="42">
        <v>36</v>
      </c>
      <c r="G503" s="42">
        <v>0</v>
      </c>
      <c r="H503" s="42">
        <v>4</v>
      </c>
      <c r="I503" s="42">
        <v>0</v>
      </c>
      <c r="J503" s="42">
        <v>6</v>
      </c>
      <c r="K503" s="42">
        <v>4</v>
      </c>
      <c r="L503" s="42">
        <v>4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24</v>
      </c>
      <c r="F504" s="42">
        <v>3</v>
      </c>
      <c r="G504" s="42">
        <v>0</v>
      </c>
      <c r="H504" s="42">
        <v>0</v>
      </c>
      <c r="I504" s="42">
        <v>0</v>
      </c>
      <c r="J504" s="42">
        <v>3</v>
      </c>
      <c r="K504" s="42">
        <v>2</v>
      </c>
      <c r="L504" s="42">
        <v>0</v>
      </c>
      <c r="M504" s="42">
        <v>1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7</v>
      </c>
      <c r="F505" s="42">
        <v>1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12</v>
      </c>
      <c r="F506" s="42">
        <v>2</v>
      </c>
      <c r="G506" s="42">
        <v>0</v>
      </c>
      <c r="H506" s="42">
        <v>1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33</v>
      </c>
      <c r="F507" s="42">
        <v>11</v>
      </c>
      <c r="G507" s="42">
        <v>1</v>
      </c>
      <c r="H507" s="42">
        <v>1</v>
      </c>
      <c r="I507" s="42">
        <v>0</v>
      </c>
      <c r="J507" s="42">
        <v>0</v>
      </c>
      <c r="K507" s="42">
        <v>1</v>
      </c>
      <c r="L507" s="42">
        <v>1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21</v>
      </c>
      <c r="F508" s="42">
        <v>1</v>
      </c>
      <c r="G508" s="42">
        <v>1</v>
      </c>
      <c r="H508" s="42">
        <v>2</v>
      </c>
      <c r="I508" s="42">
        <v>0</v>
      </c>
      <c r="J508" s="42">
        <v>3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4</v>
      </c>
      <c r="C509" s="42">
        <v>5</v>
      </c>
      <c r="D509" s="42">
        <v>1</v>
      </c>
      <c r="E509" s="42">
        <v>646</v>
      </c>
      <c r="F509" s="42">
        <v>6</v>
      </c>
      <c r="G509" s="42">
        <v>27</v>
      </c>
      <c r="H509" s="42">
        <v>94</v>
      </c>
      <c r="I509" s="42">
        <v>6</v>
      </c>
      <c r="J509" s="42">
        <v>59</v>
      </c>
      <c r="K509" s="42">
        <v>10</v>
      </c>
      <c r="L509" s="42">
        <v>30</v>
      </c>
      <c r="M509" s="42">
        <v>37</v>
      </c>
      <c r="N509" s="42">
        <v>1</v>
      </c>
      <c r="O509" s="42">
        <v>0</v>
      </c>
    </row>
    <row r="510" spans="1:15" x14ac:dyDescent="0.3">
      <c r="A510" s="43" t="s">
        <v>528</v>
      </c>
      <c r="B510" s="43">
        <v>2156</v>
      </c>
      <c r="C510" s="43">
        <v>2375</v>
      </c>
      <c r="D510" s="43">
        <v>92</v>
      </c>
      <c r="E510" s="43">
        <v>140354</v>
      </c>
      <c r="F510" s="43">
        <v>6348</v>
      </c>
      <c r="G510" s="43">
        <v>14406</v>
      </c>
      <c r="H510" s="43">
        <v>72761</v>
      </c>
      <c r="I510" s="43">
        <v>16121</v>
      </c>
      <c r="J510" s="43">
        <v>23818</v>
      </c>
      <c r="K510" s="43">
        <v>6777</v>
      </c>
      <c r="L510" s="43">
        <v>13035</v>
      </c>
      <c r="M510" s="43">
        <v>11612</v>
      </c>
      <c r="N510" s="43">
        <v>94</v>
      </c>
      <c r="O510" s="43">
        <v>30</v>
      </c>
    </row>
    <row r="512" spans="1:15" x14ac:dyDescent="0.3">
      <c r="A512" s="80" t="str">
        <f>GERAL!B20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531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517</v>
      </c>
      <c r="B8" s="41" t="s">
        <v>559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8</v>
      </c>
      <c r="F13" s="42">
        <v>3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0</v>
      </c>
      <c r="I14" s="42">
        <v>1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2</v>
      </c>
      <c r="G15" s="42">
        <v>0</v>
      </c>
      <c r="H15" s="42">
        <v>2</v>
      </c>
      <c r="I15" s="42">
        <v>0</v>
      </c>
      <c r="J15" s="42">
        <v>1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1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6</v>
      </c>
      <c r="I18" s="42">
        <v>0</v>
      </c>
      <c r="J18" s="42">
        <v>10</v>
      </c>
      <c r="K18" s="42">
        <v>1</v>
      </c>
      <c r="L18" s="42">
        <v>7</v>
      </c>
      <c r="M18" s="42">
        <v>1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2</v>
      </c>
      <c r="G19" s="42">
        <v>0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14</v>
      </c>
      <c r="C24" s="42">
        <v>17</v>
      </c>
      <c r="D24" s="42">
        <v>0</v>
      </c>
      <c r="E24" s="42">
        <v>136</v>
      </c>
      <c r="F24" s="42">
        <v>2</v>
      </c>
      <c r="G24" s="42">
        <v>36</v>
      </c>
      <c r="H24" s="42">
        <v>302</v>
      </c>
      <c r="I24" s="42">
        <v>87</v>
      </c>
      <c r="J24" s="42">
        <v>25</v>
      </c>
      <c r="K24" s="42">
        <v>7</v>
      </c>
      <c r="L24" s="42">
        <v>8</v>
      </c>
      <c r="M24" s="42">
        <v>16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1</v>
      </c>
      <c r="I29" s="42">
        <v>0</v>
      </c>
      <c r="J29" s="42">
        <v>2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1</v>
      </c>
      <c r="H31" s="42">
        <v>2</v>
      </c>
      <c r="I31" s="42">
        <v>0</v>
      </c>
      <c r="J31" s="42">
        <v>0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13</v>
      </c>
      <c r="F33" s="42">
        <v>0</v>
      </c>
      <c r="G33" s="42">
        <v>5</v>
      </c>
      <c r="H33" s="42">
        <v>1</v>
      </c>
      <c r="I33" s="42">
        <v>0</v>
      </c>
      <c r="J33" s="42">
        <v>4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59</v>
      </c>
      <c r="F35" s="42">
        <v>0</v>
      </c>
      <c r="G35" s="42">
        <v>6</v>
      </c>
      <c r="H35" s="42">
        <v>7</v>
      </c>
      <c r="I35" s="42">
        <v>2</v>
      </c>
      <c r="J35" s="42">
        <v>3</v>
      </c>
      <c r="K35" s="42">
        <v>0</v>
      </c>
      <c r="L35" s="42">
        <v>8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3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16</v>
      </c>
      <c r="F37" s="42">
        <v>0</v>
      </c>
      <c r="G37" s="42">
        <v>0</v>
      </c>
      <c r="H37" s="42">
        <v>4</v>
      </c>
      <c r="I37" s="42">
        <v>0</v>
      </c>
      <c r="J37" s="42">
        <v>1</v>
      </c>
      <c r="K37" s="42">
        <v>0</v>
      </c>
      <c r="L37" s="42">
        <v>2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1</v>
      </c>
      <c r="G38" s="42">
        <v>0</v>
      </c>
      <c r="H38" s="42">
        <v>3</v>
      </c>
      <c r="I38" s="42">
        <v>1</v>
      </c>
      <c r="J38" s="42">
        <v>0</v>
      </c>
      <c r="K38" s="42">
        <v>0</v>
      </c>
      <c r="L38" s="42">
        <v>9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14</v>
      </c>
      <c r="F39" s="42">
        <v>0</v>
      </c>
      <c r="G39" s="42">
        <v>1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3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1</v>
      </c>
      <c r="E42" s="42">
        <v>180</v>
      </c>
      <c r="F42" s="42">
        <v>8</v>
      </c>
      <c r="G42" s="42">
        <v>5</v>
      </c>
      <c r="H42" s="42">
        <v>23</v>
      </c>
      <c r="I42" s="42">
        <v>1</v>
      </c>
      <c r="J42" s="42">
        <v>9</v>
      </c>
      <c r="K42" s="42">
        <v>8</v>
      </c>
      <c r="L42" s="42">
        <v>5</v>
      </c>
      <c r="M42" s="42">
        <v>6</v>
      </c>
      <c r="N42" s="42">
        <v>1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6</v>
      </c>
      <c r="H43" s="42">
        <v>16</v>
      </c>
      <c r="I43" s="42">
        <v>0</v>
      </c>
      <c r="J43" s="42">
        <v>6</v>
      </c>
      <c r="K43" s="42">
        <v>2</v>
      </c>
      <c r="L43" s="42">
        <v>9</v>
      </c>
      <c r="M43" s="42">
        <v>9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9</v>
      </c>
      <c r="F45" s="42">
        <v>1</v>
      </c>
      <c r="G45" s="42">
        <v>0</v>
      </c>
      <c r="H45" s="42">
        <v>0</v>
      </c>
      <c r="I45" s="42">
        <v>1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3</v>
      </c>
      <c r="H46" s="42">
        <v>0</v>
      </c>
      <c r="I46" s="42">
        <v>0</v>
      </c>
      <c r="J46" s="42">
        <v>1</v>
      </c>
      <c r="K46" s="42">
        <v>1</v>
      </c>
      <c r="L46" s="42">
        <v>2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1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1</v>
      </c>
      <c r="H49" s="42">
        <v>4</v>
      </c>
      <c r="I49" s="42">
        <v>1</v>
      </c>
      <c r="J49" s="42">
        <v>1</v>
      </c>
      <c r="K49" s="42">
        <v>2</v>
      </c>
      <c r="L49" s="42">
        <v>5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0</v>
      </c>
      <c r="G52" s="42">
        <v>1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5</v>
      </c>
      <c r="D55" s="42">
        <v>0</v>
      </c>
      <c r="E55" s="42">
        <v>97</v>
      </c>
      <c r="F55" s="42">
        <v>0</v>
      </c>
      <c r="G55" s="42">
        <v>8</v>
      </c>
      <c r="H55" s="42">
        <v>27</v>
      </c>
      <c r="I55" s="42">
        <v>6</v>
      </c>
      <c r="J55" s="42">
        <v>19</v>
      </c>
      <c r="K55" s="42">
        <v>3</v>
      </c>
      <c r="L55" s="42">
        <v>9</v>
      </c>
      <c r="M55" s="42">
        <v>11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3</v>
      </c>
      <c r="G61" s="42">
        <v>1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1</v>
      </c>
      <c r="H62" s="42">
        <v>1</v>
      </c>
      <c r="I62" s="42">
        <v>1</v>
      </c>
      <c r="J62" s="42">
        <v>2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4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1</v>
      </c>
      <c r="H64" s="42">
        <v>5</v>
      </c>
      <c r="I64" s="42">
        <v>0</v>
      </c>
      <c r="J64" s="42">
        <v>0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3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6</v>
      </c>
      <c r="F68" s="42">
        <v>1</v>
      </c>
      <c r="G68" s="42">
        <v>0</v>
      </c>
      <c r="H68" s="42">
        <v>2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2</v>
      </c>
      <c r="C70" s="42">
        <v>3</v>
      </c>
      <c r="D70" s="42">
        <v>0</v>
      </c>
      <c r="E70" s="42">
        <v>42</v>
      </c>
      <c r="F70" s="42">
        <v>4</v>
      </c>
      <c r="G70" s="42">
        <v>1</v>
      </c>
      <c r="H70" s="42">
        <v>1</v>
      </c>
      <c r="I70" s="42">
        <v>0</v>
      </c>
      <c r="J70" s="42">
        <v>5</v>
      </c>
      <c r="K70" s="42">
        <v>2</v>
      </c>
      <c r="L70" s="42">
        <v>6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47</v>
      </c>
      <c r="F71" s="42">
        <v>6</v>
      </c>
      <c r="G71" s="42">
        <v>1</v>
      </c>
      <c r="H71" s="42">
        <v>2</v>
      </c>
      <c r="I71" s="42">
        <v>2</v>
      </c>
      <c r="J71" s="42">
        <v>3</v>
      </c>
      <c r="K71" s="42">
        <v>1</v>
      </c>
      <c r="L71" s="42">
        <v>1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2</v>
      </c>
      <c r="H72" s="42">
        <v>2</v>
      </c>
      <c r="I72" s="42">
        <v>0</v>
      </c>
      <c r="J72" s="42">
        <v>0</v>
      </c>
      <c r="K72" s="42">
        <v>0</v>
      </c>
      <c r="L72" s="42">
        <v>1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90</v>
      </c>
      <c r="F73" s="42">
        <v>5</v>
      </c>
      <c r="G73" s="42">
        <v>5</v>
      </c>
      <c r="H73" s="42">
        <v>7</v>
      </c>
      <c r="I73" s="42">
        <v>3</v>
      </c>
      <c r="J73" s="42">
        <v>4</v>
      </c>
      <c r="K73" s="42">
        <v>2</v>
      </c>
      <c r="L73" s="42">
        <v>5</v>
      </c>
      <c r="M73" s="42">
        <v>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105</v>
      </c>
      <c r="F74" s="42">
        <v>1</v>
      </c>
      <c r="G74" s="42">
        <v>19</v>
      </c>
      <c r="H74" s="42">
        <v>152</v>
      </c>
      <c r="I74" s="42">
        <v>33</v>
      </c>
      <c r="J74" s="42">
        <v>18</v>
      </c>
      <c r="K74" s="42">
        <v>6</v>
      </c>
      <c r="L74" s="42">
        <v>18</v>
      </c>
      <c r="M74" s="42">
        <v>11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114</v>
      </c>
      <c r="F78" s="42">
        <v>4</v>
      </c>
      <c r="G78" s="42">
        <v>8</v>
      </c>
      <c r="H78" s="42">
        <v>11</v>
      </c>
      <c r="I78" s="42">
        <v>0</v>
      </c>
      <c r="J78" s="42">
        <v>8</v>
      </c>
      <c r="K78" s="42">
        <v>3</v>
      </c>
      <c r="L78" s="42">
        <v>6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13</v>
      </c>
      <c r="F80" s="42">
        <v>4</v>
      </c>
      <c r="G80" s="42">
        <v>1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56</v>
      </c>
      <c r="F84" s="42">
        <v>0</v>
      </c>
      <c r="G84" s="42">
        <v>16</v>
      </c>
      <c r="H84" s="42">
        <v>38</v>
      </c>
      <c r="I84" s="42">
        <v>6</v>
      </c>
      <c r="J84" s="42">
        <v>14</v>
      </c>
      <c r="K84" s="42">
        <v>0</v>
      </c>
      <c r="L84" s="42">
        <v>21</v>
      </c>
      <c r="M84" s="42">
        <v>4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2</v>
      </c>
      <c r="G85" s="42">
        <v>0</v>
      </c>
      <c r="H85" s="42">
        <v>1</v>
      </c>
      <c r="I85" s="42">
        <v>0</v>
      </c>
      <c r="J85" s="42">
        <v>2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6</v>
      </c>
      <c r="G87" s="42">
        <v>1</v>
      </c>
      <c r="H87" s="42">
        <v>4</v>
      </c>
      <c r="I87" s="42">
        <v>0</v>
      </c>
      <c r="J87" s="42">
        <v>3</v>
      </c>
      <c r="K87" s="42">
        <v>3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1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3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47</v>
      </c>
      <c r="F90" s="42">
        <v>1</v>
      </c>
      <c r="G90" s="42">
        <v>4</v>
      </c>
      <c r="H90" s="42">
        <v>4</v>
      </c>
      <c r="I90" s="42">
        <v>0</v>
      </c>
      <c r="J90" s="42">
        <v>17</v>
      </c>
      <c r="K90" s="42">
        <v>3</v>
      </c>
      <c r="L90" s="42">
        <v>14</v>
      </c>
      <c r="M90" s="42">
        <v>16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30</v>
      </c>
      <c r="F91" s="42">
        <v>4</v>
      </c>
      <c r="G91" s="42">
        <v>3</v>
      </c>
      <c r="H91" s="42">
        <v>3</v>
      </c>
      <c r="I91" s="42">
        <v>0</v>
      </c>
      <c r="J91" s="42">
        <v>2</v>
      </c>
      <c r="K91" s="42">
        <v>2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12</v>
      </c>
      <c r="C92" s="42">
        <v>12</v>
      </c>
      <c r="D92" s="42">
        <v>0</v>
      </c>
      <c r="E92" s="42">
        <v>326</v>
      </c>
      <c r="F92" s="42">
        <v>4</v>
      </c>
      <c r="G92" s="42">
        <v>59</v>
      </c>
      <c r="H92" s="42">
        <v>320</v>
      </c>
      <c r="I92" s="42">
        <v>60</v>
      </c>
      <c r="J92" s="42">
        <v>61</v>
      </c>
      <c r="K92" s="42">
        <v>14</v>
      </c>
      <c r="L92" s="42">
        <v>43</v>
      </c>
      <c r="M92" s="42">
        <v>39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172</v>
      </c>
      <c r="F95" s="42">
        <v>0</v>
      </c>
      <c r="G95" s="42">
        <v>23</v>
      </c>
      <c r="H95" s="42">
        <v>26</v>
      </c>
      <c r="I95" s="42">
        <v>3</v>
      </c>
      <c r="J95" s="42">
        <v>26</v>
      </c>
      <c r="K95" s="42">
        <v>4</v>
      </c>
      <c r="L95" s="42">
        <v>7</v>
      </c>
      <c r="M95" s="42">
        <v>24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9</v>
      </c>
      <c r="F97" s="42">
        <v>1</v>
      </c>
      <c r="G97" s="42">
        <v>1</v>
      </c>
      <c r="H97" s="42">
        <v>5</v>
      </c>
      <c r="I97" s="42">
        <v>0</v>
      </c>
      <c r="J97" s="42">
        <v>2</v>
      </c>
      <c r="K97" s="42">
        <v>1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2</v>
      </c>
      <c r="I98" s="42">
        <v>0</v>
      </c>
      <c r="J98" s="42">
        <v>1</v>
      </c>
      <c r="K98" s="42">
        <v>0</v>
      </c>
      <c r="L98" s="42">
        <v>1</v>
      </c>
      <c r="M98" s="42">
        <v>4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1</v>
      </c>
      <c r="E102" s="42">
        <v>39</v>
      </c>
      <c r="F102" s="42">
        <v>1</v>
      </c>
      <c r="G102" s="42">
        <v>3</v>
      </c>
      <c r="H102" s="42">
        <v>11</v>
      </c>
      <c r="I102" s="42">
        <v>3</v>
      </c>
      <c r="J102" s="42">
        <v>6</v>
      </c>
      <c r="K102" s="42">
        <v>2</v>
      </c>
      <c r="L102" s="42">
        <v>5</v>
      </c>
      <c r="M102" s="42">
        <v>4</v>
      </c>
      <c r="N102" s="42">
        <v>2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15</v>
      </c>
      <c r="F103" s="42">
        <v>1</v>
      </c>
      <c r="G103" s="42">
        <v>3</v>
      </c>
      <c r="H103" s="42">
        <v>4</v>
      </c>
      <c r="I103" s="42">
        <v>2</v>
      </c>
      <c r="J103" s="42">
        <v>1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2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1</v>
      </c>
      <c r="H107" s="42">
        <v>1</v>
      </c>
      <c r="I107" s="42">
        <v>0</v>
      </c>
      <c r="J107" s="42">
        <v>1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11</v>
      </c>
      <c r="C108" s="42">
        <v>14</v>
      </c>
      <c r="D108" s="42">
        <v>0</v>
      </c>
      <c r="E108" s="42">
        <v>285</v>
      </c>
      <c r="F108" s="42">
        <v>2</v>
      </c>
      <c r="G108" s="42">
        <v>72</v>
      </c>
      <c r="H108" s="42">
        <v>197</v>
      </c>
      <c r="I108" s="42">
        <v>33</v>
      </c>
      <c r="J108" s="42">
        <v>136</v>
      </c>
      <c r="K108" s="42">
        <v>14</v>
      </c>
      <c r="L108" s="42">
        <v>7</v>
      </c>
      <c r="M108" s="42">
        <v>15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0</v>
      </c>
      <c r="H109" s="42">
        <v>0</v>
      </c>
      <c r="I109" s="42">
        <v>1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1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20</v>
      </c>
      <c r="F114" s="42">
        <v>1</v>
      </c>
      <c r="G114" s="42">
        <v>0</v>
      </c>
      <c r="H114" s="42">
        <v>2</v>
      </c>
      <c r="I114" s="42">
        <v>0</v>
      </c>
      <c r="J114" s="42">
        <v>5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1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21</v>
      </c>
      <c r="F116" s="42">
        <v>0</v>
      </c>
      <c r="G116" s="42">
        <v>1</v>
      </c>
      <c r="H116" s="42">
        <v>3</v>
      </c>
      <c r="I116" s="42">
        <v>0</v>
      </c>
      <c r="J116" s="42">
        <v>3</v>
      </c>
      <c r="K116" s="42">
        <v>0</v>
      </c>
      <c r="L116" s="42">
        <v>13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5</v>
      </c>
      <c r="F119" s="42">
        <v>0</v>
      </c>
      <c r="G119" s="42">
        <v>1</v>
      </c>
      <c r="H119" s="42">
        <v>2</v>
      </c>
      <c r="I119" s="42">
        <v>0</v>
      </c>
      <c r="J119" s="42">
        <v>1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1</v>
      </c>
      <c r="G120" s="42">
        <v>2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38</v>
      </c>
      <c r="F121" s="42">
        <v>2</v>
      </c>
      <c r="G121" s="42">
        <v>1</v>
      </c>
      <c r="H121" s="42">
        <v>20</v>
      </c>
      <c r="I121" s="42">
        <v>2</v>
      </c>
      <c r="J121" s="42">
        <v>3</v>
      </c>
      <c r="K121" s="42">
        <v>2</v>
      </c>
      <c r="L121" s="42">
        <v>9</v>
      </c>
      <c r="M121" s="42">
        <v>12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1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2</v>
      </c>
      <c r="I130" s="42">
        <v>0</v>
      </c>
      <c r="J130" s="42">
        <v>1</v>
      </c>
      <c r="K130" s="42">
        <v>1</v>
      </c>
      <c r="L130" s="42">
        <v>1</v>
      </c>
      <c r="M130" s="42">
        <v>3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1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1</v>
      </c>
      <c r="C134" s="42">
        <v>2</v>
      </c>
      <c r="D134" s="42">
        <v>0</v>
      </c>
      <c r="E134" s="42">
        <v>6</v>
      </c>
      <c r="F134" s="42">
        <v>0</v>
      </c>
      <c r="G134" s="42">
        <v>2</v>
      </c>
      <c r="H134" s="42">
        <v>2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1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74</v>
      </c>
      <c r="F137" s="42">
        <v>3</v>
      </c>
      <c r="G137" s="42">
        <v>9</v>
      </c>
      <c r="H137" s="42">
        <v>21</v>
      </c>
      <c r="I137" s="42">
        <v>3</v>
      </c>
      <c r="J137" s="42">
        <v>7</v>
      </c>
      <c r="K137" s="42">
        <v>4</v>
      </c>
      <c r="L137" s="42">
        <v>2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3</v>
      </c>
      <c r="F138" s="42">
        <v>1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2</v>
      </c>
      <c r="C139" s="42">
        <v>2</v>
      </c>
      <c r="D139" s="42">
        <v>0</v>
      </c>
      <c r="E139" s="42">
        <v>5</v>
      </c>
      <c r="F139" s="42">
        <v>0</v>
      </c>
      <c r="G139" s="42">
        <v>1</v>
      </c>
      <c r="H139" s="42">
        <v>4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2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5</v>
      </c>
      <c r="F144" s="42">
        <v>0</v>
      </c>
      <c r="G144" s="42">
        <v>0</v>
      </c>
      <c r="H144" s="42">
        <v>2</v>
      </c>
      <c r="I144" s="42">
        <v>0</v>
      </c>
      <c r="J144" s="42">
        <v>5</v>
      </c>
      <c r="K144" s="42">
        <v>0</v>
      </c>
      <c r="L144" s="42">
        <v>3</v>
      </c>
      <c r="M144" s="42">
        <v>3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2</v>
      </c>
      <c r="H147" s="42">
        <v>1</v>
      </c>
      <c r="I147" s="42">
        <v>1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47</v>
      </c>
      <c r="F148" s="42">
        <v>9</v>
      </c>
      <c r="G148" s="42">
        <v>0</v>
      </c>
      <c r="H148" s="42">
        <v>5</v>
      </c>
      <c r="I148" s="42">
        <v>0</v>
      </c>
      <c r="J148" s="42">
        <v>5</v>
      </c>
      <c r="K148" s="42">
        <v>2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8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1</v>
      </c>
      <c r="I152" s="42">
        <v>0</v>
      </c>
      <c r="J152" s="42">
        <v>0</v>
      </c>
      <c r="K152" s="42">
        <v>1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3</v>
      </c>
      <c r="C153" s="42">
        <v>4</v>
      </c>
      <c r="D153" s="42">
        <v>0</v>
      </c>
      <c r="E153" s="42">
        <v>24</v>
      </c>
      <c r="F153" s="42">
        <v>0</v>
      </c>
      <c r="G153" s="42">
        <v>2</v>
      </c>
      <c r="H153" s="42">
        <v>18</v>
      </c>
      <c r="I153" s="42">
        <v>2</v>
      </c>
      <c r="J153" s="42">
        <v>7</v>
      </c>
      <c r="K153" s="42">
        <v>2</v>
      </c>
      <c r="L153" s="42">
        <v>6</v>
      </c>
      <c r="M153" s="42">
        <v>4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1</v>
      </c>
      <c r="H154" s="42">
        <v>1</v>
      </c>
      <c r="I154" s="42">
        <v>0</v>
      </c>
      <c r="J154" s="42">
        <v>2</v>
      </c>
      <c r="K154" s="42">
        <v>5</v>
      </c>
      <c r="L154" s="42">
        <v>6</v>
      </c>
      <c r="M154" s="42">
        <v>3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33</v>
      </c>
      <c r="F155" s="42">
        <v>7</v>
      </c>
      <c r="G155" s="42">
        <v>2</v>
      </c>
      <c r="H155" s="42">
        <v>7</v>
      </c>
      <c r="I155" s="42">
        <v>0</v>
      </c>
      <c r="J155" s="42">
        <v>5</v>
      </c>
      <c r="K155" s="42">
        <v>0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6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141</v>
      </c>
      <c r="F160" s="42">
        <v>3</v>
      </c>
      <c r="G160" s="42">
        <v>18</v>
      </c>
      <c r="H160" s="42">
        <v>19</v>
      </c>
      <c r="I160" s="42">
        <v>5</v>
      </c>
      <c r="J160" s="42">
        <v>18</v>
      </c>
      <c r="K160" s="42">
        <v>14</v>
      </c>
      <c r="L160" s="42">
        <v>20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3</v>
      </c>
      <c r="I161" s="42">
        <v>2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1</v>
      </c>
      <c r="G166" s="42">
        <v>1</v>
      </c>
      <c r="H166" s="42">
        <v>0</v>
      </c>
      <c r="I166" s="42">
        <v>1</v>
      </c>
      <c r="J166" s="42">
        <v>3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1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41</v>
      </c>
      <c r="F168" s="42">
        <v>0</v>
      </c>
      <c r="G168" s="42">
        <v>5</v>
      </c>
      <c r="H168" s="42">
        <v>11</v>
      </c>
      <c r="I168" s="42">
        <v>6</v>
      </c>
      <c r="J168" s="42">
        <v>6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99</v>
      </c>
      <c r="F169" s="42">
        <v>2</v>
      </c>
      <c r="G169" s="42">
        <v>14</v>
      </c>
      <c r="H169" s="42">
        <v>49</v>
      </c>
      <c r="I169" s="42">
        <v>17</v>
      </c>
      <c r="J169" s="42">
        <v>18</v>
      </c>
      <c r="K169" s="42">
        <v>4</v>
      </c>
      <c r="L169" s="42">
        <v>15</v>
      </c>
      <c r="M169" s="42">
        <v>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3</v>
      </c>
      <c r="D170" s="42">
        <v>0</v>
      </c>
      <c r="E170" s="42">
        <v>39</v>
      </c>
      <c r="F170" s="42">
        <v>3</v>
      </c>
      <c r="G170" s="42">
        <v>8</v>
      </c>
      <c r="H170" s="42">
        <v>23</v>
      </c>
      <c r="I170" s="42">
        <v>3</v>
      </c>
      <c r="J170" s="42">
        <v>7</v>
      </c>
      <c r="K170" s="42">
        <v>1</v>
      </c>
      <c r="L170" s="42">
        <v>4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2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72</v>
      </c>
      <c r="F174" s="42">
        <v>0</v>
      </c>
      <c r="G174" s="42">
        <v>8</v>
      </c>
      <c r="H174" s="42">
        <v>12</v>
      </c>
      <c r="I174" s="42">
        <v>5</v>
      </c>
      <c r="J174" s="42">
        <v>11</v>
      </c>
      <c r="K174" s="42">
        <v>3</v>
      </c>
      <c r="L174" s="42">
        <v>4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2</v>
      </c>
      <c r="H175" s="42">
        <v>0</v>
      </c>
      <c r="I175" s="42">
        <v>0</v>
      </c>
      <c r="J175" s="42">
        <v>2</v>
      </c>
      <c r="K175" s="42">
        <v>1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0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12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1</v>
      </c>
      <c r="E179" s="42">
        <v>24</v>
      </c>
      <c r="F179" s="42">
        <v>1</v>
      </c>
      <c r="G179" s="42">
        <v>5</v>
      </c>
      <c r="H179" s="42">
        <v>7</v>
      </c>
      <c r="I179" s="42">
        <v>1</v>
      </c>
      <c r="J179" s="42">
        <v>9</v>
      </c>
      <c r="K179" s="42">
        <v>2</v>
      </c>
      <c r="L179" s="42">
        <v>0</v>
      </c>
      <c r="M179" s="42">
        <v>0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17</v>
      </c>
      <c r="F181" s="42">
        <v>1</v>
      </c>
      <c r="G181" s="42">
        <v>1</v>
      </c>
      <c r="H181" s="42">
        <v>2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1</v>
      </c>
      <c r="G182" s="42">
        <v>0</v>
      </c>
      <c r="H182" s="42">
        <v>1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5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44</v>
      </c>
      <c r="F185" s="42">
        <v>1</v>
      </c>
      <c r="G185" s="42">
        <v>0</v>
      </c>
      <c r="H185" s="42">
        <v>3</v>
      </c>
      <c r="I185" s="42">
        <v>0</v>
      </c>
      <c r="J185" s="42">
        <v>5</v>
      </c>
      <c r="K185" s="42">
        <v>0</v>
      </c>
      <c r="L185" s="42">
        <v>9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31</v>
      </c>
      <c r="F186" s="42">
        <v>0</v>
      </c>
      <c r="G186" s="42">
        <v>4</v>
      </c>
      <c r="H186" s="42">
        <v>6</v>
      </c>
      <c r="I186" s="42">
        <v>0</v>
      </c>
      <c r="J186" s="42">
        <v>5</v>
      </c>
      <c r="K186" s="42">
        <v>1</v>
      </c>
      <c r="L186" s="42">
        <v>2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2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1</v>
      </c>
      <c r="H190" s="42">
        <v>0</v>
      </c>
      <c r="I190" s="42">
        <v>1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20</v>
      </c>
      <c r="F191" s="42">
        <v>0</v>
      </c>
      <c r="G191" s="42">
        <v>4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19</v>
      </c>
      <c r="F192" s="42">
        <v>2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2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33</v>
      </c>
      <c r="F194" s="42">
        <v>0</v>
      </c>
      <c r="G194" s="42">
        <v>2</v>
      </c>
      <c r="H194" s="42">
        <v>4</v>
      </c>
      <c r="I194" s="42">
        <v>0</v>
      </c>
      <c r="J194" s="42">
        <v>6</v>
      </c>
      <c r="K194" s="42">
        <v>0</v>
      </c>
      <c r="L194" s="42">
        <v>6</v>
      </c>
      <c r="M194" s="42">
        <v>12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8</v>
      </c>
      <c r="C197" s="42">
        <v>8</v>
      </c>
      <c r="D197" s="42">
        <v>0</v>
      </c>
      <c r="E197" s="42">
        <v>190</v>
      </c>
      <c r="F197" s="42">
        <v>7</v>
      </c>
      <c r="G197" s="42">
        <v>49</v>
      </c>
      <c r="H197" s="42">
        <v>242</v>
      </c>
      <c r="I197" s="42">
        <v>41</v>
      </c>
      <c r="J197" s="42">
        <v>52</v>
      </c>
      <c r="K197" s="42">
        <v>5</v>
      </c>
      <c r="L197" s="42">
        <v>9</v>
      </c>
      <c r="M197" s="42">
        <v>15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5</v>
      </c>
      <c r="C199" s="42">
        <v>6</v>
      </c>
      <c r="D199" s="42">
        <v>0</v>
      </c>
      <c r="E199" s="42">
        <v>71</v>
      </c>
      <c r="F199" s="42">
        <v>1</v>
      </c>
      <c r="G199" s="42">
        <v>7</v>
      </c>
      <c r="H199" s="42">
        <v>67</v>
      </c>
      <c r="I199" s="42">
        <v>6</v>
      </c>
      <c r="J199" s="42">
        <v>15</v>
      </c>
      <c r="K199" s="42">
        <v>3</v>
      </c>
      <c r="L199" s="42">
        <v>37</v>
      </c>
      <c r="M199" s="42">
        <v>7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20</v>
      </c>
      <c r="F200" s="42">
        <v>0</v>
      </c>
      <c r="G200" s="42">
        <v>0</v>
      </c>
      <c r="H200" s="42">
        <v>1</v>
      </c>
      <c r="I200" s="42">
        <v>0</v>
      </c>
      <c r="J200" s="42">
        <v>6</v>
      </c>
      <c r="K200" s="42">
        <v>0</v>
      </c>
      <c r="L200" s="42">
        <v>2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1</v>
      </c>
      <c r="J202" s="42">
        <v>1</v>
      </c>
      <c r="K202" s="42">
        <v>2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6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1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7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16</v>
      </c>
      <c r="F212" s="42">
        <v>0</v>
      </c>
      <c r="G212" s="42">
        <v>1</v>
      </c>
      <c r="H212" s="42">
        <v>0</v>
      </c>
      <c r="I212" s="42">
        <v>0</v>
      </c>
      <c r="J212" s="42">
        <v>3</v>
      </c>
      <c r="K212" s="42">
        <v>0</v>
      </c>
      <c r="L212" s="42">
        <v>4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32</v>
      </c>
      <c r="F213" s="42">
        <v>1</v>
      </c>
      <c r="G213" s="42">
        <v>3</v>
      </c>
      <c r="H213" s="42">
        <v>5</v>
      </c>
      <c r="I213" s="42">
        <v>3</v>
      </c>
      <c r="J213" s="42">
        <v>2</v>
      </c>
      <c r="K213" s="42">
        <v>1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90</v>
      </c>
      <c r="F214" s="42">
        <v>1</v>
      </c>
      <c r="G214" s="42">
        <v>13</v>
      </c>
      <c r="H214" s="42">
        <v>8</v>
      </c>
      <c r="I214" s="42">
        <v>2</v>
      </c>
      <c r="J214" s="42">
        <v>27</v>
      </c>
      <c r="K214" s="42">
        <v>1</v>
      </c>
      <c r="L214" s="42">
        <v>12</v>
      </c>
      <c r="M214" s="42">
        <v>14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135</v>
      </c>
      <c r="F216" s="42">
        <v>0</v>
      </c>
      <c r="G216" s="42">
        <v>6</v>
      </c>
      <c r="H216" s="42">
        <v>35</v>
      </c>
      <c r="I216" s="42">
        <v>0</v>
      </c>
      <c r="J216" s="42">
        <v>12</v>
      </c>
      <c r="K216" s="42">
        <v>8</v>
      </c>
      <c r="L216" s="42">
        <v>8</v>
      </c>
      <c r="M216" s="42">
        <v>7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2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2</v>
      </c>
      <c r="G220" s="42">
        <v>0</v>
      </c>
      <c r="H220" s="42">
        <v>1</v>
      </c>
      <c r="I220" s="42">
        <v>0</v>
      </c>
      <c r="J220" s="42">
        <v>1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1</v>
      </c>
      <c r="E223" s="42">
        <v>4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1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44</v>
      </c>
      <c r="F226" s="42">
        <v>1</v>
      </c>
      <c r="G226" s="42">
        <v>0</v>
      </c>
      <c r="H226" s="42">
        <v>3</v>
      </c>
      <c r="I226" s="42">
        <v>0</v>
      </c>
      <c r="J226" s="42">
        <v>8</v>
      </c>
      <c r="K226" s="42">
        <v>3</v>
      </c>
      <c r="L226" s="42">
        <v>4</v>
      </c>
      <c r="M226" s="42">
        <v>8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2</v>
      </c>
      <c r="H230" s="42">
        <v>5</v>
      </c>
      <c r="I230" s="42">
        <v>0</v>
      </c>
      <c r="J230" s="42">
        <v>2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2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2</v>
      </c>
      <c r="C234" s="42">
        <v>2</v>
      </c>
      <c r="D234" s="42">
        <v>0</v>
      </c>
      <c r="E234" s="42">
        <v>53</v>
      </c>
      <c r="F234" s="42">
        <v>1</v>
      </c>
      <c r="G234" s="42">
        <v>3</v>
      </c>
      <c r="H234" s="42">
        <v>6</v>
      </c>
      <c r="I234" s="42">
        <v>0</v>
      </c>
      <c r="J234" s="42">
        <v>2</v>
      </c>
      <c r="K234" s="42">
        <v>0</v>
      </c>
      <c r="L234" s="42">
        <v>6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2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1</v>
      </c>
      <c r="C238" s="42">
        <v>1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2</v>
      </c>
      <c r="G239" s="42">
        <v>0</v>
      </c>
      <c r="H239" s="42">
        <v>4</v>
      </c>
      <c r="I239" s="42">
        <v>0</v>
      </c>
      <c r="J239" s="42">
        <v>0</v>
      </c>
      <c r="K239" s="42">
        <v>0</v>
      </c>
      <c r="L239" s="42">
        <v>2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35</v>
      </c>
      <c r="F242" s="42">
        <v>4</v>
      </c>
      <c r="G242" s="42">
        <v>2</v>
      </c>
      <c r="H242" s="42">
        <v>1</v>
      </c>
      <c r="I242" s="42">
        <v>0</v>
      </c>
      <c r="J242" s="42">
        <v>3</v>
      </c>
      <c r="K242" s="42">
        <v>1</v>
      </c>
      <c r="L242" s="42">
        <v>3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2</v>
      </c>
      <c r="G243" s="42">
        <v>0</v>
      </c>
      <c r="H243" s="42">
        <v>0</v>
      </c>
      <c r="I243" s="42">
        <v>0</v>
      </c>
      <c r="J243" s="42">
        <v>1</v>
      </c>
      <c r="K243" s="42">
        <v>2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88</v>
      </c>
      <c r="F244" s="42">
        <v>1</v>
      </c>
      <c r="G244" s="42">
        <v>29</v>
      </c>
      <c r="H244" s="42">
        <v>32</v>
      </c>
      <c r="I244" s="42">
        <v>11</v>
      </c>
      <c r="J244" s="42">
        <v>15</v>
      </c>
      <c r="K244" s="42">
        <v>1</v>
      </c>
      <c r="L244" s="42">
        <v>1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2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1</v>
      </c>
      <c r="E256" s="42">
        <v>32</v>
      </c>
      <c r="F256" s="42">
        <v>4</v>
      </c>
      <c r="G256" s="42">
        <v>6</v>
      </c>
      <c r="H256" s="42">
        <v>2</v>
      </c>
      <c r="I256" s="42">
        <v>0</v>
      </c>
      <c r="J256" s="42">
        <v>4</v>
      </c>
      <c r="K256" s="42">
        <v>3</v>
      </c>
      <c r="L256" s="42">
        <v>6</v>
      </c>
      <c r="M256" s="42">
        <v>1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4</v>
      </c>
      <c r="G258" s="42">
        <v>1</v>
      </c>
      <c r="H258" s="42">
        <v>1</v>
      </c>
      <c r="I258" s="42">
        <v>1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1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1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1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1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2</v>
      </c>
      <c r="G271" s="42">
        <v>4</v>
      </c>
      <c r="H271" s="42">
        <v>11</v>
      </c>
      <c r="I271" s="42">
        <v>1</v>
      </c>
      <c r="J271" s="42">
        <v>15</v>
      </c>
      <c r="K271" s="42">
        <v>2</v>
      </c>
      <c r="L271" s="42">
        <v>7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1</v>
      </c>
      <c r="H274" s="42">
        <v>1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27</v>
      </c>
      <c r="F276" s="42">
        <v>9</v>
      </c>
      <c r="G276" s="42">
        <v>0</v>
      </c>
      <c r="H276" s="42">
        <v>1</v>
      </c>
      <c r="I276" s="42">
        <v>0</v>
      </c>
      <c r="J276" s="42">
        <v>1</v>
      </c>
      <c r="K276" s="42">
        <v>3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1</v>
      </c>
      <c r="C277" s="42">
        <v>1</v>
      </c>
      <c r="D277" s="42">
        <v>0</v>
      </c>
      <c r="E277" s="42">
        <v>5</v>
      </c>
      <c r="F277" s="42">
        <v>0</v>
      </c>
      <c r="G277" s="42">
        <v>1</v>
      </c>
      <c r="H277" s="42">
        <v>0</v>
      </c>
      <c r="I277" s="42">
        <v>0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2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14</v>
      </c>
      <c r="F280" s="42">
        <v>0</v>
      </c>
      <c r="G280" s="42">
        <v>1</v>
      </c>
      <c r="H280" s="42">
        <v>3</v>
      </c>
      <c r="I280" s="42">
        <v>0</v>
      </c>
      <c r="J280" s="42">
        <v>0</v>
      </c>
      <c r="K280" s="42">
        <v>1</v>
      </c>
      <c r="L280" s="42">
        <v>1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1</v>
      </c>
      <c r="H281" s="42">
        <v>0</v>
      </c>
      <c r="I281" s="42">
        <v>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14</v>
      </c>
      <c r="F282" s="42">
        <v>1</v>
      </c>
      <c r="G282" s="42">
        <v>1</v>
      </c>
      <c r="H282" s="42">
        <v>0</v>
      </c>
      <c r="I282" s="42">
        <v>1</v>
      </c>
      <c r="J282" s="42">
        <v>3</v>
      </c>
      <c r="K282" s="42">
        <v>0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1</v>
      </c>
      <c r="G290" s="42">
        <v>0</v>
      </c>
      <c r="H290" s="42">
        <v>1</v>
      </c>
      <c r="I290" s="42">
        <v>0</v>
      </c>
      <c r="J290" s="42">
        <v>5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1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3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19</v>
      </c>
      <c r="F294" s="42">
        <v>0</v>
      </c>
      <c r="G294" s="42">
        <v>3</v>
      </c>
      <c r="H294" s="42">
        <v>0</v>
      </c>
      <c r="I294" s="42">
        <v>0</v>
      </c>
      <c r="J294" s="42">
        <v>6</v>
      </c>
      <c r="K294" s="42">
        <v>0</v>
      </c>
      <c r="L294" s="42">
        <v>11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30</v>
      </c>
      <c r="F297" s="42">
        <v>1</v>
      </c>
      <c r="G297" s="42">
        <v>4</v>
      </c>
      <c r="H297" s="42">
        <v>8</v>
      </c>
      <c r="I297" s="42">
        <v>0</v>
      </c>
      <c r="J297" s="42">
        <v>2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7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1</v>
      </c>
      <c r="E300" s="42">
        <v>260</v>
      </c>
      <c r="F300" s="42">
        <v>2</v>
      </c>
      <c r="G300" s="42">
        <v>40</v>
      </c>
      <c r="H300" s="42">
        <v>270</v>
      </c>
      <c r="I300" s="42">
        <v>92</v>
      </c>
      <c r="J300" s="42">
        <v>70</v>
      </c>
      <c r="K300" s="42">
        <v>6</v>
      </c>
      <c r="L300" s="42">
        <v>4</v>
      </c>
      <c r="M300" s="42">
        <v>14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121</v>
      </c>
      <c r="F304" s="42">
        <v>7</v>
      </c>
      <c r="G304" s="42">
        <v>2</v>
      </c>
      <c r="H304" s="42">
        <v>12</v>
      </c>
      <c r="I304" s="42">
        <v>2</v>
      </c>
      <c r="J304" s="42">
        <v>9</v>
      </c>
      <c r="K304" s="42">
        <v>2</v>
      </c>
      <c r="L304" s="42">
        <v>5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25</v>
      </c>
      <c r="F306" s="42">
        <v>4</v>
      </c>
      <c r="G306" s="42">
        <v>1</v>
      </c>
      <c r="H306" s="42">
        <v>9</v>
      </c>
      <c r="I306" s="42">
        <v>1</v>
      </c>
      <c r="J306" s="42">
        <v>3</v>
      </c>
      <c r="K306" s="42">
        <v>0</v>
      </c>
      <c r="L306" s="42">
        <v>3</v>
      </c>
      <c r="M306" s="42">
        <v>3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4</v>
      </c>
      <c r="G307" s="42">
        <v>7</v>
      </c>
      <c r="H307" s="42">
        <v>5</v>
      </c>
      <c r="I307" s="42">
        <v>0</v>
      </c>
      <c r="J307" s="42">
        <v>5</v>
      </c>
      <c r="K307" s="42">
        <v>1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1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63</v>
      </c>
      <c r="F309" s="42">
        <v>1</v>
      </c>
      <c r="G309" s="42">
        <v>1</v>
      </c>
      <c r="H309" s="42">
        <v>4</v>
      </c>
      <c r="I309" s="42">
        <v>0</v>
      </c>
      <c r="J309" s="42">
        <v>8</v>
      </c>
      <c r="K309" s="42">
        <v>0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13</v>
      </c>
      <c r="F310" s="42">
        <v>3</v>
      </c>
      <c r="G310" s="42">
        <v>0</v>
      </c>
      <c r="H310" s="42">
        <v>1</v>
      </c>
      <c r="I310" s="42">
        <v>0</v>
      </c>
      <c r="J310" s="42">
        <v>0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0</v>
      </c>
      <c r="G311" s="42">
        <v>1</v>
      </c>
      <c r="H311" s="42">
        <v>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46</v>
      </c>
      <c r="F314" s="42">
        <v>1</v>
      </c>
      <c r="G314" s="42">
        <v>6</v>
      </c>
      <c r="H314" s="42">
        <v>18</v>
      </c>
      <c r="I314" s="42">
        <v>3</v>
      </c>
      <c r="J314" s="42">
        <v>6</v>
      </c>
      <c r="K314" s="42">
        <v>0</v>
      </c>
      <c r="L314" s="42">
        <v>2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1</v>
      </c>
      <c r="C315" s="42">
        <v>1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1</v>
      </c>
      <c r="I316" s="42">
        <v>3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162</v>
      </c>
      <c r="F317" s="42">
        <v>3</v>
      </c>
      <c r="G317" s="42">
        <v>35</v>
      </c>
      <c r="H317" s="42">
        <v>93</v>
      </c>
      <c r="I317" s="42">
        <v>16</v>
      </c>
      <c r="J317" s="42">
        <v>25</v>
      </c>
      <c r="K317" s="42">
        <v>18</v>
      </c>
      <c r="L317" s="42">
        <v>8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0</v>
      </c>
      <c r="H319" s="42">
        <v>0</v>
      </c>
      <c r="I319" s="42">
        <v>1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14</v>
      </c>
      <c r="F321" s="42">
        <v>1</v>
      </c>
      <c r="G321" s="42">
        <v>2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13</v>
      </c>
      <c r="C323" s="42">
        <v>14</v>
      </c>
      <c r="D323" s="42">
        <v>0</v>
      </c>
      <c r="E323" s="42">
        <v>288</v>
      </c>
      <c r="F323" s="42">
        <v>5</v>
      </c>
      <c r="G323" s="42">
        <v>38</v>
      </c>
      <c r="H323" s="42">
        <v>313</v>
      </c>
      <c r="I323" s="42">
        <v>17</v>
      </c>
      <c r="J323" s="42">
        <v>56</v>
      </c>
      <c r="K323" s="42">
        <v>26</v>
      </c>
      <c r="L323" s="42">
        <v>17</v>
      </c>
      <c r="M323" s="42">
        <v>21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5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4</v>
      </c>
      <c r="F329" s="42">
        <v>1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2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43</v>
      </c>
      <c r="F337" s="42">
        <v>1</v>
      </c>
      <c r="G337" s="42">
        <v>5</v>
      </c>
      <c r="H337" s="42">
        <v>21</v>
      </c>
      <c r="I337" s="42">
        <v>3</v>
      </c>
      <c r="J337" s="42">
        <v>6</v>
      </c>
      <c r="K337" s="42">
        <v>1</v>
      </c>
      <c r="L337" s="42">
        <v>3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47</v>
      </c>
      <c r="C338" s="42">
        <v>50</v>
      </c>
      <c r="D338" s="42">
        <v>2</v>
      </c>
      <c r="E338" s="42">
        <v>2236</v>
      </c>
      <c r="F338" s="42">
        <v>7</v>
      </c>
      <c r="G338" s="42">
        <v>233</v>
      </c>
      <c r="H338" s="42">
        <v>2561</v>
      </c>
      <c r="I338" s="42">
        <v>796</v>
      </c>
      <c r="J338" s="42">
        <v>556</v>
      </c>
      <c r="K338" s="42">
        <v>74</v>
      </c>
      <c r="L338" s="42">
        <v>192</v>
      </c>
      <c r="M338" s="42">
        <v>154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6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3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3</v>
      </c>
      <c r="G348" s="42">
        <v>5</v>
      </c>
      <c r="H348" s="42">
        <v>1</v>
      </c>
      <c r="I348" s="42">
        <v>0</v>
      </c>
      <c r="J348" s="42">
        <v>1</v>
      </c>
      <c r="K348" s="42">
        <v>2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1</v>
      </c>
      <c r="H349" s="42">
        <v>0</v>
      </c>
      <c r="I349" s="42">
        <v>0</v>
      </c>
      <c r="J349" s="42">
        <v>0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7</v>
      </c>
      <c r="F352" s="42">
        <v>0</v>
      </c>
      <c r="G352" s="42">
        <v>1</v>
      </c>
      <c r="H352" s="42">
        <v>0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4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383</v>
      </c>
      <c r="F356" s="42">
        <v>7</v>
      </c>
      <c r="G356" s="42">
        <v>12</v>
      </c>
      <c r="H356" s="42">
        <v>202</v>
      </c>
      <c r="I356" s="42">
        <v>11</v>
      </c>
      <c r="J356" s="42">
        <v>31</v>
      </c>
      <c r="K356" s="42">
        <v>23</v>
      </c>
      <c r="L356" s="42">
        <v>22</v>
      </c>
      <c r="M356" s="42">
        <v>18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32</v>
      </c>
      <c r="F357" s="42">
        <v>7</v>
      </c>
      <c r="G357" s="42">
        <v>2</v>
      </c>
      <c r="H357" s="42">
        <v>7</v>
      </c>
      <c r="I357" s="42">
        <v>0</v>
      </c>
      <c r="J357" s="42">
        <v>3</v>
      </c>
      <c r="K357" s="42">
        <v>4</v>
      </c>
      <c r="L357" s="42">
        <v>4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1</v>
      </c>
      <c r="H359" s="42">
        <v>1</v>
      </c>
      <c r="I359" s="42">
        <v>0</v>
      </c>
      <c r="J359" s="42">
        <v>0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14</v>
      </c>
      <c r="F362" s="42">
        <v>0</v>
      </c>
      <c r="G362" s="42">
        <v>1</v>
      </c>
      <c r="H362" s="42">
        <v>5</v>
      </c>
      <c r="I362" s="42">
        <v>0</v>
      </c>
      <c r="J362" s="42">
        <v>0</v>
      </c>
      <c r="K362" s="42">
        <v>3</v>
      </c>
      <c r="L362" s="42">
        <v>2</v>
      </c>
      <c r="M362" s="42">
        <v>2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1</v>
      </c>
      <c r="G364" s="42">
        <v>1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57</v>
      </c>
      <c r="F366" s="42">
        <v>7</v>
      </c>
      <c r="G366" s="42">
        <v>0</v>
      </c>
      <c r="H366" s="42">
        <v>6</v>
      </c>
      <c r="I366" s="42">
        <v>0</v>
      </c>
      <c r="J366" s="42">
        <v>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24</v>
      </c>
      <c r="F369" s="42">
        <v>0</v>
      </c>
      <c r="G369" s="42">
        <v>0</v>
      </c>
      <c r="H369" s="42">
        <v>2</v>
      </c>
      <c r="I369" s="42">
        <v>0</v>
      </c>
      <c r="J369" s="42">
        <v>6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0</v>
      </c>
      <c r="H372" s="42">
        <v>0</v>
      </c>
      <c r="I372" s="42">
        <v>0</v>
      </c>
      <c r="J372" s="42">
        <v>2</v>
      </c>
      <c r="K372" s="42">
        <v>1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1</v>
      </c>
      <c r="H373" s="42">
        <v>2</v>
      </c>
      <c r="I373" s="42">
        <v>1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1</v>
      </c>
      <c r="H375" s="42">
        <v>0</v>
      </c>
      <c r="I375" s="42">
        <v>0</v>
      </c>
      <c r="J375" s="42">
        <v>0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152</v>
      </c>
      <c r="F376" s="42">
        <v>2</v>
      </c>
      <c r="G376" s="42">
        <v>56</v>
      </c>
      <c r="H376" s="42">
        <v>45</v>
      </c>
      <c r="I376" s="42">
        <v>5</v>
      </c>
      <c r="J376" s="42">
        <v>16</v>
      </c>
      <c r="K376" s="42">
        <v>10</v>
      </c>
      <c r="L376" s="42">
        <v>3</v>
      </c>
      <c r="M376" s="42">
        <v>10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321</v>
      </c>
      <c r="F378" s="42">
        <v>13</v>
      </c>
      <c r="G378" s="42">
        <v>17</v>
      </c>
      <c r="H378" s="42">
        <v>117</v>
      </c>
      <c r="I378" s="42">
        <v>1</v>
      </c>
      <c r="J378" s="42">
        <v>50</v>
      </c>
      <c r="K378" s="42">
        <v>15</v>
      </c>
      <c r="L378" s="42">
        <v>22</v>
      </c>
      <c r="M378" s="42">
        <v>23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76</v>
      </c>
      <c r="F380" s="42">
        <v>0</v>
      </c>
      <c r="G380" s="42">
        <v>2</v>
      </c>
      <c r="H380" s="42">
        <v>2</v>
      </c>
      <c r="I380" s="42">
        <v>0</v>
      </c>
      <c r="J380" s="42">
        <v>10</v>
      </c>
      <c r="K380" s="42">
        <v>4</v>
      </c>
      <c r="L380" s="42">
        <v>9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1</v>
      </c>
      <c r="C382" s="42">
        <v>1</v>
      </c>
      <c r="D382" s="42">
        <v>0</v>
      </c>
      <c r="E382" s="42">
        <v>96</v>
      </c>
      <c r="F382" s="42">
        <v>8</v>
      </c>
      <c r="G382" s="42">
        <v>2</v>
      </c>
      <c r="H382" s="42">
        <v>12</v>
      </c>
      <c r="I382" s="42">
        <v>0</v>
      </c>
      <c r="J382" s="42">
        <v>1</v>
      </c>
      <c r="K382" s="42">
        <v>3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8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2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100</v>
      </c>
      <c r="F384" s="42">
        <v>15</v>
      </c>
      <c r="G384" s="42">
        <v>9</v>
      </c>
      <c r="H384" s="42">
        <v>12</v>
      </c>
      <c r="I384" s="42">
        <v>1</v>
      </c>
      <c r="J384" s="42">
        <v>8</v>
      </c>
      <c r="K384" s="42">
        <v>0</v>
      </c>
      <c r="L384" s="42">
        <v>0</v>
      </c>
      <c r="M384" s="42">
        <v>3</v>
      </c>
      <c r="N384" s="42">
        <v>0</v>
      </c>
      <c r="O384" s="42">
        <v>1</v>
      </c>
    </row>
    <row r="385" spans="1:15" x14ac:dyDescent="0.3">
      <c r="A385" s="46" t="s">
        <v>389</v>
      </c>
      <c r="B385" s="42">
        <v>1</v>
      </c>
      <c r="C385" s="42">
        <v>1</v>
      </c>
      <c r="D385" s="42">
        <v>0</v>
      </c>
      <c r="E385" s="42">
        <v>46</v>
      </c>
      <c r="F385" s="42">
        <v>3</v>
      </c>
      <c r="G385" s="42">
        <v>1</v>
      </c>
      <c r="H385" s="42">
        <v>4</v>
      </c>
      <c r="I385" s="42">
        <v>0</v>
      </c>
      <c r="J385" s="42">
        <v>4</v>
      </c>
      <c r="K385" s="42">
        <v>2</v>
      </c>
      <c r="L385" s="42">
        <v>6</v>
      </c>
      <c r="M385" s="42">
        <v>1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110</v>
      </c>
      <c r="F386" s="42">
        <v>2</v>
      </c>
      <c r="G386" s="42">
        <v>7</v>
      </c>
      <c r="H386" s="42">
        <v>21</v>
      </c>
      <c r="I386" s="42">
        <v>0</v>
      </c>
      <c r="J386" s="42">
        <v>10</v>
      </c>
      <c r="K386" s="42">
        <v>3</v>
      </c>
      <c r="L386" s="42">
        <v>8</v>
      </c>
      <c r="M386" s="42">
        <v>6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1</v>
      </c>
      <c r="H387" s="42">
        <v>14</v>
      </c>
      <c r="I387" s="42">
        <v>2</v>
      </c>
      <c r="J387" s="42">
        <v>6</v>
      </c>
      <c r="K387" s="42">
        <v>2</v>
      </c>
      <c r="L387" s="42">
        <v>8</v>
      </c>
      <c r="M387" s="42">
        <v>9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13</v>
      </c>
      <c r="F388" s="42">
        <v>7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2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5</v>
      </c>
      <c r="H391" s="42">
        <v>1</v>
      </c>
      <c r="I391" s="42">
        <v>1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83</v>
      </c>
      <c r="F394" s="42">
        <v>11</v>
      </c>
      <c r="G394" s="42">
        <v>5</v>
      </c>
      <c r="H394" s="42">
        <v>7</v>
      </c>
      <c r="I394" s="42">
        <v>1</v>
      </c>
      <c r="J394" s="42">
        <v>8</v>
      </c>
      <c r="K394" s="42">
        <v>3</v>
      </c>
      <c r="L394" s="42">
        <v>6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26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31</v>
      </c>
      <c r="F397" s="42">
        <v>8</v>
      </c>
      <c r="G397" s="42">
        <v>2</v>
      </c>
      <c r="H397" s="42">
        <v>1</v>
      </c>
      <c r="I397" s="42">
        <v>0</v>
      </c>
      <c r="J397" s="42">
        <v>1</v>
      </c>
      <c r="K397" s="42">
        <v>1</v>
      </c>
      <c r="L397" s="42">
        <v>3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3</v>
      </c>
      <c r="D398" s="42">
        <v>0</v>
      </c>
      <c r="E398" s="42">
        <v>73</v>
      </c>
      <c r="F398" s="42">
        <v>8</v>
      </c>
      <c r="G398" s="42">
        <v>0</v>
      </c>
      <c r="H398" s="42">
        <v>5</v>
      </c>
      <c r="I398" s="42">
        <v>0</v>
      </c>
      <c r="J398" s="42">
        <v>7</v>
      </c>
      <c r="K398" s="42">
        <v>2</v>
      </c>
      <c r="L398" s="42">
        <v>5</v>
      </c>
      <c r="M398" s="42">
        <v>8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44</v>
      </c>
      <c r="F399" s="42">
        <v>1</v>
      </c>
      <c r="G399" s="42">
        <v>0</v>
      </c>
      <c r="H399" s="42">
        <v>5</v>
      </c>
      <c r="I399" s="42">
        <v>0</v>
      </c>
      <c r="J399" s="42">
        <v>0</v>
      </c>
      <c r="K399" s="42">
        <v>3</v>
      </c>
      <c r="L399" s="42">
        <v>7</v>
      </c>
      <c r="M399" s="42">
        <v>8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0</v>
      </c>
      <c r="G402" s="42">
        <v>0</v>
      </c>
      <c r="H402" s="42">
        <v>0</v>
      </c>
      <c r="I402" s="42">
        <v>1</v>
      </c>
      <c r="J402" s="42">
        <v>0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2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2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0</v>
      </c>
      <c r="C407" s="42">
        <v>0</v>
      </c>
      <c r="D407" s="42">
        <v>0</v>
      </c>
      <c r="E407" s="42">
        <v>26</v>
      </c>
      <c r="F407" s="42">
        <v>1</v>
      </c>
      <c r="G407" s="42">
        <v>2</v>
      </c>
      <c r="H407" s="42">
        <v>7</v>
      </c>
      <c r="I407" s="42">
        <v>0</v>
      </c>
      <c r="J407" s="42">
        <v>0</v>
      </c>
      <c r="K407" s="42">
        <v>3</v>
      </c>
      <c r="L407" s="42">
        <v>8</v>
      </c>
      <c r="M407" s="42">
        <v>3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1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4</v>
      </c>
      <c r="C411" s="42">
        <v>4</v>
      </c>
      <c r="D411" s="42">
        <v>0</v>
      </c>
      <c r="E411" s="42">
        <v>210</v>
      </c>
      <c r="F411" s="42">
        <v>4</v>
      </c>
      <c r="G411" s="42">
        <v>66</v>
      </c>
      <c r="H411" s="42">
        <v>194</v>
      </c>
      <c r="I411" s="42">
        <v>68</v>
      </c>
      <c r="J411" s="42">
        <v>43</v>
      </c>
      <c r="K411" s="42">
        <v>9</v>
      </c>
      <c r="L411" s="42">
        <v>19</v>
      </c>
      <c r="M411" s="42">
        <v>18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46</v>
      </c>
      <c r="F412" s="42">
        <v>1</v>
      </c>
      <c r="G412" s="42">
        <v>4</v>
      </c>
      <c r="H412" s="42">
        <v>6</v>
      </c>
      <c r="I412" s="42">
        <v>1</v>
      </c>
      <c r="J412" s="42">
        <v>9</v>
      </c>
      <c r="K412" s="42">
        <v>0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1</v>
      </c>
      <c r="C413" s="42">
        <v>1</v>
      </c>
      <c r="D413" s="42">
        <v>0</v>
      </c>
      <c r="E413" s="42">
        <v>88</v>
      </c>
      <c r="F413" s="42">
        <v>4</v>
      </c>
      <c r="G413" s="42">
        <v>1</v>
      </c>
      <c r="H413" s="42">
        <v>2</v>
      </c>
      <c r="I413" s="42">
        <v>0</v>
      </c>
      <c r="J413" s="42">
        <v>3</v>
      </c>
      <c r="K413" s="42">
        <v>3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1</v>
      </c>
      <c r="C414" s="42">
        <v>1</v>
      </c>
      <c r="D414" s="42">
        <v>0</v>
      </c>
      <c r="E414" s="42">
        <v>15</v>
      </c>
      <c r="F414" s="42">
        <v>1</v>
      </c>
      <c r="G414" s="42">
        <v>3</v>
      </c>
      <c r="H414" s="42">
        <v>8</v>
      </c>
      <c r="I414" s="42">
        <v>1</v>
      </c>
      <c r="J414" s="42">
        <v>6</v>
      </c>
      <c r="K414" s="42">
        <v>0</v>
      </c>
      <c r="L414" s="42">
        <v>21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14</v>
      </c>
      <c r="F417" s="42">
        <v>4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7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2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1</v>
      </c>
      <c r="C423" s="42">
        <v>1</v>
      </c>
      <c r="D423" s="42">
        <v>0</v>
      </c>
      <c r="E423" s="42">
        <v>25</v>
      </c>
      <c r="F423" s="42">
        <v>6</v>
      </c>
      <c r="G423" s="42">
        <v>0</v>
      </c>
      <c r="H423" s="42">
        <v>1</v>
      </c>
      <c r="I423" s="42">
        <v>0</v>
      </c>
      <c r="J423" s="42">
        <v>1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28</v>
      </c>
      <c r="F424" s="42">
        <v>0</v>
      </c>
      <c r="G424" s="42">
        <v>0</v>
      </c>
      <c r="H424" s="42">
        <v>5</v>
      </c>
      <c r="I424" s="42">
        <v>1</v>
      </c>
      <c r="J424" s="42">
        <v>2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37</v>
      </c>
      <c r="F425" s="42">
        <v>4</v>
      </c>
      <c r="G425" s="42">
        <v>0</v>
      </c>
      <c r="H425" s="42">
        <v>1</v>
      </c>
      <c r="I425" s="42">
        <v>0</v>
      </c>
      <c r="J425" s="42">
        <v>1</v>
      </c>
      <c r="K425" s="42">
        <v>1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1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1</v>
      </c>
      <c r="C429" s="42">
        <v>1</v>
      </c>
      <c r="D429" s="42">
        <v>0</v>
      </c>
      <c r="E429" s="42">
        <v>4</v>
      </c>
      <c r="F429" s="42">
        <v>0</v>
      </c>
      <c r="G429" s="42">
        <v>0</v>
      </c>
      <c r="H429" s="42">
        <v>0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26</v>
      </c>
      <c r="F430" s="42">
        <v>6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67</v>
      </c>
      <c r="F431" s="42">
        <v>0</v>
      </c>
      <c r="G431" s="42">
        <v>15</v>
      </c>
      <c r="H431" s="42">
        <v>25</v>
      </c>
      <c r="I431" s="42">
        <v>3</v>
      </c>
      <c r="J431" s="42">
        <v>12</v>
      </c>
      <c r="K431" s="42">
        <v>4</v>
      </c>
      <c r="L431" s="42">
        <v>3</v>
      </c>
      <c r="M431" s="42">
        <v>6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2</v>
      </c>
      <c r="C432" s="42">
        <v>2</v>
      </c>
      <c r="D432" s="42">
        <v>0</v>
      </c>
      <c r="E432" s="42">
        <v>131</v>
      </c>
      <c r="F432" s="42">
        <v>3</v>
      </c>
      <c r="G432" s="42">
        <v>42</v>
      </c>
      <c r="H432" s="42">
        <v>126</v>
      </c>
      <c r="I432" s="42">
        <v>47</v>
      </c>
      <c r="J432" s="42">
        <v>23</v>
      </c>
      <c r="K432" s="42">
        <v>2</v>
      </c>
      <c r="L432" s="42">
        <v>24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32</v>
      </c>
      <c r="F433" s="42">
        <v>0</v>
      </c>
      <c r="G433" s="42">
        <v>0</v>
      </c>
      <c r="H433" s="42">
        <v>5</v>
      </c>
      <c r="I433" s="42">
        <v>1</v>
      </c>
      <c r="J433" s="42">
        <v>1</v>
      </c>
      <c r="K433" s="42">
        <v>1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15</v>
      </c>
      <c r="F434" s="42">
        <v>1</v>
      </c>
      <c r="G434" s="42">
        <v>1</v>
      </c>
      <c r="H434" s="42">
        <v>1</v>
      </c>
      <c r="I434" s="42">
        <v>0</v>
      </c>
      <c r="J434" s="42">
        <v>3</v>
      </c>
      <c r="K434" s="42">
        <v>0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2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1</v>
      </c>
      <c r="H440" s="42">
        <v>0</v>
      </c>
      <c r="I440" s="42">
        <v>1</v>
      </c>
      <c r="J440" s="42">
        <v>4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1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4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34</v>
      </c>
      <c r="F448" s="42">
        <v>1</v>
      </c>
      <c r="G448" s="42">
        <v>0</v>
      </c>
      <c r="H448" s="42">
        <v>2</v>
      </c>
      <c r="I448" s="42">
        <v>0</v>
      </c>
      <c r="J448" s="42">
        <v>0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48</v>
      </c>
      <c r="F449" s="42">
        <v>12</v>
      </c>
      <c r="G449" s="42">
        <v>0</v>
      </c>
      <c r="H449" s="42">
        <v>6</v>
      </c>
      <c r="I449" s="42">
        <v>2</v>
      </c>
      <c r="J449" s="42">
        <v>5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1</v>
      </c>
      <c r="H451" s="42">
        <v>0</v>
      </c>
      <c r="I451" s="42">
        <v>0</v>
      </c>
      <c r="J451" s="42">
        <v>3</v>
      </c>
      <c r="K451" s="42">
        <v>1</v>
      </c>
      <c r="L451" s="42">
        <v>3</v>
      </c>
      <c r="M451" s="42">
        <v>3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1</v>
      </c>
      <c r="C453" s="42">
        <v>1</v>
      </c>
      <c r="D453" s="42">
        <v>0</v>
      </c>
      <c r="E453" s="42">
        <v>19</v>
      </c>
      <c r="F453" s="42">
        <v>4</v>
      </c>
      <c r="G453" s="42">
        <v>1</v>
      </c>
      <c r="H453" s="42">
        <v>4</v>
      </c>
      <c r="I453" s="42">
        <v>0</v>
      </c>
      <c r="J453" s="42">
        <v>5</v>
      </c>
      <c r="K453" s="42">
        <v>2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49</v>
      </c>
      <c r="F454" s="42">
        <v>3</v>
      </c>
      <c r="G454" s="42">
        <v>11</v>
      </c>
      <c r="H454" s="42">
        <v>15</v>
      </c>
      <c r="I454" s="42">
        <v>2</v>
      </c>
      <c r="J454" s="42">
        <v>9</v>
      </c>
      <c r="K454" s="42">
        <v>2</v>
      </c>
      <c r="L454" s="42">
        <v>4</v>
      </c>
      <c r="M454" s="42">
        <v>2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23</v>
      </c>
      <c r="F455" s="42">
        <v>2</v>
      </c>
      <c r="G455" s="42">
        <v>2</v>
      </c>
      <c r="H455" s="42">
        <v>4</v>
      </c>
      <c r="I455" s="42">
        <v>0</v>
      </c>
      <c r="J455" s="42">
        <v>4</v>
      </c>
      <c r="K455" s="42">
        <v>3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9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9</v>
      </c>
      <c r="F458" s="42">
        <v>0</v>
      </c>
      <c r="G458" s="42">
        <v>5</v>
      </c>
      <c r="H458" s="42">
        <v>2</v>
      </c>
      <c r="I458" s="42">
        <v>0</v>
      </c>
      <c r="J458" s="42">
        <v>0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24</v>
      </c>
      <c r="F459" s="42">
        <v>1</v>
      </c>
      <c r="G459" s="42">
        <v>3</v>
      </c>
      <c r="H459" s="42">
        <v>3</v>
      </c>
      <c r="I459" s="42">
        <v>1</v>
      </c>
      <c r="J459" s="42">
        <v>4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5</v>
      </c>
      <c r="H460" s="42">
        <v>2</v>
      </c>
      <c r="I460" s="42">
        <v>0</v>
      </c>
      <c r="J460" s="42">
        <v>9</v>
      </c>
      <c r="K460" s="42">
        <v>0</v>
      </c>
      <c r="L460" s="42">
        <v>0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1</v>
      </c>
      <c r="H461" s="42">
        <v>0</v>
      </c>
      <c r="I461" s="42">
        <v>1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6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1</v>
      </c>
      <c r="C464" s="42">
        <v>1</v>
      </c>
      <c r="D464" s="42">
        <v>0</v>
      </c>
      <c r="E464" s="42">
        <v>90</v>
      </c>
      <c r="F464" s="42">
        <v>0</v>
      </c>
      <c r="G464" s="42">
        <v>8</v>
      </c>
      <c r="H464" s="42">
        <v>14</v>
      </c>
      <c r="I464" s="42">
        <v>2</v>
      </c>
      <c r="J464" s="42">
        <v>27</v>
      </c>
      <c r="K464" s="42">
        <v>3</v>
      </c>
      <c r="L464" s="42">
        <v>23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5</v>
      </c>
      <c r="C465" s="42">
        <v>5</v>
      </c>
      <c r="D465" s="42">
        <v>0</v>
      </c>
      <c r="E465" s="42">
        <v>213</v>
      </c>
      <c r="F465" s="42">
        <v>1</v>
      </c>
      <c r="G465" s="42">
        <v>17</v>
      </c>
      <c r="H465" s="42">
        <v>52</v>
      </c>
      <c r="I465" s="42">
        <v>4</v>
      </c>
      <c r="J465" s="42">
        <v>22</v>
      </c>
      <c r="K465" s="42">
        <v>5</v>
      </c>
      <c r="L465" s="42">
        <v>29</v>
      </c>
      <c r="M465" s="42">
        <v>24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0</v>
      </c>
      <c r="H469" s="42">
        <v>1</v>
      </c>
      <c r="I469" s="42">
        <v>0</v>
      </c>
      <c r="J469" s="42">
        <v>1</v>
      </c>
      <c r="K469" s="42">
        <v>2</v>
      </c>
      <c r="L469" s="42">
        <v>4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29</v>
      </c>
      <c r="F470" s="42">
        <v>1</v>
      </c>
      <c r="G470" s="42">
        <v>0</v>
      </c>
      <c r="H470" s="42">
        <v>1</v>
      </c>
      <c r="I470" s="42">
        <v>0</v>
      </c>
      <c r="J470" s="42">
        <v>4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38</v>
      </c>
      <c r="F473" s="42">
        <v>0</v>
      </c>
      <c r="G473" s="42">
        <v>3</v>
      </c>
      <c r="H473" s="42">
        <v>4</v>
      </c>
      <c r="I473" s="42">
        <v>0</v>
      </c>
      <c r="J473" s="42">
        <v>4</v>
      </c>
      <c r="K473" s="42">
        <v>2</v>
      </c>
      <c r="L473" s="42">
        <v>0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2</v>
      </c>
      <c r="C475" s="42">
        <v>2</v>
      </c>
      <c r="D475" s="42">
        <v>0</v>
      </c>
      <c r="E475" s="42">
        <v>21</v>
      </c>
      <c r="F475" s="42">
        <v>4</v>
      </c>
      <c r="G475" s="42">
        <v>1</v>
      </c>
      <c r="H475" s="42">
        <v>6</v>
      </c>
      <c r="I475" s="42">
        <v>2</v>
      </c>
      <c r="J475" s="42">
        <v>5</v>
      </c>
      <c r="K475" s="42">
        <v>1</v>
      </c>
      <c r="L475" s="42">
        <v>1</v>
      </c>
      <c r="M475" s="42">
        <v>0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25</v>
      </c>
      <c r="F479" s="42">
        <v>0</v>
      </c>
      <c r="G479" s="42">
        <v>2</v>
      </c>
      <c r="H479" s="42">
        <v>1</v>
      </c>
      <c r="I479" s="42">
        <v>0</v>
      </c>
      <c r="J479" s="42">
        <v>0</v>
      </c>
      <c r="K479" s="42">
        <v>2</v>
      </c>
      <c r="L479" s="42">
        <v>2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3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0</v>
      </c>
      <c r="E486" s="42">
        <v>132</v>
      </c>
      <c r="F486" s="42">
        <v>11</v>
      </c>
      <c r="G486" s="42">
        <v>4</v>
      </c>
      <c r="H486" s="42">
        <v>66</v>
      </c>
      <c r="I486" s="42">
        <v>0</v>
      </c>
      <c r="J486" s="42">
        <v>11</v>
      </c>
      <c r="K486" s="42">
        <v>4</v>
      </c>
      <c r="L486" s="42">
        <v>5</v>
      </c>
      <c r="M486" s="42">
        <v>5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5</v>
      </c>
      <c r="C487" s="42">
        <v>5</v>
      </c>
      <c r="D487" s="42">
        <v>0</v>
      </c>
      <c r="E487" s="42">
        <v>91</v>
      </c>
      <c r="F487" s="42">
        <v>4</v>
      </c>
      <c r="G487" s="42">
        <v>3</v>
      </c>
      <c r="H487" s="42">
        <v>15</v>
      </c>
      <c r="I487" s="42">
        <v>1</v>
      </c>
      <c r="J487" s="42">
        <v>5</v>
      </c>
      <c r="K487" s="42">
        <v>5</v>
      </c>
      <c r="L487" s="42">
        <v>6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12</v>
      </c>
      <c r="F488" s="42">
        <v>0</v>
      </c>
      <c r="G488" s="42">
        <v>1</v>
      </c>
      <c r="H488" s="42">
        <v>0</v>
      </c>
      <c r="I488" s="42">
        <v>1</v>
      </c>
      <c r="J488" s="42">
        <v>2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7</v>
      </c>
      <c r="F490" s="42">
        <v>2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2</v>
      </c>
      <c r="C492" s="42">
        <v>2</v>
      </c>
      <c r="D492" s="42">
        <v>0</v>
      </c>
      <c r="E492" s="42">
        <v>58</v>
      </c>
      <c r="F492" s="42">
        <v>1</v>
      </c>
      <c r="G492" s="42">
        <v>11</v>
      </c>
      <c r="H492" s="42">
        <v>6</v>
      </c>
      <c r="I492" s="42">
        <v>4</v>
      </c>
      <c r="J492" s="42">
        <v>13</v>
      </c>
      <c r="K492" s="42">
        <v>5</v>
      </c>
      <c r="L492" s="42">
        <v>5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29</v>
      </c>
      <c r="F493" s="42">
        <v>0</v>
      </c>
      <c r="G493" s="42">
        <v>2</v>
      </c>
      <c r="H493" s="42">
        <v>12</v>
      </c>
      <c r="I493" s="42">
        <v>0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3</v>
      </c>
      <c r="C494" s="42">
        <v>3</v>
      </c>
      <c r="D494" s="42">
        <v>0</v>
      </c>
      <c r="E494" s="42">
        <v>19</v>
      </c>
      <c r="F494" s="42">
        <v>0</v>
      </c>
      <c r="G494" s="42">
        <v>3</v>
      </c>
      <c r="H494" s="42">
        <v>1</v>
      </c>
      <c r="I494" s="42">
        <v>0</v>
      </c>
      <c r="J494" s="42">
        <v>3</v>
      </c>
      <c r="K494" s="42">
        <v>1</v>
      </c>
      <c r="L494" s="42">
        <v>2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10</v>
      </c>
      <c r="C497" s="42">
        <v>11</v>
      </c>
      <c r="D497" s="42">
        <v>0</v>
      </c>
      <c r="E497" s="42">
        <v>183</v>
      </c>
      <c r="F497" s="42">
        <v>5</v>
      </c>
      <c r="G497" s="42">
        <v>37</v>
      </c>
      <c r="H497" s="42">
        <v>392</v>
      </c>
      <c r="I497" s="42">
        <v>99</v>
      </c>
      <c r="J497" s="42">
        <v>49</v>
      </c>
      <c r="K497" s="42">
        <v>11</v>
      </c>
      <c r="L497" s="42">
        <v>40</v>
      </c>
      <c r="M497" s="42">
        <v>16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2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5</v>
      </c>
      <c r="F502" s="42">
        <v>0</v>
      </c>
      <c r="G502" s="42">
        <v>0</v>
      </c>
      <c r="H502" s="42">
        <v>0</v>
      </c>
      <c r="I502" s="42">
        <v>3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3</v>
      </c>
      <c r="G503" s="42">
        <v>0</v>
      </c>
      <c r="H503" s="42">
        <v>1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1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1</v>
      </c>
      <c r="C509" s="42">
        <v>1</v>
      </c>
      <c r="D509" s="42">
        <v>0</v>
      </c>
      <c r="E509" s="42">
        <v>111</v>
      </c>
      <c r="F509" s="42">
        <v>2</v>
      </c>
      <c r="G509" s="42">
        <v>4</v>
      </c>
      <c r="H509" s="42">
        <v>23</v>
      </c>
      <c r="I509" s="42">
        <v>2</v>
      </c>
      <c r="J509" s="42">
        <v>12</v>
      </c>
      <c r="K509" s="42">
        <v>4</v>
      </c>
      <c r="L509" s="42">
        <v>8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215</v>
      </c>
      <c r="C510" s="43">
        <v>234</v>
      </c>
      <c r="D510" s="43">
        <v>8</v>
      </c>
      <c r="E510" s="43">
        <v>12202</v>
      </c>
      <c r="F510" s="43">
        <v>511</v>
      </c>
      <c r="G510" s="43">
        <v>1341</v>
      </c>
      <c r="H510" s="43">
        <v>6719</v>
      </c>
      <c r="I510" s="43">
        <v>1579</v>
      </c>
      <c r="J510" s="43">
        <v>2033</v>
      </c>
      <c r="K510" s="43">
        <v>536</v>
      </c>
      <c r="L510" s="43">
        <v>1113</v>
      </c>
      <c r="M510" s="43">
        <v>859</v>
      </c>
      <c r="N510" s="43">
        <v>9</v>
      </c>
      <c r="O510" s="43">
        <v>2</v>
      </c>
    </row>
    <row r="512" spans="1:15" x14ac:dyDescent="0.3">
      <c r="A512" s="80" t="str">
        <f>'2018'!A512:M512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590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6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6</v>
      </c>
      <c r="G18" s="42">
        <v>1</v>
      </c>
      <c r="H18" s="42">
        <v>3</v>
      </c>
      <c r="I18" s="42">
        <v>0</v>
      </c>
      <c r="J18" s="42">
        <v>12</v>
      </c>
      <c r="K18" s="42">
        <v>0</v>
      </c>
      <c r="L18" s="42">
        <v>16</v>
      </c>
      <c r="M18" s="42">
        <v>3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14</v>
      </c>
      <c r="D24" s="42">
        <v>0</v>
      </c>
      <c r="E24" s="42">
        <v>122</v>
      </c>
      <c r="F24" s="42">
        <v>1</v>
      </c>
      <c r="G24" s="42">
        <v>28</v>
      </c>
      <c r="H24" s="42">
        <v>286</v>
      </c>
      <c r="I24" s="42">
        <v>51</v>
      </c>
      <c r="J24" s="42">
        <v>18</v>
      </c>
      <c r="K24" s="42">
        <v>9</v>
      </c>
      <c r="L24" s="42">
        <v>9</v>
      </c>
      <c r="M24" s="42">
        <v>22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8</v>
      </c>
      <c r="F29" s="42">
        <v>0</v>
      </c>
      <c r="G29" s="42">
        <v>1</v>
      </c>
      <c r="H29" s="42">
        <v>0</v>
      </c>
      <c r="I29" s="42">
        <v>0</v>
      </c>
      <c r="J29" s="42">
        <v>2</v>
      </c>
      <c r="K29" s="42">
        <v>2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1</v>
      </c>
      <c r="C30" s="42">
        <v>1</v>
      </c>
      <c r="D30" s="42">
        <v>0</v>
      </c>
      <c r="E30" s="42">
        <v>9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1</v>
      </c>
      <c r="C32" s="42">
        <v>1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2</v>
      </c>
      <c r="H33" s="42">
        <v>1</v>
      </c>
      <c r="I33" s="42">
        <v>0</v>
      </c>
      <c r="J33" s="42">
        <v>3</v>
      </c>
      <c r="K33" s="42">
        <v>1</v>
      </c>
      <c r="L33" s="42">
        <v>3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43</v>
      </c>
      <c r="F35" s="42">
        <v>0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3</v>
      </c>
      <c r="H36" s="42">
        <v>1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15</v>
      </c>
      <c r="F37" s="42">
        <v>3</v>
      </c>
      <c r="G37" s="42">
        <v>0</v>
      </c>
      <c r="H37" s="42">
        <v>2</v>
      </c>
      <c r="I37" s="42">
        <v>1</v>
      </c>
      <c r="J37" s="42">
        <v>0</v>
      </c>
      <c r="K37" s="42">
        <v>2</v>
      </c>
      <c r="L37" s="42">
        <v>4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2</v>
      </c>
      <c r="G38" s="42">
        <v>0</v>
      </c>
      <c r="H38" s="42">
        <v>1</v>
      </c>
      <c r="I38" s="42">
        <v>0</v>
      </c>
      <c r="J38" s="42">
        <v>3</v>
      </c>
      <c r="K38" s="42">
        <v>2</v>
      </c>
      <c r="L38" s="42">
        <v>2</v>
      </c>
      <c r="M38" s="42">
        <v>3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143</v>
      </c>
      <c r="F42" s="42">
        <v>14</v>
      </c>
      <c r="G42" s="42">
        <v>11</v>
      </c>
      <c r="H42" s="42">
        <v>25</v>
      </c>
      <c r="I42" s="42">
        <v>2</v>
      </c>
      <c r="J42" s="42">
        <v>5</v>
      </c>
      <c r="K42" s="42">
        <v>3</v>
      </c>
      <c r="L42" s="42">
        <v>14</v>
      </c>
      <c r="M42" s="42">
        <v>9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0</v>
      </c>
      <c r="G43" s="42">
        <v>1</v>
      </c>
      <c r="H43" s="42">
        <v>9</v>
      </c>
      <c r="I43" s="42">
        <v>1</v>
      </c>
      <c r="J43" s="42">
        <v>5</v>
      </c>
      <c r="K43" s="42">
        <v>0</v>
      </c>
      <c r="L43" s="42">
        <v>0</v>
      </c>
      <c r="M43" s="42">
        <v>7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0</v>
      </c>
      <c r="I45" s="42">
        <v>1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2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3</v>
      </c>
      <c r="G49" s="42">
        <v>0</v>
      </c>
      <c r="H49" s="42">
        <v>5</v>
      </c>
      <c r="I49" s="42">
        <v>0</v>
      </c>
      <c r="J49" s="42">
        <v>1</v>
      </c>
      <c r="K49" s="42">
        <v>4</v>
      </c>
      <c r="L49" s="42">
        <v>9</v>
      </c>
      <c r="M49" s="42">
        <v>2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2</v>
      </c>
      <c r="G52" s="42">
        <v>2</v>
      </c>
      <c r="H52" s="42">
        <v>2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3</v>
      </c>
      <c r="D55" s="42">
        <v>0</v>
      </c>
      <c r="E55" s="42">
        <v>92</v>
      </c>
      <c r="F55" s="42">
        <v>0</v>
      </c>
      <c r="G55" s="42">
        <v>19</v>
      </c>
      <c r="H55" s="42">
        <v>39</v>
      </c>
      <c r="I55" s="42">
        <v>3</v>
      </c>
      <c r="J55" s="42">
        <v>18</v>
      </c>
      <c r="K55" s="42">
        <v>6</v>
      </c>
      <c r="L55" s="42">
        <v>5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19</v>
      </c>
      <c r="F61" s="42">
        <v>2</v>
      </c>
      <c r="G61" s="42">
        <v>1</v>
      </c>
      <c r="H61" s="42">
        <v>0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13</v>
      </c>
      <c r="F62" s="42">
        <v>0</v>
      </c>
      <c r="G62" s="42">
        <v>0</v>
      </c>
      <c r="H62" s="42">
        <v>2</v>
      </c>
      <c r="I62" s="42">
        <v>1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1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5</v>
      </c>
      <c r="F67" s="42">
        <v>3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37</v>
      </c>
      <c r="F70" s="42">
        <v>9</v>
      </c>
      <c r="G70" s="42">
        <v>0</v>
      </c>
      <c r="H70" s="42">
        <v>3</v>
      </c>
      <c r="I70" s="42">
        <v>0</v>
      </c>
      <c r="J70" s="42">
        <v>0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4</v>
      </c>
      <c r="G71" s="42">
        <v>0</v>
      </c>
      <c r="H71" s="42">
        <v>2</v>
      </c>
      <c r="I71" s="42">
        <v>0</v>
      </c>
      <c r="J71" s="42">
        <v>1</v>
      </c>
      <c r="K71" s="42">
        <v>3</v>
      </c>
      <c r="L71" s="42">
        <v>3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0</v>
      </c>
      <c r="I72" s="42">
        <v>0</v>
      </c>
      <c r="J72" s="42">
        <v>1</v>
      </c>
      <c r="K72" s="42">
        <v>1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3</v>
      </c>
      <c r="G73" s="42">
        <v>11</v>
      </c>
      <c r="H73" s="42">
        <v>8</v>
      </c>
      <c r="I73" s="42">
        <v>0</v>
      </c>
      <c r="J73" s="42">
        <v>6</v>
      </c>
      <c r="K73" s="42">
        <v>2</v>
      </c>
      <c r="L73" s="42">
        <v>7</v>
      </c>
      <c r="M73" s="42">
        <v>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1</v>
      </c>
      <c r="E74" s="42">
        <v>96</v>
      </c>
      <c r="F74" s="42">
        <v>0</v>
      </c>
      <c r="G74" s="42">
        <v>21</v>
      </c>
      <c r="H74" s="42">
        <v>141</v>
      </c>
      <c r="I74" s="42">
        <v>18</v>
      </c>
      <c r="J74" s="42">
        <v>20</v>
      </c>
      <c r="K74" s="42">
        <v>3</v>
      </c>
      <c r="L74" s="42">
        <v>12</v>
      </c>
      <c r="M74" s="42">
        <v>10</v>
      </c>
      <c r="N74" s="42">
        <v>1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82</v>
      </c>
      <c r="F78" s="42">
        <v>5</v>
      </c>
      <c r="G78" s="42">
        <v>11</v>
      </c>
      <c r="H78" s="42">
        <v>13</v>
      </c>
      <c r="I78" s="42">
        <v>1</v>
      </c>
      <c r="J78" s="42">
        <v>11</v>
      </c>
      <c r="K78" s="42">
        <v>3</v>
      </c>
      <c r="L78" s="42">
        <v>2</v>
      </c>
      <c r="M78" s="42">
        <v>3</v>
      </c>
      <c r="N78" s="42">
        <v>0</v>
      </c>
      <c r="O78" s="42">
        <v>1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2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4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47</v>
      </c>
      <c r="F84" s="42">
        <v>0</v>
      </c>
      <c r="G84" s="42">
        <v>4</v>
      </c>
      <c r="H84" s="42">
        <v>38</v>
      </c>
      <c r="I84" s="42">
        <v>15</v>
      </c>
      <c r="J84" s="42">
        <v>12</v>
      </c>
      <c r="K84" s="42">
        <v>2</v>
      </c>
      <c r="L84" s="42">
        <v>14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22</v>
      </c>
      <c r="F87" s="42">
        <v>2</v>
      </c>
      <c r="G87" s="42">
        <v>1</v>
      </c>
      <c r="H87" s="42">
        <v>3</v>
      </c>
      <c r="I87" s="42">
        <v>1</v>
      </c>
      <c r="J87" s="42">
        <v>4</v>
      </c>
      <c r="K87" s="42">
        <v>0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2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3</v>
      </c>
      <c r="H90" s="42">
        <v>7</v>
      </c>
      <c r="I90" s="42">
        <v>0</v>
      </c>
      <c r="J90" s="42">
        <v>11</v>
      </c>
      <c r="K90" s="42">
        <v>3</v>
      </c>
      <c r="L90" s="42">
        <v>9</v>
      </c>
      <c r="M90" s="42">
        <v>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2</v>
      </c>
      <c r="G91" s="42">
        <v>1</v>
      </c>
      <c r="H91" s="42">
        <v>5</v>
      </c>
      <c r="I91" s="42">
        <v>0</v>
      </c>
      <c r="J91" s="42">
        <v>4</v>
      </c>
      <c r="K91" s="42">
        <v>6</v>
      </c>
      <c r="L91" s="42">
        <v>2</v>
      </c>
      <c r="M91" s="42">
        <v>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12</v>
      </c>
      <c r="D92" s="42">
        <v>0</v>
      </c>
      <c r="E92" s="42">
        <v>334</v>
      </c>
      <c r="F92" s="42">
        <v>0</v>
      </c>
      <c r="G92" s="42">
        <v>57</v>
      </c>
      <c r="H92" s="42">
        <v>305</v>
      </c>
      <c r="I92" s="42">
        <v>54</v>
      </c>
      <c r="J92" s="42">
        <v>39</v>
      </c>
      <c r="K92" s="42">
        <v>5</v>
      </c>
      <c r="L92" s="42">
        <v>30</v>
      </c>
      <c r="M92" s="42">
        <v>22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147</v>
      </c>
      <c r="F95" s="42">
        <v>0</v>
      </c>
      <c r="G95" s="42">
        <v>15</v>
      </c>
      <c r="H95" s="42">
        <v>34</v>
      </c>
      <c r="I95" s="42">
        <v>1</v>
      </c>
      <c r="J95" s="42">
        <v>19</v>
      </c>
      <c r="K95" s="42">
        <v>9</v>
      </c>
      <c r="L95" s="42">
        <v>14</v>
      </c>
      <c r="M95" s="42">
        <v>19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5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1</v>
      </c>
      <c r="G97" s="42">
        <v>0</v>
      </c>
      <c r="H97" s="42">
        <v>3</v>
      </c>
      <c r="I97" s="42">
        <v>0</v>
      </c>
      <c r="J97" s="42">
        <v>2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10</v>
      </c>
      <c r="F98" s="42">
        <v>1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4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1</v>
      </c>
      <c r="I100" s="42">
        <v>1</v>
      </c>
      <c r="J100" s="42">
        <v>0</v>
      </c>
      <c r="K100" s="42">
        <v>1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8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58</v>
      </c>
      <c r="F102" s="42">
        <v>3</v>
      </c>
      <c r="G102" s="42">
        <v>12</v>
      </c>
      <c r="H102" s="42">
        <v>15</v>
      </c>
      <c r="I102" s="42">
        <v>3</v>
      </c>
      <c r="J102" s="42">
        <v>6</v>
      </c>
      <c r="K102" s="42">
        <v>2</v>
      </c>
      <c r="L102" s="42">
        <v>3</v>
      </c>
      <c r="M102" s="42">
        <v>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2</v>
      </c>
      <c r="I103" s="42">
        <v>1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1</v>
      </c>
      <c r="G105" s="42">
        <v>2</v>
      </c>
      <c r="H105" s="42">
        <v>1</v>
      </c>
      <c r="I105" s="42">
        <v>0</v>
      </c>
      <c r="J105" s="42">
        <v>3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4</v>
      </c>
      <c r="D108" s="42">
        <v>0</v>
      </c>
      <c r="E108" s="42">
        <v>344</v>
      </c>
      <c r="F108" s="42">
        <v>4</v>
      </c>
      <c r="G108" s="42">
        <v>72</v>
      </c>
      <c r="H108" s="42">
        <v>199</v>
      </c>
      <c r="I108" s="42">
        <v>40</v>
      </c>
      <c r="J108" s="42">
        <v>104</v>
      </c>
      <c r="K108" s="42">
        <v>23</v>
      </c>
      <c r="L108" s="42">
        <v>23</v>
      </c>
      <c r="M108" s="42">
        <v>8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2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3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1</v>
      </c>
      <c r="G116" s="42">
        <v>1</v>
      </c>
      <c r="H116" s="42">
        <v>1</v>
      </c>
      <c r="I116" s="42">
        <v>0</v>
      </c>
      <c r="J116" s="42">
        <v>2</v>
      </c>
      <c r="K116" s="42">
        <v>2</v>
      </c>
      <c r="L116" s="42">
        <v>6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42</v>
      </c>
      <c r="F121" s="42">
        <v>0</v>
      </c>
      <c r="G121" s="42">
        <v>5</v>
      </c>
      <c r="H121" s="42">
        <v>8</v>
      </c>
      <c r="I121" s="42">
        <v>1</v>
      </c>
      <c r="J121" s="42">
        <v>7</v>
      </c>
      <c r="K121" s="42">
        <v>1</v>
      </c>
      <c r="L121" s="42">
        <v>8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1</v>
      </c>
      <c r="G126" s="42">
        <v>1</v>
      </c>
      <c r="H126" s="42">
        <v>1</v>
      </c>
      <c r="I126" s="42">
        <v>0</v>
      </c>
      <c r="J126" s="42">
        <v>0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11</v>
      </c>
      <c r="F130" s="42">
        <v>1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1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1</v>
      </c>
      <c r="G132" s="42">
        <v>0</v>
      </c>
      <c r="H132" s="42">
        <v>1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0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68</v>
      </c>
      <c r="F137" s="42">
        <v>1</v>
      </c>
      <c r="G137" s="42">
        <v>12</v>
      </c>
      <c r="H137" s="42">
        <v>25</v>
      </c>
      <c r="I137" s="42">
        <v>0</v>
      </c>
      <c r="J137" s="42">
        <v>10</v>
      </c>
      <c r="K137" s="42">
        <v>17</v>
      </c>
      <c r="L137" s="42">
        <v>4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3</v>
      </c>
      <c r="C139" s="42">
        <v>3</v>
      </c>
      <c r="D139" s="42">
        <v>0</v>
      </c>
      <c r="E139" s="42">
        <v>8</v>
      </c>
      <c r="F139" s="42">
        <v>2</v>
      </c>
      <c r="G139" s="42">
        <v>0</v>
      </c>
      <c r="H139" s="42">
        <v>3</v>
      </c>
      <c r="I139" s="42">
        <v>1</v>
      </c>
      <c r="J139" s="42">
        <v>1</v>
      </c>
      <c r="K139" s="42">
        <v>2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1</v>
      </c>
      <c r="I140" s="42">
        <v>0</v>
      </c>
      <c r="J140" s="42">
        <v>0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3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2</v>
      </c>
      <c r="J144" s="42">
        <v>2</v>
      </c>
      <c r="K144" s="42">
        <v>0</v>
      </c>
      <c r="L144" s="42">
        <v>3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1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1</v>
      </c>
      <c r="H147" s="42">
        <v>4</v>
      </c>
      <c r="I147" s="42">
        <v>0</v>
      </c>
      <c r="J147" s="42">
        <v>1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57</v>
      </c>
      <c r="F148" s="42">
        <v>9</v>
      </c>
      <c r="G148" s="42">
        <v>1</v>
      </c>
      <c r="H148" s="42">
        <v>10</v>
      </c>
      <c r="I148" s="42">
        <v>0</v>
      </c>
      <c r="J148" s="42">
        <v>6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6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22</v>
      </c>
      <c r="F153" s="42">
        <v>0</v>
      </c>
      <c r="G153" s="42">
        <v>3</v>
      </c>
      <c r="H153" s="42">
        <v>16</v>
      </c>
      <c r="I153" s="42">
        <v>3</v>
      </c>
      <c r="J153" s="42">
        <v>6</v>
      </c>
      <c r="K153" s="42">
        <v>2</v>
      </c>
      <c r="L153" s="42">
        <v>1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1</v>
      </c>
      <c r="H154" s="42">
        <v>1</v>
      </c>
      <c r="I154" s="42">
        <v>0</v>
      </c>
      <c r="J154" s="42">
        <v>4</v>
      </c>
      <c r="K154" s="42">
        <v>3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60</v>
      </c>
      <c r="F155" s="42">
        <v>7</v>
      </c>
      <c r="G155" s="42">
        <v>2</v>
      </c>
      <c r="H155" s="42">
        <v>6</v>
      </c>
      <c r="I155" s="42">
        <v>0</v>
      </c>
      <c r="J155" s="42">
        <v>3</v>
      </c>
      <c r="K155" s="42">
        <v>0</v>
      </c>
      <c r="L155" s="42">
        <v>3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6</v>
      </c>
      <c r="F157" s="42">
        <v>1</v>
      </c>
      <c r="G157" s="42">
        <v>0</v>
      </c>
      <c r="H157" s="42">
        <v>0</v>
      </c>
      <c r="I157" s="42">
        <v>0</v>
      </c>
      <c r="J157" s="42">
        <v>3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1</v>
      </c>
      <c r="G159" s="42">
        <v>1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91</v>
      </c>
      <c r="F160" s="42">
        <v>1</v>
      </c>
      <c r="G160" s="42">
        <v>11</v>
      </c>
      <c r="H160" s="42">
        <v>21</v>
      </c>
      <c r="I160" s="42">
        <v>4</v>
      </c>
      <c r="J160" s="42">
        <v>27</v>
      </c>
      <c r="K160" s="42">
        <v>21</v>
      </c>
      <c r="L160" s="42">
        <v>27</v>
      </c>
      <c r="M160" s="42">
        <v>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9</v>
      </c>
      <c r="F161" s="42">
        <v>5</v>
      </c>
      <c r="G161" s="42">
        <v>0</v>
      </c>
      <c r="H161" s="42">
        <v>0</v>
      </c>
      <c r="I161" s="42">
        <v>1</v>
      </c>
      <c r="J161" s="42">
        <v>1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0</v>
      </c>
      <c r="G166" s="42">
        <v>0</v>
      </c>
      <c r="H166" s="42">
        <v>1</v>
      </c>
      <c r="I166" s="42">
        <v>1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6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7</v>
      </c>
      <c r="H168" s="42">
        <v>21</v>
      </c>
      <c r="I168" s="42">
        <v>10</v>
      </c>
      <c r="J168" s="42">
        <v>7</v>
      </c>
      <c r="K168" s="42">
        <v>2</v>
      </c>
      <c r="L168" s="42">
        <v>5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61</v>
      </c>
      <c r="F169" s="42">
        <v>0</v>
      </c>
      <c r="G169" s="42">
        <v>10</v>
      </c>
      <c r="H169" s="42">
        <v>49</v>
      </c>
      <c r="I169" s="42">
        <v>11</v>
      </c>
      <c r="J169" s="42">
        <v>26</v>
      </c>
      <c r="K169" s="42">
        <v>2</v>
      </c>
      <c r="L169" s="42">
        <v>18</v>
      </c>
      <c r="M169" s="42">
        <v>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2</v>
      </c>
      <c r="D170" s="42">
        <v>0</v>
      </c>
      <c r="E170" s="42">
        <v>33</v>
      </c>
      <c r="F170" s="42">
        <v>1</v>
      </c>
      <c r="G170" s="42">
        <v>3</v>
      </c>
      <c r="H170" s="42">
        <v>11</v>
      </c>
      <c r="I170" s="42">
        <v>6</v>
      </c>
      <c r="J170" s="42">
        <v>5</v>
      </c>
      <c r="K170" s="42">
        <v>0</v>
      </c>
      <c r="L170" s="42">
        <v>2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6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66</v>
      </c>
      <c r="F174" s="42">
        <v>0</v>
      </c>
      <c r="G174" s="42">
        <v>16</v>
      </c>
      <c r="H174" s="42">
        <v>6</v>
      </c>
      <c r="I174" s="42">
        <v>3</v>
      </c>
      <c r="J174" s="42">
        <v>7</v>
      </c>
      <c r="K174" s="42">
        <v>4</v>
      </c>
      <c r="L174" s="42">
        <v>2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1</v>
      </c>
      <c r="H177" s="42">
        <v>1</v>
      </c>
      <c r="I177" s="42">
        <v>1</v>
      </c>
      <c r="J177" s="42">
        <v>1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3</v>
      </c>
      <c r="I178" s="42">
        <v>0</v>
      </c>
      <c r="J178" s="42">
        <v>2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3</v>
      </c>
      <c r="H179" s="42">
        <v>7</v>
      </c>
      <c r="I179" s="42">
        <v>3</v>
      </c>
      <c r="J179" s="42">
        <v>4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3</v>
      </c>
      <c r="G181" s="42">
        <v>2</v>
      </c>
      <c r="H181" s="42">
        <v>2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3</v>
      </c>
      <c r="H185" s="42">
        <v>4</v>
      </c>
      <c r="I185" s="42">
        <v>0</v>
      </c>
      <c r="J185" s="42">
        <v>4</v>
      </c>
      <c r="K185" s="42">
        <v>3</v>
      </c>
      <c r="L185" s="42">
        <v>4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2</v>
      </c>
      <c r="C186" s="42">
        <v>2</v>
      </c>
      <c r="D186" s="42">
        <v>0</v>
      </c>
      <c r="E186" s="42">
        <v>37</v>
      </c>
      <c r="F186" s="42">
        <v>0</v>
      </c>
      <c r="G186" s="42">
        <v>4</v>
      </c>
      <c r="H186" s="42">
        <v>1</v>
      </c>
      <c r="I186" s="42">
        <v>4</v>
      </c>
      <c r="J186" s="42">
        <v>4</v>
      </c>
      <c r="K186" s="42">
        <v>3</v>
      </c>
      <c r="L186" s="42">
        <v>0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12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2</v>
      </c>
      <c r="G188" s="42">
        <v>1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1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2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9</v>
      </c>
      <c r="F191" s="42">
        <v>1</v>
      </c>
      <c r="G191" s="42">
        <v>1</v>
      </c>
      <c r="H191" s="42">
        <v>1</v>
      </c>
      <c r="I191" s="42">
        <v>0</v>
      </c>
      <c r="J191" s="42">
        <v>0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22</v>
      </c>
      <c r="F192" s="42">
        <v>1</v>
      </c>
      <c r="G192" s="42">
        <v>0</v>
      </c>
      <c r="H192" s="42">
        <v>2</v>
      </c>
      <c r="I192" s="42">
        <v>0</v>
      </c>
      <c r="J192" s="42">
        <v>1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2</v>
      </c>
      <c r="G193" s="42">
        <v>0</v>
      </c>
      <c r="H193" s="42">
        <v>2</v>
      </c>
      <c r="I193" s="42">
        <v>0</v>
      </c>
      <c r="J193" s="42">
        <v>1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34</v>
      </c>
      <c r="F194" s="42">
        <v>0</v>
      </c>
      <c r="G194" s="42">
        <v>0</v>
      </c>
      <c r="H194" s="42">
        <v>4</v>
      </c>
      <c r="I194" s="42">
        <v>0</v>
      </c>
      <c r="J194" s="42">
        <v>5</v>
      </c>
      <c r="K194" s="42">
        <v>2</v>
      </c>
      <c r="L194" s="42">
        <v>5</v>
      </c>
      <c r="M194" s="42">
        <v>6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5</v>
      </c>
      <c r="C197" s="42">
        <v>6</v>
      </c>
      <c r="D197" s="42">
        <v>2</v>
      </c>
      <c r="E197" s="42">
        <v>154</v>
      </c>
      <c r="F197" s="42">
        <v>7</v>
      </c>
      <c r="G197" s="42">
        <v>31</v>
      </c>
      <c r="H197" s="42">
        <v>158</v>
      </c>
      <c r="I197" s="42">
        <v>28</v>
      </c>
      <c r="J197" s="42">
        <v>33</v>
      </c>
      <c r="K197" s="42">
        <v>8</v>
      </c>
      <c r="L197" s="42">
        <v>13</v>
      </c>
      <c r="M197" s="42">
        <v>16</v>
      </c>
      <c r="N197" s="42">
        <v>2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5</v>
      </c>
      <c r="D199" s="42">
        <v>1</v>
      </c>
      <c r="E199" s="42">
        <v>82</v>
      </c>
      <c r="F199" s="42">
        <v>0</v>
      </c>
      <c r="G199" s="42">
        <v>2</v>
      </c>
      <c r="H199" s="42">
        <v>50</v>
      </c>
      <c r="I199" s="42">
        <v>3</v>
      </c>
      <c r="J199" s="42">
        <v>13</v>
      </c>
      <c r="K199" s="42">
        <v>3</v>
      </c>
      <c r="L199" s="42">
        <v>46</v>
      </c>
      <c r="M199" s="42">
        <v>8</v>
      </c>
      <c r="N199" s="42">
        <v>1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30</v>
      </c>
      <c r="F200" s="42">
        <v>1</v>
      </c>
      <c r="G200" s="42">
        <v>4</v>
      </c>
      <c r="H200" s="42">
        <v>2</v>
      </c>
      <c r="I200" s="42">
        <v>0</v>
      </c>
      <c r="J200" s="42">
        <v>2</v>
      </c>
      <c r="K200" s="42">
        <v>1</v>
      </c>
      <c r="L200" s="42">
        <v>3</v>
      </c>
      <c r="M200" s="42">
        <v>5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5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1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16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1</v>
      </c>
      <c r="H212" s="42">
        <v>1</v>
      </c>
      <c r="I212" s="42">
        <v>1</v>
      </c>
      <c r="J212" s="42">
        <v>5</v>
      </c>
      <c r="K212" s="42">
        <v>1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2</v>
      </c>
      <c r="G213" s="42">
        <v>2</v>
      </c>
      <c r="H213" s="42">
        <v>3</v>
      </c>
      <c r="I213" s="42">
        <v>2</v>
      </c>
      <c r="J213" s="42">
        <v>4</v>
      </c>
      <c r="K213" s="42">
        <v>0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63</v>
      </c>
      <c r="F214" s="42">
        <v>2</v>
      </c>
      <c r="G214" s="42">
        <v>8</v>
      </c>
      <c r="H214" s="42">
        <v>9</v>
      </c>
      <c r="I214" s="42">
        <v>1</v>
      </c>
      <c r="J214" s="42">
        <v>18</v>
      </c>
      <c r="K214" s="42">
        <v>3</v>
      </c>
      <c r="L214" s="42">
        <v>6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83</v>
      </c>
      <c r="F216" s="42">
        <v>0</v>
      </c>
      <c r="G216" s="42">
        <v>5</v>
      </c>
      <c r="H216" s="42">
        <v>19</v>
      </c>
      <c r="I216" s="42">
        <v>2</v>
      </c>
      <c r="J216" s="42">
        <v>2</v>
      </c>
      <c r="K216" s="42">
        <v>1</v>
      </c>
      <c r="L216" s="42">
        <v>8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10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1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1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10</v>
      </c>
      <c r="M222" s="42">
        <v>3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8</v>
      </c>
      <c r="F224" s="42">
        <v>5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24</v>
      </c>
      <c r="F226" s="42">
        <v>2</v>
      </c>
      <c r="G226" s="42">
        <v>1</v>
      </c>
      <c r="H226" s="42">
        <v>2</v>
      </c>
      <c r="I226" s="42">
        <v>0</v>
      </c>
      <c r="J226" s="42">
        <v>3</v>
      </c>
      <c r="K226" s="42">
        <v>1</v>
      </c>
      <c r="L226" s="42">
        <v>1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1</v>
      </c>
      <c r="C227" s="42">
        <v>2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3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1</v>
      </c>
      <c r="J230" s="42">
        <v>3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7</v>
      </c>
      <c r="F231" s="42">
        <v>2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47</v>
      </c>
      <c r="F234" s="42">
        <v>2</v>
      </c>
      <c r="G234" s="42">
        <v>2</v>
      </c>
      <c r="H234" s="42">
        <v>2</v>
      </c>
      <c r="I234" s="42">
        <v>0</v>
      </c>
      <c r="J234" s="42">
        <v>5</v>
      </c>
      <c r="K234" s="42">
        <v>0</v>
      </c>
      <c r="L234" s="42">
        <v>9</v>
      </c>
      <c r="M234" s="42">
        <v>7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18</v>
      </c>
      <c r="F235" s="42">
        <v>0</v>
      </c>
      <c r="G235" s="42">
        <v>0</v>
      </c>
      <c r="H235" s="42">
        <v>2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2</v>
      </c>
      <c r="C239" s="42">
        <v>3</v>
      </c>
      <c r="D239" s="42">
        <v>0</v>
      </c>
      <c r="E239" s="42">
        <v>13</v>
      </c>
      <c r="F239" s="42">
        <v>4</v>
      </c>
      <c r="G239" s="42">
        <v>2</v>
      </c>
      <c r="H239" s="42">
        <v>3</v>
      </c>
      <c r="I239" s="42">
        <v>0</v>
      </c>
      <c r="J239" s="42">
        <v>3</v>
      </c>
      <c r="K239" s="42">
        <v>2</v>
      </c>
      <c r="L239" s="42">
        <v>10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1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2</v>
      </c>
      <c r="C242" s="42">
        <v>2</v>
      </c>
      <c r="D242" s="42">
        <v>0</v>
      </c>
      <c r="E242" s="42">
        <v>47</v>
      </c>
      <c r="F242" s="42">
        <v>2</v>
      </c>
      <c r="G242" s="42">
        <v>0</v>
      </c>
      <c r="H242" s="42">
        <v>3</v>
      </c>
      <c r="I242" s="42">
        <v>0</v>
      </c>
      <c r="J242" s="42">
        <v>4</v>
      </c>
      <c r="K242" s="42">
        <v>5</v>
      </c>
      <c r="L242" s="42">
        <v>2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3</v>
      </c>
      <c r="D244" s="42">
        <v>0</v>
      </c>
      <c r="E244" s="42">
        <v>115</v>
      </c>
      <c r="F244" s="42">
        <v>1</v>
      </c>
      <c r="G244" s="42">
        <v>20</v>
      </c>
      <c r="H244" s="42">
        <v>25</v>
      </c>
      <c r="I244" s="42">
        <v>10</v>
      </c>
      <c r="J244" s="42">
        <v>19</v>
      </c>
      <c r="K244" s="42">
        <v>6</v>
      </c>
      <c r="L244" s="42">
        <v>2</v>
      </c>
      <c r="M244" s="42">
        <v>6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3</v>
      </c>
      <c r="M246" s="42">
        <v>2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1</v>
      </c>
      <c r="G254" s="42">
        <v>1</v>
      </c>
      <c r="H254" s="42">
        <v>0</v>
      </c>
      <c r="I254" s="42">
        <v>0</v>
      </c>
      <c r="J254" s="42">
        <v>0</v>
      </c>
      <c r="K254" s="42">
        <v>3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2</v>
      </c>
      <c r="G256" s="42">
        <v>2</v>
      </c>
      <c r="H256" s="42">
        <v>6</v>
      </c>
      <c r="I256" s="42">
        <v>0</v>
      </c>
      <c r="J256" s="42">
        <v>7</v>
      </c>
      <c r="K256" s="42">
        <v>3</v>
      </c>
      <c r="L256" s="42">
        <v>3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9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1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8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2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3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2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46</v>
      </c>
      <c r="F271" s="42">
        <v>1</v>
      </c>
      <c r="G271" s="42">
        <v>3</v>
      </c>
      <c r="H271" s="42">
        <v>8</v>
      </c>
      <c r="I271" s="42">
        <v>1</v>
      </c>
      <c r="J271" s="42">
        <v>7</v>
      </c>
      <c r="K271" s="42">
        <v>1</v>
      </c>
      <c r="L271" s="42">
        <v>10</v>
      </c>
      <c r="M271" s="42">
        <v>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2</v>
      </c>
      <c r="H274" s="42">
        <v>1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1</v>
      </c>
      <c r="C275" s="42">
        <v>1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4</v>
      </c>
      <c r="G276" s="42">
        <v>0</v>
      </c>
      <c r="H276" s="42">
        <v>1</v>
      </c>
      <c r="I276" s="42">
        <v>0</v>
      </c>
      <c r="J276" s="42">
        <v>1</v>
      </c>
      <c r="K276" s="42">
        <v>7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4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1</v>
      </c>
      <c r="H280" s="42">
        <v>7</v>
      </c>
      <c r="I280" s="42">
        <v>1</v>
      </c>
      <c r="J280" s="42">
        <v>2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2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1</v>
      </c>
      <c r="C287" s="42">
        <v>1</v>
      </c>
      <c r="D287" s="42">
        <v>0</v>
      </c>
      <c r="E287" s="42">
        <v>2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1</v>
      </c>
      <c r="H288" s="42">
        <v>0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1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2</v>
      </c>
      <c r="C290" s="42">
        <v>2</v>
      </c>
      <c r="D290" s="42">
        <v>0</v>
      </c>
      <c r="E290" s="42">
        <v>9</v>
      </c>
      <c r="F290" s="42">
        <v>1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2</v>
      </c>
      <c r="G292" s="42">
        <v>2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0</v>
      </c>
      <c r="I293" s="42">
        <v>0</v>
      </c>
      <c r="J293" s="42">
        <v>5</v>
      </c>
      <c r="K293" s="42">
        <v>1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16</v>
      </c>
      <c r="F294" s="42">
        <v>0</v>
      </c>
      <c r="G294" s="42">
        <v>0</v>
      </c>
      <c r="H294" s="42">
        <v>0</v>
      </c>
      <c r="I294" s="42">
        <v>0</v>
      </c>
      <c r="J294" s="42">
        <v>8</v>
      </c>
      <c r="K294" s="42">
        <v>1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6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23</v>
      </c>
      <c r="F297" s="42">
        <v>1</v>
      </c>
      <c r="G297" s="42">
        <v>6</v>
      </c>
      <c r="H297" s="42">
        <v>0</v>
      </c>
      <c r="I297" s="42">
        <v>2</v>
      </c>
      <c r="J297" s="42">
        <v>1</v>
      </c>
      <c r="K297" s="42">
        <v>1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3</v>
      </c>
      <c r="I299" s="42">
        <v>0</v>
      </c>
      <c r="J299" s="42">
        <v>0</v>
      </c>
      <c r="K299" s="42">
        <v>0</v>
      </c>
      <c r="L299" s="42">
        <v>1</v>
      </c>
      <c r="M299" s="42">
        <v>1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256</v>
      </c>
      <c r="F300" s="42">
        <v>5</v>
      </c>
      <c r="G300" s="42">
        <v>39</v>
      </c>
      <c r="H300" s="42">
        <v>228</v>
      </c>
      <c r="I300" s="42">
        <v>90</v>
      </c>
      <c r="J300" s="42">
        <v>66</v>
      </c>
      <c r="K300" s="42">
        <v>6</v>
      </c>
      <c r="L300" s="42">
        <v>10</v>
      </c>
      <c r="M300" s="42">
        <v>9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1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1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74</v>
      </c>
      <c r="F304" s="42">
        <v>4</v>
      </c>
      <c r="G304" s="42">
        <v>7</v>
      </c>
      <c r="H304" s="42">
        <v>13</v>
      </c>
      <c r="I304" s="42">
        <v>1</v>
      </c>
      <c r="J304" s="42">
        <v>13</v>
      </c>
      <c r="K304" s="42">
        <v>5</v>
      </c>
      <c r="L304" s="42">
        <v>11</v>
      </c>
      <c r="M304" s="42">
        <v>17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18</v>
      </c>
      <c r="F306" s="42">
        <v>2</v>
      </c>
      <c r="G306" s="42">
        <v>2</v>
      </c>
      <c r="H306" s="42">
        <v>1</v>
      </c>
      <c r="I306" s="42">
        <v>0</v>
      </c>
      <c r="J306" s="42">
        <v>1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34</v>
      </c>
      <c r="F307" s="42">
        <v>2</v>
      </c>
      <c r="G307" s="42">
        <v>1</v>
      </c>
      <c r="H307" s="42">
        <v>2</v>
      </c>
      <c r="I307" s="42">
        <v>0</v>
      </c>
      <c r="J307" s="42">
        <v>5</v>
      </c>
      <c r="K307" s="42">
        <v>6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65</v>
      </c>
      <c r="F309" s="42">
        <v>1</v>
      </c>
      <c r="G309" s="42">
        <v>1</v>
      </c>
      <c r="H309" s="42">
        <v>0</v>
      </c>
      <c r="I309" s="42">
        <v>0</v>
      </c>
      <c r="J309" s="42">
        <v>3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16</v>
      </c>
      <c r="F310" s="42">
        <v>5</v>
      </c>
      <c r="G310" s="42">
        <v>0</v>
      </c>
      <c r="H310" s="42">
        <v>1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36</v>
      </c>
      <c r="F314" s="42">
        <v>1</v>
      </c>
      <c r="G314" s="42">
        <v>2</v>
      </c>
      <c r="H314" s="42">
        <v>10</v>
      </c>
      <c r="I314" s="42">
        <v>7</v>
      </c>
      <c r="J314" s="42">
        <v>7</v>
      </c>
      <c r="K314" s="42">
        <v>0</v>
      </c>
      <c r="L314" s="42">
        <v>2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2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3</v>
      </c>
      <c r="G317" s="42">
        <v>30</v>
      </c>
      <c r="H317" s="42">
        <v>62</v>
      </c>
      <c r="I317" s="42">
        <v>7</v>
      </c>
      <c r="J317" s="42">
        <v>31</v>
      </c>
      <c r="K317" s="42">
        <v>10</v>
      </c>
      <c r="L317" s="42">
        <v>6</v>
      </c>
      <c r="M317" s="42">
        <v>11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2</v>
      </c>
      <c r="G319" s="42">
        <v>0</v>
      </c>
      <c r="H319" s="42">
        <v>1</v>
      </c>
      <c r="I319" s="42">
        <v>0</v>
      </c>
      <c r="J319" s="42">
        <v>0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21</v>
      </c>
      <c r="F321" s="42">
        <v>1</v>
      </c>
      <c r="G321" s="42">
        <v>0</v>
      </c>
      <c r="H321" s="42">
        <v>4</v>
      </c>
      <c r="I321" s="42">
        <v>1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2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0</v>
      </c>
      <c r="E323" s="42">
        <v>291</v>
      </c>
      <c r="F323" s="42">
        <v>5</v>
      </c>
      <c r="G323" s="42">
        <v>34</v>
      </c>
      <c r="H323" s="42">
        <v>330</v>
      </c>
      <c r="I323" s="42">
        <v>13</v>
      </c>
      <c r="J323" s="42">
        <v>51</v>
      </c>
      <c r="K323" s="42">
        <v>27</v>
      </c>
      <c r="L323" s="42">
        <v>14</v>
      </c>
      <c r="M323" s="42">
        <v>24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2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1</v>
      </c>
      <c r="H329" s="42">
        <v>1</v>
      </c>
      <c r="I329" s="42">
        <v>0</v>
      </c>
      <c r="J329" s="42">
        <v>0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2</v>
      </c>
      <c r="G332" s="42">
        <v>0</v>
      </c>
      <c r="H332" s="42">
        <v>1</v>
      </c>
      <c r="I332" s="42">
        <v>0</v>
      </c>
      <c r="J332" s="42">
        <v>0</v>
      </c>
      <c r="K332" s="42">
        <v>3</v>
      </c>
      <c r="L332" s="42">
        <v>1</v>
      </c>
      <c r="M332" s="42">
        <v>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9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1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2</v>
      </c>
      <c r="H337" s="42">
        <v>7</v>
      </c>
      <c r="I337" s="42">
        <v>2</v>
      </c>
      <c r="J337" s="42">
        <v>8</v>
      </c>
      <c r="K337" s="42">
        <v>1</v>
      </c>
      <c r="L337" s="42">
        <v>1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55</v>
      </c>
      <c r="C338" s="42">
        <v>60</v>
      </c>
      <c r="D338" s="42">
        <v>0</v>
      </c>
      <c r="E338" s="42">
        <v>2107</v>
      </c>
      <c r="F338" s="42">
        <v>1</v>
      </c>
      <c r="G338" s="42">
        <v>220</v>
      </c>
      <c r="H338" s="42">
        <v>2395</v>
      </c>
      <c r="I338" s="42">
        <v>772</v>
      </c>
      <c r="J338" s="42">
        <v>459</v>
      </c>
      <c r="K338" s="42">
        <v>69</v>
      </c>
      <c r="L338" s="42">
        <v>129</v>
      </c>
      <c r="M338" s="42">
        <v>142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1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7</v>
      </c>
      <c r="F342" s="42">
        <v>3</v>
      </c>
      <c r="G342" s="42">
        <v>0</v>
      </c>
      <c r="H342" s="42">
        <v>1</v>
      </c>
      <c r="I342" s="42">
        <v>0</v>
      </c>
      <c r="J342" s="42">
        <v>1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10</v>
      </c>
      <c r="F345" s="42">
        <v>0</v>
      </c>
      <c r="G345" s="42">
        <v>0</v>
      </c>
      <c r="H345" s="42">
        <v>1</v>
      </c>
      <c r="I345" s="42">
        <v>0</v>
      </c>
      <c r="J345" s="42">
        <v>3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10</v>
      </c>
      <c r="G348" s="42">
        <v>8</v>
      </c>
      <c r="H348" s="42">
        <v>4</v>
      </c>
      <c r="I348" s="42">
        <v>1</v>
      </c>
      <c r="J348" s="42">
        <v>1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1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0</v>
      </c>
      <c r="G354" s="42">
        <v>1</v>
      </c>
      <c r="H354" s="42">
        <v>0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372</v>
      </c>
      <c r="F356" s="42">
        <v>6</v>
      </c>
      <c r="G356" s="42">
        <v>13</v>
      </c>
      <c r="H356" s="42">
        <v>209</v>
      </c>
      <c r="I356" s="42">
        <v>6</v>
      </c>
      <c r="J356" s="42">
        <v>22</v>
      </c>
      <c r="K356" s="42">
        <v>19</v>
      </c>
      <c r="L356" s="42">
        <v>17</v>
      </c>
      <c r="M356" s="42">
        <v>21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50</v>
      </c>
      <c r="F357" s="42">
        <v>2</v>
      </c>
      <c r="G357" s="42">
        <v>11</v>
      </c>
      <c r="H357" s="42">
        <v>5</v>
      </c>
      <c r="I357" s="42">
        <v>0</v>
      </c>
      <c r="J357" s="42">
        <v>5</v>
      </c>
      <c r="K357" s="42">
        <v>1</v>
      </c>
      <c r="L357" s="42">
        <v>7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42</v>
      </c>
      <c r="F366" s="42">
        <v>1</v>
      </c>
      <c r="G366" s="42">
        <v>1</v>
      </c>
      <c r="H366" s="42">
        <v>2</v>
      </c>
      <c r="I366" s="42">
        <v>0</v>
      </c>
      <c r="J366" s="42">
        <v>2</v>
      </c>
      <c r="K366" s="42">
        <v>1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2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4</v>
      </c>
      <c r="C369" s="42">
        <v>6</v>
      </c>
      <c r="D369" s="42">
        <v>0</v>
      </c>
      <c r="E369" s="42">
        <v>29</v>
      </c>
      <c r="F369" s="42">
        <v>0</v>
      </c>
      <c r="G369" s="42">
        <v>1</v>
      </c>
      <c r="H369" s="42">
        <v>0</v>
      </c>
      <c r="I369" s="42">
        <v>0</v>
      </c>
      <c r="J369" s="42">
        <v>0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1</v>
      </c>
      <c r="C373" s="42">
        <v>1</v>
      </c>
      <c r="D373" s="42">
        <v>0</v>
      </c>
      <c r="E373" s="42">
        <v>4</v>
      </c>
      <c r="F373" s="42">
        <v>0</v>
      </c>
      <c r="G373" s="42">
        <v>0</v>
      </c>
      <c r="H373" s="42">
        <v>1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1</v>
      </c>
      <c r="C375" s="42">
        <v>2</v>
      </c>
      <c r="D375" s="42">
        <v>0</v>
      </c>
      <c r="E375" s="42">
        <v>3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162</v>
      </c>
      <c r="F376" s="42">
        <v>0</v>
      </c>
      <c r="G376" s="42">
        <v>46</v>
      </c>
      <c r="H376" s="42">
        <v>18</v>
      </c>
      <c r="I376" s="42">
        <v>5</v>
      </c>
      <c r="J376" s="42">
        <v>14</v>
      </c>
      <c r="K376" s="42">
        <v>6</v>
      </c>
      <c r="L376" s="42">
        <v>1</v>
      </c>
      <c r="M376" s="42">
        <v>4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261</v>
      </c>
      <c r="F378" s="42">
        <v>6</v>
      </c>
      <c r="G378" s="42">
        <v>15</v>
      </c>
      <c r="H378" s="42">
        <v>109</v>
      </c>
      <c r="I378" s="42">
        <v>3</v>
      </c>
      <c r="J378" s="42">
        <v>53</v>
      </c>
      <c r="K378" s="42">
        <v>10</v>
      </c>
      <c r="L378" s="42">
        <v>28</v>
      </c>
      <c r="M378" s="42">
        <v>14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80</v>
      </c>
      <c r="F380" s="42">
        <v>4</v>
      </c>
      <c r="G380" s="42">
        <v>6</v>
      </c>
      <c r="H380" s="42">
        <v>2</v>
      </c>
      <c r="I380" s="42">
        <v>0</v>
      </c>
      <c r="J380" s="42">
        <v>6</v>
      </c>
      <c r="K380" s="42">
        <v>5</v>
      </c>
      <c r="L380" s="42">
        <v>14</v>
      </c>
      <c r="M380" s="42">
        <v>8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1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1</v>
      </c>
      <c r="C382" s="42">
        <v>1</v>
      </c>
      <c r="D382" s="42">
        <v>0</v>
      </c>
      <c r="E382" s="42">
        <v>68</v>
      </c>
      <c r="F382" s="42">
        <v>7</v>
      </c>
      <c r="G382" s="42">
        <v>6</v>
      </c>
      <c r="H382" s="42">
        <v>4</v>
      </c>
      <c r="I382" s="42">
        <v>0</v>
      </c>
      <c r="J382" s="42">
        <v>4</v>
      </c>
      <c r="K382" s="42">
        <v>2</v>
      </c>
      <c r="L382" s="42">
        <v>3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79</v>
      </c>
      <c r="F384" s="42">
        <v>14</v>
      </c>
      <c r="G384" s="42">
        <v>2</v>
      </c>
      <c r="H384" s="42">
        <v>13</v>
      </c>
      <c r="I384" s="42">
        <v>0</v>
      </c>
      <c r="J384" s="42">
        <v>11</v>
      </c>
      <c r="K384" s="42">
        <v>3</v>
      </c>
      <c r="L384" s="42">
        <v>5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40</v>
      </c>
      <c r="F385" s="42">
        <v>3</v>
      </c>
      <c r="G385" s="42">
        <v>4</v>
      </c>
      <c r="H385" s="42">
        <v>1</v>
      </c>
      <c r="I385" s="42">
        <v>0</v>
      </c>
      <c r="J385" s="42">
        <v>6</v>
      </c>
      <c r="K385" s="42">
        <v>1</v>
      </c>
      <c r="L385" s="42">
        <v>5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95</v>
      </c>
      <c r="F386" s="42">
        <v>3</v>
      </c>
      <c r="G386" s="42">
        <v>6</v>
      </c>
      <c r="H386" s="42">
        <v>10</v>
      </c>
      <c r="I386" s="42">
        <v>0</v>
      </c>
      <c r="J386" s="42">
        <v>6</v>
      </c>
      <c r="K386" s="42">
        <v>5</v>
      </c>
      <c r="L386" s="42">
        <v>9</v>
      </c>
      <c r="M386" s="42">
        <v>4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1</v>
      </c>
      <c r="C387" s="42">
        <v>1</v>
      </c>
      <c r="D387" s="42">
        <v>0</v>
      </c>
      <c r="E387" s="42">
        <v>38</v>
      </c>
      <c r="F387" s="42">
        <v>3</v>
      </c>
      <c r="G387" s="42">
        <v>4</v>
      </c>
      <c r="H387" s="42">
        <v>4</v>
      </c>
      <c r="I387" s="42">
        <v>0</v>
      </c>
      <c r="J387" s="42">
        <v>5</v>
      </c>
      <c r="K387" s="42">
        <v>1</v>
      </c>
      <c r="L387" s="42">
        <v>2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1</v>
      </c>
      <c r="H388" s="42">
        <v>0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1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3</v>
      </c>
      <c r="H391" s="42">
        <v>3</v>
      </c>
      <c r="I391" s="42">
        <v>0</v>
      </c>
      <c r="J391" s="42">
        <v>0</v>
      </c>
      <c r="K391" s="42">
        <v>0</v>
      </c>
      <c r="L391" s="42">
        <v>0</v>
      </c>
      <c r="M391" s="42">
        <v>5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1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2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83</v>
      </c>
      <c r="F394" s="42">
        <v>7</v>
      </c>
      <c r="G394" s="42">
        <v>2</v>
      </c>
      <c r="H394" s="42">
        <v>11</v>
      </c>
      <c r="I394" s="42">
        <v>0</v>
      </c>
      <c r="J394" s="42">
        <v>8</v>
      </c>
      <c r="K394" s="42">
        <v>5</v>
      </c>
      <c r="L394" s="42">
        <v>4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20</v>
      </c>
      <c r="F396" s="42">
        <v>7</v>
      </c>
      <c r="G396" s="42">
        <v>0</v>
      </c>
      <c r="H396" s="42">
        <v>1</v>
      </c>
      <c r="I396" s="42">
        <v>0</v>
      </c>
      <c r="J396" s="42">
        <v>2</v>
      </c>
      <c r="K396" s="42">
        <v>1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1</v>
      </c>
      <c r="C397" s="42">
        <v>1</v>
      </c>
      <c r="D397" s="42">
        <v>0</v>
      </c>
      <c r="E397" s="42">
        <v>19</v>
      </c>
      <c r="F397" s="42">
        <v>4</v>
      </c>
      <c r="G397" s="42">
        <v>0</v>
      </c>
      <c r="H397" s="42">
        <v>1</v>
      </c>
      <c r="I397" s="42">
        <v>0</v>
      </c>
      <c r="J397" s="42">
        <v>0</v>
      </c>
      <c r="K397" s="42">
        <v>4</v>
      </c>
      <c r="L397" s="42">
        <v>2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77</v>
      </c>
      <c r="F398" s="42">
        <v>8</v>
      </c>
      <c r="G398" s="42">
        <v>1</v>
      </c>
      <c r="H398" s="42">
        <v>9</v>
      </c>
      <c r="I398" s="42">
        <v>1</v>
      </c>
      <c r="J398" s="42">
        <v>6</v>
      </c>
      <c r="K398" s="42">
        <v>3</v>
      </c>
      <c r="L398" s="42">
        <v>5</v>
      </c>
      <c r="M398" s="42">
        <v>6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41</v>
      </c>
      <c r="F399" s="42">
        <v>0</v>
      </c>
      <c r="G399" s="42">
        <v>1</v>
      </c>
      <c r="H399" s="42">
        <v>2</v>
      </c>
      <c r="I399" s="42">
        <v>0</v>
      </c>
      <c r="J399" s="42">
        <v>1</v>
      </c>
      <c r="K399" s="42">
        <v>1</v>
      </c>
      <c r="L399" s="42">
        <v>6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1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</v>
      </c>
      <c r="C407" s="42">
        <v>1</v>
      </c>
      <c r="D407" s="42">
        <v>0</v>
      </c>
      <c r="E407" s="42">
        <v>20</v>
      </c>
      <c r="F407" s="42">
        <v>4</v>
      </c>
      <c r="G407" s="42">
        <v>0</v>
      </c>
      <c r="H407" s="42">
        <v>8</v>
      </c>
      <c r="I407" s="42">
        <v>0</v>
      </c>
      <c r="J407" s="42">
        <v>2</v>
      </c>
      <c r="K407" s="42">
        <v>2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2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6</v>
      </c>
      <c r="C411" s="42">
        <v>7</v>
      </c>
      <c r="D411" s="42">
        <v>0</v>
      </c>
      <c r="E411" s="42">
        <v>186</v>
      </c>
      <c r="F411" s="42">
        <v>0</v>
      </c>
      <c r="G411" s="42">
        <v>51</v>
      </c>
      <c r="H411" s="42">
        <v>156</v>
      </c>
      <c r="I411" s="42">
        <v>59</v>
      </c>
      <c r="J411" s="42">
        <v>43</v>
      </c>
      <c r="K411" s="42">
        <v>5</v>
      </c>
      <c r="L411" s="42">
        <v>12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46</v>
      </c>
      <c r="F412" s="42">
        <v>1</v>
      </c>
      <c r="G412" s="42">
        <v>0</v>
      </c>
      <c r="H412" s="42">
        <v>2</v>
      </c>
      <c r="I412" s="42">
        <v>0</v>
      </c>
      <c r="J412" s="42">
        <v>9</v>
      </c>
      <c r="K412" s="42">
        <v>2</v>
      </c>
      <c r="L412" s="42">
        <v>5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52</v>
      </c>
      <c r="F413" s="42">
        <v>4</v>
      </c>
      <c r="G413" s="42">
        <v>3</v>
      </c>
      <c r="H413" s="42">
        <v>4</v>
      </c>
      <c r="I413" s="42">
        <v>0</v>
      </c>
      <c r="J413" s="42">
        <v>8</v>
      </c>
      <c r="K413" s="42">
        <v>1</v>
      </c>
      <c r="L413" s="42">
        <v>0</v>
      </c>
      <c r="M413" s="42">
        <v>1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1</v>
      </c>
      <c r="C414" s="42">
        <v>1</v>
      </c>
      <c r="D414" s="42">
        <v>0</v>
      </c>
      <c r="E414" s="42">
        <v>11</v>
      </c>
      <c r="F414" s="42">
        <v>0</v>
      </c>
      <c r="G414" s="42">
        <v>2</v>
      </c>
      <c r="H414" s="42">
        <v>3</v>
      </c>
      <c r="I414" s="42">
        <v>1</v>
      </c>
      <c r="J414" s="42">
        <v>1</v>
      </c>
      <c r="K414" s="42">
        <v>1</v>
      </c>
      <c r="L414" s="42">
        <v>8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1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1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10</v>
      </c>
      <c r="F418" s="42">
        <v>6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25</v>
      </c>
      <c r="F423" s="42">
        <v>5</v>
      </c>
      <c r="G423" s="42">
        <v>1</v>
      </c>
      <c r="H423" s="42">
        <v>2</v>
      </c>
      <c r="I423" s="42">
        <v>0</v>
      </c>
      <c r="J423" s="42">
        <v>0</v>
      </c>
      <c r="K423" s="42">
        <v>3</v>
      </c>
      <c r="L423" s="42">
        <v>3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26</v>
      </c>
      <c r="F424" s="42">
        <v>0</v>
      </c>
      <c r="G424" s="42">
        <v>0</v>
      </c>
      <c r="H424" s="42">
        <v>6</v>
      </c>
      <c r="I424" s="42">
        <v>0</v>
      </c>
      <c r="J424" s="42">
        <v>3</v>
      </c>
      <c r="K424" s="42">
        <v>2</v>
      </c>
      <c r="L424" s="42">
        <v>17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32</v>
      </c>
      <c r="F425" s="42">
        <v>7</v>
      </c>
      <c r="G425" s="42">
        <v>0</v>
      </c>
      <c r="H425" s="42">
        <v>1</v>
      </c>
      <c r="I425" s="42">
        <v>0</v>
      </c>
      <c r="J425" s="42">
        <v>1</v>
      </c>
      <c r="K425" s="42">
        <v>2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1</v>
      </c>
      <c r="E430" s="42">
        <v>18</v>
      </c>
      <c r="F430" s="42">
        <v>7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1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38</v>
      </c>
      <c r="F431" s="42">
        <v>0</v>
      </c>
      <c r="G431" s="42">
        <v>5</v>
      </c>
      <c r="H431" s="42">
        <v>16</v>
      </c>
      <c r="I431" s="42">
        <v>9</v>
      </c>
      <c r="J431" s="42">
        <v>28</v>
      </c>
      <c r="K431" s="42">
        <v>3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1</v>
      </c>
      <c r="C432" s="42">
        <v>1</v>
      </c>
      <c r="D432" s="42">
        <v>0</v>
      </c>
      <c r="E432" s="42">
        <v>107</v>
      </c>
      <c r="F432" s="42">
        <v>0</v>
      </c>
      <c r="G432" s="42">
        <v>18</v>
      </c>
      <c r="H432" s="42">
        <v>99</v>
      </c>
      <c r="I432" s="42">
        <v>24</v>
      </c>
      <c r="J432" s="42">
        <v>14</v>
      </c>
      <c r="K432" s="42">
        <v>4</v>
      </c>
      <c r="L432" s="42">
        <v>20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25</v>
      </c>
      <c r="F433" s="42">
        <v>2</v>
      </c>
      <c r="G433" s="42">
        <v>2</v>
      </c>
      <c r="H433" s="42">
        <v>3</v>
      </c>
      <c r="I433" s="42">
        <v>0</v>
      </c>
      <c r="J433" s="42">
        <v>0</v>
      </c>
      <c r="K433" s="42">
        <v>0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7</v>
      </c>
      <c r="F434" s="42">
        <v>1</v>
      </c>
      <c r="G434" s="42">
        <v>0</v>
      </c>
      <c r="H434" s="42">
        <v>1</v>
      </c>
      <c r="I434" s="42">
        <v>0</v>
      </c>
      <c r="J434" s="42">
        <v>1</v>
      </c>
      <c r="K434" s="42">
        <v>1</v>
      </c>
      <c r="L434" s="42">
        <v>1</v>
      </c>
      <c r="M434" s="42">
        <v>2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1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6</v>
      </c>
      <c r="F437" s="42">
        <v>1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2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2</v>
      </c>
      <c r="I439" s="42">
        <v>0</v>
      </c>
      <c r="J439" s="42">
        <v>0</v>
      </c>
      <c r="K439" s="42">
        <v>3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2</v>
      </c>
      <c r="H440" s="42">
        <v>1</v>
      </c>
      <c r="I440" s="42">
        <v>2</v>
      </c>
      <c r="J440" s="42">
        <v>0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5</v>
      </c>
      <c r="F442" s="42">
        <v>1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1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30</v>
      </c>
      <c r="F448" s="42">
        <v>0</v>
      </c>
      <c r="G448" s="42">
        <v>2</v>
      </c>
      <c r="H448" s="42">
        <v>3</v>
      </c>
      <c r="I448" s="42">
        <v>0</v>
      </c>
      <c r="J448" s="42">
        <v>1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52</v>
      </c>
      <c r="F449" s="42">
        <v>6</v>
      </c>
      <c r="G449" s="42">
        <v>2</v>
      </c>
      <c r="H449" s="42">
        <v>5</v>
      </c>
      <c r="I449" s="42">
        <v>1</v>
      </c>
      <c r="J449" s="42">
        <v>1</v>
      </c>
      <c r="K449" s="42">
        <v>5</v>
      </c>
      <c r="L449" s="42">
        <v>0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1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2</v>
      </c>
      <c r="H451" s="42">
        <v>0</v>
      </c>
      <c r="I451" s="42">
        <v>0</v>
      </c>
      <c r="J451" s="42">
        <v>0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1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1</v>
      </c>
      <c r="C453" s="42">
        <v>1</v>
      </c>
      <c r="D453" s="42">
        <v>0</v>
      </c>
      <c r="E453" s="42">
        <v>18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3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65</v>
      </c>
      <c r="F454" s="42">
        <v>2</v>
      </c>
      <c r="G454" s="42">
        <v>6</v>
      </c>
      <c r="H454" s="42">
        <v>14</v>
      </c>
      <c r="I454" s="42">
        <v>1</v>
      </c>
      <c r="J454" s="42">
        <v>8</v>
      </c>
      <c r="K454" s="42">
        <v>3</v>
      </c>
      <c r="L454" s="42">
        <v>12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21</v>
      </c>
      <c r="F455" s="42">
        <v>4</v>
      </c>
      <c r="G455" s="42">
        <v>6</v>
      </c>
      <c r="H455" s="42">
        <v>3</v>
      </c>
      <c r="I455" s="42">
        <v>0</v>
      </c>
      <c r="J455" s="42">
        <v>3</v>
      </c>
      <c r="K455" s="42">
        <v>4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5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11</v>
      </c>
      <c r="F457" s="42">
        <v>2</v>
      </c>
      <c r="G457" s="42">
        <v>0</v>
      </c>
      <c r="H457" s="42">
        <v>1</v>
      </c>
      <c r="I457" s="42">
        <v>0</v>
      </c>
      <c r="J457" s="42">
        <v>1</v>
      </c>
      <c r="K457" s="42">
        <v>1</v>
      </c>
      <c r="L457" s="42">
        <v>1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17</v>
      </c>
      <c r="F458" s="42">
        <v>0</v>
      </c>
      <c r="G458" s="42">
        <v>1</v>
      </c>
      <c r="H458" s="42">
        <v>1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0</v>
      </c>
      <c r="G459" s="42">
        <v>1</v>
      </c>
      <c r="H459" s="42">
        <v>3</v>
      </c>
      <c r="I459" s="42">
        <v>2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1</v>
      </c>
      <c r="C460" s="42">
        <v>1</v>
      </c>
      <c r="D460" s="42">
        <v>0</v>
      </c>
      <c r="E460" s="42">
        <v>15</v>
      </c>
      <c r="F460" s="42">
        <v>2</v>
      </c>
      <c r="G460" s="42">
        <v>1</v>
      </c>
      <c r="H460" s="42">
        <v>3</v>
      </c>
      <c r="I460" s="42">
        <v>0</v>
      </c>
      <c r="J460" s="42">
        <v>4</v>
      </c>
      <c r="K460" s="42">
        <v>1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1</v>
      </c>
      <c r="C461" s="42">
        <v>1</v>
      </c>
      <c r="D461" s="42">
        <v>0</v>
      </c>
      <c r="E461" s="42">
        <v>2</v>
      </c>
      <c r="F461" s="42">
        <v>1</v>
      </c>
      <c r="G461" s="42">
        <v>0</v>
      </c>
      <c r="H461" s="42">
        <v>3</v>
      </c>
      <c r="I461" s="42">
        <v>1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0</v>
      </c>
      <c r="C464" s="42">
        <v>0</v>
      </c>
      <c r="D464" s="42">
        <v>0</v>
      </c>
      <c r="E464" s="42">
        <v>84</v>
      </c>
      <c r="F464" s="42">
        <v>3</v>
      </c>
      <c r="G464" s="42">
        <v>10</v>
      </c>
      <c r="H464" s="42">
        <v>7</v>
      </c>
      <c r="I464" s="42">
        <v>0</v>
      </c>
      <c r="J464" s="42">
        <v>21</v>
      </c>
      <c r="K464" s="42">
        <v>3</v>
      </c>
      <c r="L464" s="42">
        <v>13</v>
      </c>
      <c r="M464" s="42">
        <v>5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3</v>
      </c>
      <c r="C465" s="42">
        <v>3</v>
      </c>
      <c r="D465" s="42">
        <v>0</v>
      </c>
      <c r="E465" s="42">
        <v>190</v>
      </c>
      <c r="F465" s="42">
        <v>2</v>
      </c>
      <c r="G465" s="42">
        <v>27</v>
      </c>
      <c r="H465" s="42">
        <v>43</v>
      </c>
      <c r="I465" s="42">
        <v>6</v>
      </c>
      <c r="J465" s="42">
        <v>12</v>
      </c>
      <c r="K465" s="42">
        <v>6</v>
      </c>
      <c r="L465" s="42">
        <v>27</v>
      </c>
      <c r="M465" s="42">
        <v>29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1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19</v>
      </c>
      <c r="F468" s="42">
        <v>1</v>
      </c>
      <c r="G468" s="42">
        <v>1</v>
      </c>
      <c r="H468" s="42">
        <v>2</v>
      </c>
      <c r="I468" s="42">
        <v>0</v>
      </c>
      <c r="J468" s="42">
        <v>1</v>
      </c>
      <c r="K468" s="42">
        <v>1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2</v>
      </c>
      <c r="H469" s="42">
        <v>0</v>
      </c>
      <c r="I469" s="42">
        <v>0</v>
      </c>
      <c r="J469" s="42">
        <v>2</v>
      </c>
      <c r="K469" s="42">
        <v>0</v>
      </c>
      <c r="L469" s="42">
        <v>2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21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4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34</v>
      </c>
      <c r="F473" s="42">
        <v>0</v>
      </c>
      <c r="G473" s="42">
        <v>0</v>
      </c>
      <c r="H473" s="42">
        <v>2</v>
      </c>
      <c r="I473" s="42">
        <v>0</v>
      </c>
      <c r="J473" s="42">
        <v>3</v>
      </c>
      <c r="K473" s="42">
        <v>1</v>
      </c>
      <c r="L473" s="42">
        <v>0</v>
      </c>
      <c r="M473" s="42">
        <v>3</v>
      </c>
      <c r="N473" s="42">
        <v>0</v>
      </c>
      <c r="O473" s="42">
        <v>1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2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0</v>
      </c>
      <c r="H475" s="42">
        <v>2</v>
      </c>
      <c r="I475" s="42">
        <v>0</v>
      </c>
      <c r="J475" s="42">
        <v>0</v>
      </c>
      <c r="K475" s="42">
        <v>0</v>
      </c>
      <c r="L475" s="42">
        <v>3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7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26</v>
      </c>
      <c r="F479" s="42">
        <v>1</v>
      </c>
      <c r="G479" s="42">
        <v>1</v>
      </c>
      <c r="H479" s="42">
        <v>1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0</v>
      </c>
      <c r="E486" s="42">
        <v>118</v>
      </c>
      <c r="F486" s="42">
        <v>8</v>
      </c>
      <c r="G486" s="42">
        <v>2</v>
      </c>
      <c r="H486" s="42">
        <v>44</v>
      </c>
      <c r="I486" s="42">
        <v>0</v>
      </c>
      <c r="J486" s="42">
        <v>12</v>
      </c>
      <c r="K486" s="42">
        <v>6</v>
      </c>
      <c r="L486" s="42">
        <v>9</v>
      </c>
      <c r="M486" s="42">
        <v>8</v>
      </c>
      <c r="N486" s="42">
        <v>0</v>
      </c>
      <c r="O486" s="42">
        <v>1</v>
      </c>
    </row>
    <row r="487" spans="1:15" x14ac:dyDescent="0.3">
      <c r="A487" s="46" t="s">
        <v>491</v>
      </c>
      <c r="B487" s="42">
        <v>1</v>
      </c>
      <c r="C487" s="42">
        <v>1</v>
      </c>
      <c r="D487" s="42">
        <v>0</v>
      </c>
      <c r="E487" s="42">
        <v>78</v>
      </c>
      <c r="F487" s="42">
        <v>2</v>
      </c>
      <c r="G487" s="42">
        <v>3</v>
      </c>
      <c r="H487" s="42">
        <v>12</v>
      </c>
      <c r="I487" s="42">
        <v>4</v>
      </c>
      <c r="J487" s="42">
        <v>9</v>
      </c>
      <c r="K487" s="42">
        <v>7</v>
      </c>
      <c r="L487" s="42">
        <v>17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8</v>
      </c>
      <c r="F488" s="42">
        <v>1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48</v>
      </c>
      <c r="F492" s="42">
        <v>5</v>
      </c>
      <c r="G492" s="42">
        <v>6</v>
      </c>
      <c r="H492" s="42">
        <v>19</v>
      </c>
      <c r="I492" s="42">
        <v>1</v>
      </c>
      <c r="J492" s="42">
        <v>6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17</v>
      </c>
      <c r="F493" s="42">
        <v>3</v>
      </c>
      <c r="G493" s="42">
        <v>1</v>
      </c>
      <c r="H493" s="42">
        <v>5</v>
      </c>
      <c r="I493" s="42">
        <v>3</v>
      </c>
      <c r="J493" s="42">
        <v>1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17</v>
      </c>
      <c r="F494" s="42">
        <v>3</v>
      </c>
      <c r="G494" s="42">
        <v>2</v>
      </c>
      <c r="H494" s="42">
        <v>1</v>
      </c>
      <c r="I494" s="42">
        <v>0</v>
      </c>
      <c r="J494" s="42">
        <v>3</v>
      </c>
      <c r="K494" s="42">
        <v>1</v>
      </c>
      <c r="L494" s="42">
        <v>0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5</v>
      </c>
      <c r="C497" s="42">
        <v>6</v>
      </c>
      <c r="D497" s="42">
        <v>0</v>
      </c>
      <c r="E497" s="42">
        <v>159</v>
      </c>
      <c r="F497" s="42">
        <v>5</v>
      </c>
      <c r="G497" s="42">
        <v>32</v>
      </c>
      <c r="H497" s="42">
        <v>331</v>
      </c>
      <c r="I497" s="42">
        <v>86</v>
      </c>
      <c r="J497" s="42">
        <v>57</v>
      </c>
      <c r="K497" s="42">
        <v>5</v>
      </c>
      <c r="L497" s="42">
        <v>20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5</v>
      </c>
      <c r="F499" s="42">
        <v>0</v>
      </c>
      <c r="G499" s="42">
        <v>0</v>
      </c>
      <c r="H499" s="42">
        <v>0</v>
      </c>
      <c r="I499" s="42">
        <v>1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1</v>
      </c>
      <c r="C509" s="42">
        <v>1</v>
      </c>
      <c r="D509" s="42">
        <v>0</v>
      </c>
      <c r="E509" s="42">
        <v>168</v>
      </c>
      <c r="F509" s="42">
        <v>0</v>
      </c>
      <c r="G509" s="42">
        <v>2</v>
      </c>
      <c r="H509" s="42">
        <v>11</v>
      </c>
      <c r="I509" s="42">
        <v>0</v>
      </c>
      <c r="J509" s="42">
        <v>10</v>
      </c>
      <c r="K509" s="42">
        <v>0</v>
      </c>
      <c r="L509" s="42">
        <v>9</v>
      </c>
      <c r="M509" s="42">
        <v>8</v>
      </c>
      <c r="N509" s="42">
        <v>0</v>
      </c>
      <c r="O509" s="42">
        <v>0</v>
      </c>
    </row>
    <row r="510" spans="1:15" x14ac:dyDescent="0.3">
      <c r="A510" s="43" t="s">
        <v>14</v>
      </c>
      <c r="B510" s="43">
        <v>187</v>
      </c>
      <c r="C510" s="43">
        <v>207</v>
      </c>
      <c r="D510" s="43">
        <v>5</v>
      </c>
      <c r="E510" s="43">
        <v>11259</v>
      </c>
      <c r="F510" s="43">
        <v>504</v>
      </c>
      <c r="G510" s="43">
        <v>1168</v>
      </c>
      <c r="H510" s="43">
        <v>6026</v>
      </c>
      <c r="I510" s="43">
        <v>1426</v>
      </c>
      <c r="J510" s="43">
        <v>1781</v>
      </c>
      <c r="K510" s="43">
        <v>572</v>
      </c>
      <c r="L510" s="43">
        <v>1009</v>
      </c>
      <c r="M510" s="43">
        <v>756</v>
      </c>
      <c r="N510" s="43">
        <v>5</v>
      </c>
      <c r="O510" s="43">
        <v>3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561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3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0</v>
      </c>
      <c r="H15" s="42">
        <v>0</v>
      </c>
      <c r="I15" s="42">
        <v>0</v>
      </c>
      <c r="J15" s="42">
        <v>1</v>
      </c>
      <c r="K15" s="42">
        <v>3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7</v>
      </c>
      <c r="F17" s="42">
        <v>0</v>
      </c>
      <c r="G17" s="42">
        <v>1</v>
      </c>
      <c r="H17" s="42">
        <v>0</v>
      </c>
      <c r="I17" s="42">
        <v>0</v>
      </c>
      <c r="J17" s="42">
        <v>1</v>
      </c>
      <c r="K17" s="42">
        <v>5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63</v>
      </c>
      <c r="F18" s="42">
        <v>7</v>
      </c>
      <c r="G18" s="42">
        <v>1</v>
      </c>
      <c r="H18" s="42">
        <v>9</v>
      </c>
      <c r="I18" s="42">
        <v>0</v>
      </c>
      <c r="J18" s="42">
        <v>7</v>
      </c>
      <c r="K18" s="42">
        <v>1</v>
      </c>
      <c r="L18" s="42">
        <v>13</v>
      </c>
      <c r="M18" s="42">
        <v>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14</v>
      </c>
      <c r="C24" s="42">
        <v>17</v>
      </c>
      <c r="D24" s="42">
        <v>0</v>
      </c>
      <c r="E24" s="42">
        <v>150</v>
      </c>
      <c r="F24" s="42">
        <v>1</v>
      </c>
      <c r="G24" s="42">
        <v>38</v>
      </c>
      <c r="H24" s="42">
        <v>301</v>
      </c>
      <c r="I24" s="42">
        <v>67</v>
      </c>
      <c r="J24" s="42">
        <v>19</v>
      </c>
      <c r="K24" s="42">
        <v>10</v>
      </c>
      <c r="L24" s="42">
        <v>1</v>
      </c>
      <c r="M24" s="42">
        <v>20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6</v>
      </c>
      <c r="F25" s="42">
        <v>2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0</v>
      </c>
      <c r="H29" s="42">
        <v>1</v>
      </c>
      <c r="I29" s="42">
        <v>1</v>
      </c>
      <c r="J29" s="42">
        <v>0</v>
      </c>
      <c r="K29" s="42">
        <v>2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1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8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3</v>
      </c>
      <c r="I33" s="42">
        <v>0</v>
      </c>
      <c r="J33" s="42">
        <v>1</v>
      </c>
      <c r="K33" s="42">
        <v>0</v>
      </c>
      <c r="L33" s="42">
        <v>8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28</v>
      </c>
      <c r="F35" s="42">
        <v>2</v>
      </c>
      <c r="G35" s="42">
        <v>2</v>
      </c>
      <c r="H35" s="42">
        <v>1</v>
      </c>
      <c r="I35" s="42">
        <v>0</v>
      </c>
      <c r="J35" s="42">
        <v>4</v>
      </c>
      <c r="K35" s="42">
        <v>1</v>
      </c>
      <c r="L35" s="42">
        <v>1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3</v>
      </c>
      <c r="C37" s="42">
        <v>3</v>
      </c>
      <c r="D37" s="42">
        <v>0</v>
      </c>
      <c r="E37" s="42">
        <v>9</v>
      </c>
      <c r="F37" s="42">
        <v>0</v>
      </c>
      <c r="G37" s="42">
        <v>1</v>
      </c>
      <c r="H37" s="42">
        <v>5</v>
      </c>
      <c r="I37" s="42">
        <v>0</v>
      </c>
      <c r="J37" s="42">
        <v>0</v>
      </c>
      <c r="K37" s="42">
        <v>3</v>
      </c>
      <c r="L37" s="42">
        <v>1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30</v>
      </c>
      <c r="F38" s="42">
        <v>3</v>
      </c>
      <c r="G38" s="42">
        <v>0</v>
      </c>
      <c r="H38" s="42">
        <v>1</v>
      </c>
      <c r="I38" s="42">
        <v>0</v>
      </c>
      <c r="J38" s="42">
        <v>2</v>
      </c>
      <c r="K38" s="42">
        <v>0</v>
      </c>
      <c r="L38" s="42">
        <v>2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158</v>
      </c>
      <c r="F42" s="42">
        <v>13</v>
      </c>
      <c r="G42" s="42">
        <v>7</v>
      </c>
      <c r="H42" s="42">
        <v>33</v>
      </c>
      <c r="I42" s="42">
        <v>0</v>
      </c>
      <c r="J42" s="42">
        <v>8</v>
      </c>
      <c r="K42" s="42">
        <v>8</v>
      </c>
      <c r="L42" s="42">
        <v>20</v>
      </c>
      <c r="M42" s="42">
        <v>23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12</v>
      </c>
      <c r="F43" s="42">
        <v>2</v>
      </c>
      <c r="G43" s="42">
        <v>0</v>
      </c>
      <c r="H43" s="42">
        <v>6</v>
      </c>
      <c r="I43" s="42">
        <v>2</v>
      </c>
      <c r="J43" s="42">
        <v>5</v>
      </c>
      <c r="K43" s="42">
        <v>1</v>
      </c>
      <c r="L43" s="42">
        <v>0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1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2</v>
      </c>
      <c r="I46" s="42">
        <v>0</v>
      </c>
      <c r="J46" s="42">
        <v>0</v>
      </c>
      <c r="K46" s="42">
        <v>0</v>
      </c>
      <c r="L46" s="42">
        <v>2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6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2</v>
      </c>
      <c r="I49" s="42">
        <v>0</v>
      </c>
      <c r="J49" s="42">
        <v>0</v>
      </c>
      <c r="K49" s="42">
        <v>3</v>
      </c>
      <c r="L49" s="42">
        <v>1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1</v>
      </c>
      <c r="G53" s="42">
        <v>1</v>
      </c>
      <c r="H53" s="42">
        <v>1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7</v>
      </c>
      <c r="C55" s="42">
        <v>10</v>
      </c>
      <c r="D55" s="42">
        <v>0</v>
      </c>
      <c r="E55" s="42">
        <v>114</v>
      </c>
      <c r="F55" s="42">
        <v>0</v>
      </c>
      <c r="G55" s="42">
        <v>31</v>
      </c>
      <c r="H55" s="42">
        <v>40</v>
      </c>
      <c r="I55" s="42">
        <v>10</v>
      </c>
      <c r="J55" s="42">
        <v>28</v>
      </c>
      <c r="K55" s="42">
        <v>5</v>
      </c>
      <c r="L55" s="42">
        <v>7</v>
      </c>
      <c r="M55" s="42">
        <v>23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3</v>
      </c>
      <c r="G61" s="42">
        <v>1</v>
      </c>
      <c r="H61" s="42">
        <v>0</v>
      </c>
      <c r="I61" s="42">
        <v>0</v>
      </c>
      <c r="J61" s="42">
        <v>0</v>
      </c>
      <c r="K61" s="42">
        <v>3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2</v>
      </c>
      <c r="I62" s="42">
        <v>0</v>
      </c>
      <c r="J62" s="42">
        <v>1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16</v>
      </c>
      <c r="F64" s="42">
        <v>4</v>
      </c>
      <c r="G64" s="42">
        <v>0</v>
      </c>
      <c r="H64" s="42">
        <v>8</v>
      </c>
      <c r="I64" s="42">
        <v>0</v>
      </c>
      <c r="J64" s="42">
        <v>3</v>
      </c>
      <c r="K64" s="42">
        <v>2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13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9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3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2</v>
      </c>
      <c r="D70" s="42">
        <v>0</v>
      </c>
      <c r="E70" s="42">
        <v>24</v>
      </c>
      <c r="F70" s="42">
        <v>2</v>
      </c>
      <c r="G70" s="42">
        <v>0</v>
      </c>
      <c r="H70" s="42">
        <v>5</v>
      </c>
      <c r="I70" s="42">
        <v>1</v>
      </c>
      <c r="J70" s="42">
        <v>2</v>
      </c>
      <c r="K70" s="42">
        <v>2</v>
      </c>
      <c r="L70" s="42">
        <v>4</v>
      </c>
      <c r="M70" s="42">
        <v>5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36</v>
      </c>
      <c r="F71" s="42">
        <v>3</v>
      </c>
      <c r="G71" s="42">
        <v>1</v>
      </c>
      <c r="H71" s="42">
        <v>3</v>
      </c>
      <c r="I71" s="42">
        <v>1</v>
      </c>
      <c r="J71" s="42">
        <v>8</v>
      </c>
      <c r="K71" s="42">
        <v>1</v>
      </c>
      <c r="L71" s="42">
        <v>11</v>
      </c>
      <c r="M71" s="42">
        <v>0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4</v>
      </c>
      <c r="G72" s="42">
        <v>0</v>
      </c>
      <c r="H72" s="42">
        <v>3</v>
      </c>
      <c r="I72" s="42">
        <v>0</v>
      </c>
      <c r="J72" s="42">
        <v>2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73</v>
      </c>
      <c r="F73" s="42">
        <v>2</v>
      </c>
      <c r="G73" s="42">
        <v>9</v>
      </c>
      <c r="H73" s="42">
        <v>5</v>
      </c>
      <c r="I73" s="42">
        <v>1</v>
      </c>
      <c r="J73" s="42">
        <v>6</v>
      </c>
      <c r="K73" s="42">
        <v>3</v>
      </c>
      <c r="L73" s="42">
        <v>8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0</v>
      </c>
      <c r="E74" s="42">
        <v>127</v>
      </c>
      <c r="F74" s="42">
        <v>1</v>
      </c>
      <c r="G74" s="42">
        <v>20</v>
      </c>
      <c r="H74" s="42">
        <v>112</v>
      </c>
      <c r="I74" s="42">
        <v>27</v>
      </c>
      <c r="J74" s="42">
        <v>19</v>
      </c>
      <c r="K74" s="42">
        <v>7</v>
      </c>
      <c r="L74" s="42">
        <v>14</v>
      </c>
      <c r="M74" s="42">
        <v>13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89</v>
      </c>
      <c r="F78" s="42">
        <v>2</v>
      </c>
      <c r="G78" s="42">
        <v>7</v>
      </c>
      <c r="H78" s="42">
        <v>22</v>
      </c>
      <c r="I78" s="42">
        <v>3</v>
      </c>
      <c r="J78" s="42">
        <v>14</v>
      </c>
      <c r="K78" s="42">
        <v>3</v>
      </c>
      <c r="L78" s="42">
        <v>2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3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1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1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63</v>
      </c>
      <c r="F84" s="42">
        <v>0</v>
      </c>
      <c r="G84" s="42">
        <v>8</v>
      </c>
      <c r="H84" s="42">
        <v>24</v>
      </c>
      <c r="I84" s="42">
        <v>10</v>
      </c>
      <c r="J84" s="42">
        <v>14</v>
      </c>
      <c r="K84" s="42">
        <v>0</v>
      </c>
      <c r="L84" s="42">
        <v>8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1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38</v>
      </c>
      <c r="F87" s="42">
        <v>6</v>
      </c>
      <c r="G87" s="42">
        <v>4</v>
      </c>
      <c r="H87" s="42">
        <v>4</v>
      </c>
      <c r="I87" s="42">
        <v>0</v>
      </c>
      <c r="J87" s="42">
        <v>2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1</v>
      </c>
      <c r="G89" s="42">
        <v>0</v>
      </c>
      <c r="H89" s="42">
        <v>1</v>
      </c>
      <c r="I89" s="42">
        <v>0</v>
      </c>
      <c r="J89" s="42">
        <v>1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72</v>
      </c>
      <c r="F90" s="42">
        <v>2</v>
      </c>
      <c r="G90" s="42">
        <v>2</v>
      </c>
      <c r="H90" s="42">
        <v>4</v>
      </c>
      <c r="I90" s="42">
        <v>0</v>
      </c>
      <c r="J90" s="42">
        <v>4</v>
      </c>
      <c r="K90" s="42">
        <v>1</v>
      </c>
      <c r="L90" s="42">
        <v>11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19</v>
      </c>
      <c r="F91" s="42">
        <v>2</v>
      </c>
      <c r="G91" s="42">
        <v>0</v>
      </c>
      <c r="H91" s="42">
        <v>7</v>
      </c>
      <c r="I91" s="42">
        <v>0</v>
      </c>
      <c r="J91" s="42">
        <v>2</v>
      </c>
      <c r="K91" s="42">
        <v>7</v>
      </c>
      <c r="L91" s="42">
        <v>3</v>
      </c>
      <c r="M91" s="42">
        <v>7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8</v>
      </c>
      <c r="D92" s="42">
        <v>0</v>
      </c>
      <c r="E92" s="42">
        <v>368</v>
      </c>
      <c r="F92" s="42">
        <v>1</v>
      </c>
      <c r="G92" s="42">
        <v>62</v>
      </c>
      <c r="H92" s="42">
        <v>314</v>
      </c>
      <c r="I92" s="42">
        <v>49</v>
      </c>
      <c r="J92" s="42">
        <v>60</v>
      </c>
      <c r="K92" s="42">
        <v>9</v>
      </c>
      <c r="L92" s="42">
        <v>56</v>
      </c>
      <c r="M92" s="42">
        <v>56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7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98</v>
      </c>
      <c r="F95" s="42">
        <v>1</v>
      </c>
      <c r="G95" s="42">
        <v>9</v>
      </c>
      <c r="H95" s="42">
        <v>18</v>
      </c>
      <c r="I95" s="42">
        <v>2</v>
      </c>
      <c r="J95" s="42">
        <v>18</v>
      </c>
      <c r="K95" s="42">
        <v>2</v>
      </c>
      <c r="L95" s="42">
        <v>4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7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25</v>
      </c>
      <c r="F97" s="42">
        <v>3</v>
      </c>
      <c r="G97" s="42">
        <v>0</v>
      </c>
      <c r="H97" s="42">
        <v>5</v>
      </c>
      <c r="I97" s="42">
        <v>0</v>
      </c>
      <c r="J97" s="42">
        <v>2</v>
      </c>
      <c r="K97" s="42">
        <v>2</v>
      </c>
      <c r="L97" s="42">
        <v>1</v>
      </c>
      <c r="M97" s="42">
        <v>4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7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57</v>
      </c>
      <c r="F102" s="42">
        <v>1</v>
      </c>
      <c r="G102" s="42">
        <v>7</v>
      </c>
      <c r="H102" s="42">
        <v>14</v>
      </c>
      <c r="I102" s="42">
        <v>0</v>
      </c>
      <c r="J102" s="42">
        <v>10</v>
      </c>
      <c r="K102" s="42">
        <v>2</v>
      </c>
      <c r="L102" s="42">
        <v>1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12</v>
      </c>
      <c r="F103" s="42">
        <v>0</v>
      </c>
      <c r="G103" s="42">
        <v>0</v>
      </c>
      <c r="H103" s="42">
        <v>1</v>
      </c>
      <c r="I103" s="42">
        <v>1</v>
      </c>
      <c r="J103" s="42">
        <v>5</v>
      </c>
      <c r="K103" s="42">
        <v>1</v>
      </c>
      <c r="L103" s="42">
        <v>4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2</v>
      </c>
      <c r="I105" s="42">
        <v>0</v>
      </c>
      <c r="J105" s="42">
        <v>2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2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9</v>
      </c>
      <c r="C108" s="42">
        <v>10</v>
      </c>
      <c r="D108" s="42">
        <v>0</v>
      </c>
      <c r="E108" s="42">
        <v>332</v>
      </c>
      <c r="F108" s="42">
        <v>7</v>
      </c>
      <c r="G108" s="42">
        <v>89</v>
      </c>
      <c r="H108" s="42">
        <v>169</v>
      </c>
      <c r="I108" s="42">
        <v>54</v>
      </c>
      <c r="J108" s="42">
        <v>99</v>
      </c>
      <c r="K108" s="42">
        <v>15</v>
      </c>
      <c r="L108" s="42">
        <v>23</v>
      </c>
      <c r="M108" s="42">
        <v>36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13</v>
      </c>
      <c r="F113" s="42">
        <v>0</v>
      </c>
      <c r="G113" s="42">
        <v>5</v>
      </c>
      <c r="H113" s="42">
        <v>5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1</v>
      </c>
      <c r="I115" s="42">
        <v>0</v>
      </c>
      <c r="J115" s="42">
        <v>0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27</v>
      </c>
      <c r="F116" s="42">
        <v>1</v>
      </c>
      <c r="G116" s="42">
        <v>3</v>
      </c>
      <c r="H116" s="42">
        <v>7</v>
      </c>
      <c r="I116" s="42">
        <v>0</v>
      </c>
      <c r="J116" s="42">
        <v>0</v>
      </c>
      <c r="K116" s="42">
        <v>1</v>
      </c>
      <c r="L116" s="42">
        <v>15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14</v>
      </c>
      <c r="F119" s="42">
        <v>4</v>
      </c>
      <c r="G119" s="42">
        <v>1</v>
      </c>
      <c r="H119" s="42">
        <v>3</v>
      </c>
      <c r="I119" s="42">
        <v>1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1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23</v>
      </c>
      <c r="F121" s="42">
        <v>0</v>
      </c>
      <c r="G121" s="42">
        <v>1</v>
      </c>
      <c r="H121" s="42">
        <v>4</v>
      </c>
      <c r="I121" s="42">
        <v>0</v>
      </c>
      <c r="J121" s="42">
        <v>8</v>
      </c>
      <c r="K121" s="42">
        <v>0</v>
      </c>
      <c r="L121" s="42">
        <v>0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9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2</v>
      </c>
      <c r="G124" s="42">
        <v>2</v>
      </c>
      <c r="H124" s="42">
        <v>1</v>
      </c>
      <c r="I124" s="42">
        <v>1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2</v>
      </c>
      <c r="G126" s="42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4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84</v>
      </c>
      <c r="F137" s="42">
        <v>3</v>
      </c>
      <c r="G137" s="42">
        <v>4</v>
      </c>
      <c r="H137" s="42">
        <v>23</v>
      </c>
      <c r="I137" s="42">
        <v>0</v>
      </c>
      <c r="J137" s="42">
        <v>16</v>
      </c>
      <c r="K137" s="42">
        <v>11</v>
      </c>
      <c r="L137" s="42">
        <v>10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3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1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1</v>
      </c>
      <c r="H144" s="42">
        <v>11</v>
      </c>
      <c r="I144" s="42">
        <v>0</v>
      </c>
      <c r="J144" s="42">
        <v>1</v>
      </c>
      <c r="K144" s="42">
        <v>0</v>
      </c>
      <c r="L144" s="42">
        <v>6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14</v>
      </c>
      <c r="F147" s="42">
        <v>0</v>
      </c>
      <c r="G147" s="42">
        <v>1</v>
      </c>
      <c r="H147" s="42">
        <v>3</v>
      </c>
      <c r="I147" s="42">
        <v>0</v>
      </c>
      <c r="J147" s="42">
        <v>1</v>
      </c>
      <c r="K147" s="42">
        <v>3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68</v>
      </c>
      <c r="F148" s="42">
        <v>4</v>
      </c>
      <c r="G148" s="42">
        <v>3</v>
      </c>
      <c r="H148" s="42">
        <v>11</v>
      </c>
      <c r="I148" s="42">
        <v>0</v>
      </c>
      <c r="J148" s="42">
        <v>6</v>
      </c>
      <c r="K148" s="42">
        <v>4</v>
      </c>
      <c r="L148" s="42">
        <v>0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2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40</v>
      </c>
      <c r="F153" s="42">
        <v>2</v>
      </c>
      <c r="G153" s="42">
        <v>1</v>
      </c>
      <c r="H153" s="42">
        <v>11</v>
      </c>
      <c r="I153" s="42">
        <v>2</v>
      </c>
      <c r="J153" s="42">
        <v>4</v>
      </c>
      <c r="K153" s="42">
        <v>0</v>
      </c>
      <c r="L153" s="42">
        <v>11</v>
      </c>
      <c r="M153" s="42">
        <v>8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22</v>
      </c>
      <c r="F154" s="42">
        <v>1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6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36</v>
      </c>
      <c r="F155" s="42">
        <v>5</v>
      </c>
      <c r="G155" s="42">
        <v>4</v>
      </c>
      <c r="H155" s="42">
        <v>4</v>
      </c>
      <c r="I155" s="42">
        <v>0</v>
      </c>
      <c r="J155" s="42">
        <v>11</v>
      </c>
      <c r="K155" s="42">
        <v>1</v>
      </c>
      <c r="L155" s="42">
        <v>1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4</v>
      </c>
      <c r="C160" s="42">
        <v>4</v>
      </c>
      <c r="D160" s="42">
        <v>0</v>
      </c>
      <c r="E160" s="42">
        <v>105</v>
      </c>
      <c r="F160" s="42">
        <v>1</v>
      </c>
      <c r="G160" s="42">
        <v>11</v>
      </c>
      <c r="H160" s="42">
        <v>14</v>
      </c>
      <c r="I160" s="42">
        <v>3</v>
      </c>
      <c r="J160" s="42">
        <v>17</v>
      </c>
      <c r="K160" s="42">
        <v>14</v>
      </c>
      <c r="L160" s="42">
        <v>17</v>
      </c>
      <c r="M160" s="42">
        <v>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1</v>
      </c>
      <c r="G166" s="42">
        <v>3</v>
      </c>
      <c r="H166" s="42">
        <v>0</v>
      </c>
      <c r="I166" s="42">
        <v>0</v>
      </c>
      <c r="J166" s="42">
        <v>3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1</v>
      </c>
      <c r="K167" s="42">
        <v>1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0</v>
      </c>
      <c r="G168" s="42">
        <v>2</v>
      </c>
      <c r="H168" s="42">
        <v>20</v>
      </c>
      <c r="I168" s="42">
        <v>9</v>
      </c>
      <c r="J168" s="42">
        <v>13</v>
      </c>
      <c r="K168" s="42">
        <v>2</v>
      </c>
      <c r="L168" s="42">
        <v>9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102</v>
      </c>
      <c r="F169" s="42">
        <v>0</v>
      </c>
      <c r="G169" s="42">
        <v>13</v>
      </c>
      <c r="H169" s="42">
        <v>43</v>
      </c>
      <c r="I169" s="42">
        <v>12</v>
      </c>
      <c r="J169" s="42">
        <v>20</v>
      </c>
      <c r="K169" s="42">
        <v>2</v>
      </c>
      <c r="L169" s="42">
        <v>26</v>
      </c>
      <c r="M169" s="42">
        <v>17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2</v>
      </c>
      <c r="D170" s="42">
        <v>0</v>
      </c>
      <c r="E170" s="42">
        <v>39</v>
      </c>
      <c r="F170" s="42">
        <v>1</v>
      </c>
      <c r="G170" s="42">
        <v>5</v>
      </c>
      <c r="H170" s="42">
        <v>13</v>
      </c>
      <c r="I170" s="42">
        <v>3</v>
      </c>
      <c r="J170" s="42">
        <v>3</v>
      </c>
      <c r="K170" s="42">
        <v>0</v>
      </c>
      <c r="L170" s="42">
        <v>5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0</v>
      </c>
      <c r="G174" s="42">
        <v>9</v>
      </c>
      <c r="H174" s="42">
        <v>11</v>
      </c>
      <c r="I174" s="42">
        <v>6</v>
      </c>
      <c r="J174" s="42">
        <v>5</v>
      </c>
      <c r="K174" s="42">
        <v>2</v>
      </c>
      <c r="L174" s="42">
        <v>5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19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4</v>
      </c>
      <c r="G177" s="42">
        <v>0</v>
      </c>
      <c r="H177" s="42">
        <v>0</v>
      </c>
      <c r="I177" s="42">
        <v>2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3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1</v>
      </c>
      <c r="E179" s="42">
        <v>28</v>
      </c>
      <c r="F179" s="42">
        <v>0</v>
      </c>
      <c r="G179" s="42">
        <v>4</v>
      </c>
      <c r="H179" s="42">
        <v>6</v>
      </c>
      <c r="I179" s="42">
        <v>4</v>
      </c>
      <c r="J179" s="42">
        <v>6</v>
      </c>
      <c r="K179" s="42">
        <v>0</v>
      </c>
      <c r="L179" s="42">
        <v>1</v>
      </c>
      <c r="M179" s="42">
        <v>0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14</v>
      </c>
      <c r="F181" s="42">
        <v>1</v>
      </c>
      <c r="G181" s="42">
        <v>0</v>
      </c>
      <c r="H181" s="42">
        <v>0</v>
      </c>
      <c r="I181" s="42">
        <v>0</v>
      </c>
      <c r="J181" s="42">
        <v>1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4</v>
      </c>
      <c r="G182" s="42">
        <v>0</v>
      </c>
      <c r="H182" s="42">
        <v>0</v>
      </c>
      <c r="I182" s="42">
        <v>0</v>
      </c>
      <c r="J182" s="42">
        <v>1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6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0</v>
      </c>
      <c r="H185" s="42">
        <v>3</v>
      </c>
      <c r="I185" s="42">
        <v>0</v>
      </c>
      <c r="J185" s="42">
        <v>8</v>
      </c>
      <c r="K185" s="42">
        <v>3</v>
      </c>
      <c r="L185" s="42">
        <v>3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38</v>
      </c>
      <c r="F186" s="42">
        <v>0</v>
      </c>
      <c r="G186" s="42">
        <v>6</v>
      </c>
      <c r="H186" s="42">
        <v>8</v>
      </c>
      <c r="I186" s="42">
        <v>3</v>
      </c>
      <c r="J186" s="42">
        <v>0</v>
      </c>
      <c r="K186" s="42">
        <v>1</v>
      </c>
      <c r="L186" s="42">
        <v>0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1</v>
      </c>
      <c r="G189" s="42">
        <v>0</v>
      </c>
      <c r="H189" s="42">
        <v>3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3</v>
      </c>
      <c r="I191" s="42">
        <v>0</v>
      </c>
      <c r="J191" s="42">
        <v>3</v>
      </c>
      <c r="K191" s="42">
        <v>2</v>
      </c>
      <c r="L191" s="42">
        <v>5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21</v>
      </c>
      <c r="F193" s="42">
        <v>8</v>
      </c>
      <c r="G193" s="42">
        <v>0</v>
      </c>
      <c r="H193" s="42">
        <v>2</v>
      </c>
      <c r="I193" s="42">
        <v>1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3</v>
      </c>
      <c r="C194" s="42">
        <v>3</v>
      </c>
      <c r="D194" s="42">
        <v>0</v>
      </c>
      <c r="E194" s="42">
        <v>44</v>
      </c>
      <c r="F194" s="42">
        <v>0</v>
      </c>
      <c r="G194" s="42">
        <v>4</v>
      </c>
      <c r="H194" s="42">
        <v>3</v>
      </c>
      <c r="I194" s="42">
        <v>0</v>
      </c>
      <c r="J194" s="42">
        <v>6</v>
      </c>
      <c r="K194" s="42">
        <v>0</v>
      </c>
      <c r="L194" s="42">
        <v>4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11</v>
      </c>
      <c r="D197" s="42">
        <v>0</v>
      </c>
      <c r="E197" s="42">
        <v>226</v>
      </c>
      <c r="F197" s="42">
        <v>10</v>
      </c>
      <c r="G197" s="42">
        <v>55</v>
      </c>
      <c r="H197" s="42">
        <v>188</v>
      </c>
      <c r="I197" s="42">
        <v>47</v>
      </c>
      <c r="J197" s="42">
        <v>49</v>
      </c>
      <c r="K197" s="42">
        <v>11</v>
      </c>
      <c r="L197" s="42">
        <v>7</v>
      </c>
      <c r="M197" s="42">
        <v>27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3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82</v>
      </c>
      <c r="F199" s="42">
        <v>1</v>
      </c>
      <c r="G199" s="42">
        <v>11</v>
      </c>
      <c r="H199" s="42">
        <v>53</v>
      </c>
      <c r="I199" s="42">
        <v>5</v>
      </c>
      <c r="J199" s="42">
        <v>12</v>
      </c>
      <c r="K199" s="42">
        <v>10</v>
      </c>
      <c r="L199" s="42">
        <v>22</v>
      </c>
      <c r="M199" s="42">
        <v>9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15</v>
      </c>
      <c r="F200" s="42">
        <v>1</v>
      </c>
      <c r="G200" s="42">
        <v>4</v>
      </c>
      <c r="H200" s="42">
        <v>1</v>
      </c>
      <c r="I200" s="42">
        <v>0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7</v>
      </c>
      <c r="G203" s="42">
        <v>1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20</v>
      </c>
      <c r="F205" s="42">
        <v>1</v>
      </c>
      <c r="G205" s="42">
        <v>0</v>
      </c>
      <c r="H205" s="42">
        <v>1</v>
      </c>
      <c r="I205" s="42">
        <v>0</v>
      </c>
      <c r="J205" s="42">
        <v>6</v>
      </c>
      <c r="K205" s="42">
        <v>0</v>
      </c>
      <c r="L205" s="42">
        <v>4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9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2</v>
      </c>
      <c r="H212" s="42">
        <v>0</v>
      </c>
      <c r="I212" s="42">
        <v>1</v>
      </c>
      <c r="J212" s="42">
        <v>5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2</v>
      </c>
      <c r="G213" s="42">
        <v>2</v>
      </c>
      <c r="H213" s="42">
        <v>2</v>
      </c>
      <c r="I213" s="42">
        <v>0</v>
      </c>
      <c r="J213" s="42">
        <v>4</v>
      </c>
      <c r="K213" s="42">
        <v>0</v>
      </c>
      <c r="L213" s="42">
        <v>4</v>
      </c>
      <c r="M213" s="42">
        <v>5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82</v>
      </c>
      <c r="F214" s="42">
        <v>5</v>
      </c>
      <c r="G214" s="42">
        <v>4</v>
      </c>
      <c r="H214" s="42">
        <v>8</v>
      </c>
      <c r="I214" s="42">
        <v>1</v>
      </c>
      <c r="J214" s="42">
        <v>28</v>
      </c>
      <c r="K214" s="42">
        <v>4</v>
      </c>
      <c r="L214" s="42">
        <v>6</v>
      </c>
      <c r="M214" s="42">
        <v>7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79</v>
      </c>
      <c r="F216" s="42">
        <v>3</v>
      </c>
      <c r="G216" s="42">
        <v>0</v>
      </c>
      <c r="H216" s="42">
        <v>11</v>
      </c>
      <c r="I216" s="42">
        <v>3</v>
      </c>
      <c r="J216" s="42">
        <v>8</v>
      </c>
      <c r="K216" s="42">
        <v>1</v>
      </c>
      <c r="L216" s="42">
        <v>1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2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30</v>
      </c>
      <c r="F226" s="42">
        <v>0</v>
      </c>
      <c r="G226" s="42">
        <v>2</v>
      </c>
      <c r="H226" s="42">
        <v>3</v>
      </c>
      <c r="I226" s="42">
        <v>0</v>
      </c>
      <c r="J226" s="42">
        <v>5</v>
      </c>
      <c r="K226" s="42">
        <v>3</v>
      </c>
      <c r="L226" s="42">
        <v>2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0</v>
      </c>
      <c r="H230" s="42">
        <v>5</v>
      </c>
      <c r="I230" s="42">
        <v>1</v>
      </c>
      <c r="J230" s="42">
        <v>4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54</v>
      </c>
      <c r="F234" s="42">
        <v>2</v>
      </c>
      <c r="G234" s="42">
        <v>1</v>
      </c>
      <c r="H234" s="42">
        <v>8</v>
      </c>
      <c r="I234" s="42">
        <v>0</v>
      </c>
      <c r="J234" s="42">
        <v>0</v>
      </c>
      <c r="K234" s="42">
        <v>0</v>
      </c>
      <c r="L234" s="42">
        <v>3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9</v>
      </c>
      <c r="F235" s="42">
        <v>2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8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2</v>
      </c>
      <c r="G239" s="42">
        <v>1</v>
      </c>
      <c r="H239" s="42">
        <v>1</v>
      </c>
      <c r="I239" s="42">
        <v>0</v>
      </c>
      <c r="J239" s="42">
        <v>2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43</v>
      </c>
      <c r="F242" s="42">
        <v>3</v>
      </c>
      <c r="G242" s="42">
        <v>1</v>
      </c>
      <c r="H242" s="42">
        <v>4</v>
      </c>
      <c r="I242" s="42">
        <v>1</v>
      </c>
      <c r="J242" s="42">
        <v>11</v>
      </c>
      <c r="K242" s="42">
        <v>3</v>
      </c>
      <c r="L242" s="42">
        <v>3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115</v>
      </c>
      <c r="F244" s="42">
        <v>0</v>
      </c>
      <c r="G244" s="42">
        <v>28</v>
      </c>
      <c r="H244" s="42">
        <v>20</v>
      </c>
      <c r="I244" s="42">
        <v>10</v>
      </c>
      <c r="J244" s="42">
        <v>22</v>
      </c>
      <c r="K244" s="42">
        <v>8</v>
      </c>
      <c r="L244" s="42">
        <v>6</v>
      </c>
      <c r="M244" s="42">
        <v>13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1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4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12</v>
      </c>
      <c r="F254" s="42">
        <v>1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2</v>
      </c>
      <c r="G256" s="42">
        <v>2</v>
      </c>
      <c r="H256" s="42">
        <v>3</v>
      </c>
      <c r="I256" s="42">
        <v>1</v>
      </c>
      <c r="J256" s="42">
        <v>9</v>
      </c>
      <c r="K256" s="42">
        <v>2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4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2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15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13</v>
      </c>
      <c r="F266" s="42">
        <v>3</v>
      </c>
      <c r="G266" s="42">
        <v>1</v>
      </c>
      <c r="H266" s="42">
        <v>2</v>
      </c>
      <c r="I266" s="42">
        <v>1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1</v>
      </c>
      <c r="H271" s="42">
        <v>6</v>
      </c>
      <c r="I271" s="42">
        <v>0</v>
      </c>
      <c r="J271" s="42">
        <v>6</v>
      </c>
      <c r="K271" s="42">
        <v>0</v>
      </c>
      <c r="L271" s="42">
        <v>19</v>
      </c>
      <c r="M271" s="42">
        <v>6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2</v>
      </c>
      <c r="C276" s="42">
        <v>2</v>
      </c>
      <c r="D276" s="42">
        <v>0</v>
      </c>
      <c r="E276" s="42">
        <v>29</v>
      </c>
      <c r="F276" s="42">
        <v>5</v>
      </c>
      <c r="G276" s="42">
        <v>0</v>
      </c>
      <c r="H276" s="42">
        <v>4</v>
      </c>
      <c r="I276" s="42">
        <v>0</v>
      </c>
      <c r="J276" s="42">
        <v>1</v>
      </c>
      <c r="K276" s="42">
        <v>0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0</v>
      </c>
      <c r="G277" s="42">
        <v>0</v>
      </c>
      <c r="H277" s="42">
        <v>0</v>
      </c>
      <c r="I277" s="42">
        <v>1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18</v>
      </c>
      <c r="F280" s="42">
        <v>0</v>
      </c>
      <c r="G280" s="42">
        <v>1</v>
      </c>
      <c r="H280" s="42">
        <v>3</v>
      </c>
      <c r="I280" s="42">
        <v>2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19</v>
      </c>
      <c r="F282" s="42">
        <v>1</v>
      </c>
      <c r="G282" s="42">
        <v>2</v>
      </c>
      <c r="H282" s="42">
        <v>0</v>
      </c>
      <c r="I282" s="42">
        <v>0</v>
      </c>
      <c r="J282" s="42">
        <v>0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1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5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4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14</v>
      </c>
      <c r="F290" s="42">
        <v>0</v>
      </c>
      <c r="G290" s="42">
        <v>0</v>
      </c>
      <c r="H290" s="42">
        <v>4</v>
      </c>
      <c r="I290" s="42">
        <v>1</v>
      </c>
      <c r="J290" s="42">
        <v>4</v>
      </c>
      <c r="K290" s="42">
        <v>1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5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6</v>
      </c>
      <c r="I293" s="42">
        <v>0</v>
      </c>
      <c r="J293" s="42">
        <v>4</v>
      </c>
      <c r="K293" s="42">
        <v>0</v>
      </c>
      <c r="L293" s="42">
        <v>2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2</v>
      </c>
      <c r="C294" s="42">
        <v>2</v>
      </c>
      <c r="D294" s="42">
        <v>0</v>
      </c>
      <c r="E294" s="42">
        <v>18</v>
      </c>
      <c r="F294" s="42">
        <v>1</v>
      </c>
      <c r="G294" s="42">
        <v>1</v>
      </c>
      <c r="H294" s="42">
        <v>1</v>
      </c>
      <c r="I294" s="42">
        <v>0</v>
      </c>
      <c r="J294" s="42">
        <v>3</v>
      </c>
      <c r="K294" s="42">
        <v>0</v>
      </c>
      <c r="L294" s="42">
        <v>1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1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30</v>
      </c>
      <c r="F297" s="42">
        <v>1</v>
      </c>
      <c r="G297" s="42">
        <v>5</v>
      </c>
      <c r="H297" s="42">
        <v>4</v>
      </c>
      <c r="I297" s="42">
        <v>7</v>
      </c>
      <c r="J297" s="42">
        <v>8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1</v>
      </c>
      <c r="E300" s="42">
        <v>288</v>
      </c>
      <c r="F300" s="42">
        <v>1</v>
      </c>
      <c r="G300" s="42">
        <v>55</v>
      </c>
      <c r="H300" s="42">
        <v>225</v>
      </c>
      <c r="I300" s="42">
        <v>88</v>
      </c>
      <c r="J300" s="42">
        <v>79</v>
      </c>
      <c r="K300" s="42">
        <v>16</v>
      </c>
      <c r="L300" s="42">
        <v>16</v>
      </c>
      <c r="M300" s="42">
        <v>30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88</v>
      </c>
      <c r="F304" s="42">
        <v>4</v>
      </c>
      <c r="G304" s="42">
        <v>10</v>
      </c>
      <c r="H304" s="42">
        <v>12</v>
      </c>
      <c r="I304" s="42">
        <v>1</v>
      </c>
      <c r="J304" s="42">
        <v>7</v>
      </c>
      <c r="K304" s="42">
        <v>5</v>
      </c>
      <c r="L304" s="42">
        <v>4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1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16</v>
      </c>
      <c r="F306" s="42">
        <v>3</v>
      </c>
      <c r="G306" s="42">
        <v>0</v>
      </c>
      <c r="H306" s="42">
        <v>2</v>
      </c>
      <c r="I306" s="42">
        <v>0</v>
      </c>
      <c r="J306" s="42">
        <v>1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4</v>
      </c>
      <c r="G307" s="42">
        <v>2</v>
      </c>
      <c r="H307" s="42">
        <v>6</v>
      </c>
      <c r="I307" s="42">
        <v>1</v>
      </c>
      <c r="J307" s="42">
        <v>5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48</v>
      </c>
      <c r="F309" s="42">
        <v>1</v>
      </c>
      <c r="G309" s="42">
        <v>3</v>
      </c>
      <c r="H309" s="42">
        <v>1</v>
      </c>
      <c r="I309" s="42">
        <v>0</v>
      </c>
      <c r="J309" s="42">
        <v>5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0</v>
      </c>
      <c r="J310" s="42">
        <v>1</v>
      </c>
      <c r="K310" s="42">
        <v>1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9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30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1</v>
      </c>
      <c r="L314" s="42">
        <v>1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2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155</v>
      </c>
      <c r="F317" s="42">
        <v>2</v>
      </c>
      <c r="G317" s="42">
        <v>29</v>
      </c>
      <c r="H317" s="42">
        <v>101</v>
      </c>
      <c r="I317" s="42">
        <v>12</v>
      </c>
      <c r="J317" s="42">
        <v>32</v>
      </c>
      <c r="K317" s="42">
        <v>18</v>
      </c>
      <c r="L317" s="42">
        <v>9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1</v>
      </c>
      <c r="H320" s="42">
        <v>2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14</v>
      </c>
      <c r="F321" s="42">
        <v>2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14</v>
      </c>
      <c r="C323" s="42">
        <v>14</v>
      </c>
      <c r="D323" s="42">
        <v>1</v>
      </c>
      <c r="E323" s="42">
        <v>331</v>
      </c>
      <c r="F323" s="42">
        <v>8</v>
      </c>
      <c r="G323" s="42">
        <v>49</v>
      </c>
      <c r="H323" s="42">
        <v>357</v>
      </c>
      <c r="I323" s="42">
        <v>17</v>
      </c>
      <c r="J323" s="42">
        <v>55</v>
      </c>
      <c r="K323" s="42">
        <v>25</v>
      </c>
      <c r="L323" s="42">
        <v>17</v>
      </c>
      <c r="M323" s="42">
        <v>29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2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1</v>
      </c>
      <c r="H329" s="42">
        <v>3</v>
      </c>
      <c r="I329" s="42">
        <v>0</v>
      </c>
      <c r="J329" s="42">
        <v>0</v>
      </c>
      <c r="K329" s="42">
        <v>0</v>
      </c>
      <c r="L329" s="42">
        <v>5</v>
      </c>
      <c r="M329" s="42">
        <v>3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19</v>
      </c>
      <c r="F332" s="42">
        <v>2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8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11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33</v>
      </c>
      <c r="F337" s="42">
        <v>2</v>
      </c>
      <c r="G337" s="42">
        <v>0</v>
      </c>
      <c r="H337" s="42">
        <v>13</v>
      </c>
      <c r="I337" s="42">
        <v>3</v>
      </c>
      <c r="J337" s="42">
        <v>3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48</v>
      </c>
      <c r="C338" s="42">
        <v>61</v>
      </c>
      <c r="D338" s="42">
        <v>3</v>
      </c>
      <c r="E338" s="42">
        <v>2310</v>
      </c>
      <c r="F338" s="42">
        <v>3</v>
      </c>
      <c r="G338" s="42">
        <v>282</v>
      </c>
      <c r="H338" s="42">
        <v>2573</v>
      </c>
      <c r="I338" s="42">
        <v>879</v>
      </c>
      <c r="J338" s="42">
        <v>494</v>
      </c>
      <c r="K338" s="42">
        <v>87</v>
      </c>
      <c r="L338" s="42">
        <v>119</v>
      </c>
      <c r="M338" s="42">
        <v>193</v>
      </c>
      <c r="N338" s="42">
        <v>3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2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8</v>
      </c>
      <c r="F345" s="42">
        <v>1</v>
      </c>
      <c r="G345" s="42">
        <v>0</v>
      </c>
      <c r="H345" s="42">
        <v>1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4</v>
      </c>
      <c r="G348" s="42">
        <v>2</v>
      </c>
      <c r="H348" s="42">
        <v>2</v>
      </c>
      <c r="I348" s="42">
        <v>0</v>
      </c>
      <c r="J348" s="42">
        <v>3</v>
      </c>
      <c r="K348" s="42">
        <v>3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9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0</v>
      </c>
      <c r="E354" s="42">
        <v>26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6</v>
      </c>
      <c r="D356" s="42">
        <v>0</v>
      </c>
      <c r="E356" s="42">
        <v>329</v>
      </c>
      <c r="F356" s="42">
        <v>9</v>
      </c>
      <c r="G356" s="42">
        <v>34</v>
      </c>
      <c r="H356" s="42">
        <v>219</v>
      </c>
      <c r="I356" s="42">
        <v>6</v>
      </c>
      <c r="J356" s="42">
        <v>21</v>
      </c>
      <c r="K356" s="42">
        <v>22</v>
      </c>
      <c r="L356" s="42">
        <v>10</v>
      </c>
      <c r="M356" s="42">
        <v>24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33</v>
      </c>
      <c r="F357" s="42">
        <v>5</v>
      </c>
      <c r="G357" s="42">
        <v>2</v>
      </c>
      <c r="H357" s="42">
        <v>6</v>
      </c>
      <c r="I357" s="42">
        <v>0</v>
      </c>
      <c r="J357" s="42">
        <v>4</v>
      </c>
      <c r="K357" s="42">
        <v>4</v>
      </c>
      <c r="L357" s="42">
        <v>10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12</v>
      </c>
      <c r="F359" s="42">
        <v>0</v>
      </c>
      <c r="G359" s="42">
        <v>1</v>
      </c>
      <c r="H359" s="42">
        <v>3</v>
      </c>
      <c r="I359" s="42">
        <v>1</v>
      </c>
      <c r="J359" s="42">
        <v>2</v>
      </c>
      <c r="K359" s="42">
        <v>0</v>
      </c>
      <c r="L359" s="42">
        <v>0</v>
      </c>
      <c r="M359" s="42">
        <v>3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2</v>
      </c>
      <c r="H360" s="42">
        <v>0</v>
      </c>
      <c r="I360" s="42">
        <v>0</v>
      </c>
      <c r="J360" s="42">
        <v>0</v>
      </c>
      <c r="K360" s="42">
        <v>1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1</v>
      </c>
      <c r="H362" s="42">
        <v>0</v>
      </c>
      <c r="I362" s="42">
        <v>0</v>
      </c>
      <c r="J362" s="42">
        <v>3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1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53</v>
      </c>
      <c r="F366" s="42">
        <v>9</v>
      </c>
      <c r="G366" s="42">
        <v>0</v>
      </c>
      <c r="H366" s="42">
        <v>4</v>
      </c>
      <c r="I366" s="42">
        <v>0</v>
      </c>
      <c r="J366" s="42">
        <v>6</v>
      </c>
      <c r="K366" s="42">
        <v>1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18</v>
      </c>
      <c r="F369" s="42">
        <v>0</v>
      </c>
      <c r="G369" s="42">
        <v>0</v>
      </c>
      <c r="H369" s="42">
        <v>0</v>
      </c>
      <c r="I369" s="42">
        <v>1</v>
      </c>
      <c r="J369" s="42">
        <v>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2</v>
      </c>
      <c r="G372" s="42">
        <v>2</v>
      </c>
      <c r="H372" s="42">
        <v>0</v>
      </c>
      <c r="I372" s="42">
        <v>1</v>
      </c>
      <c r="J372" s="42">
        <v>0</v>
      </c>
      <c r="K372" s="42">
        <v>2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2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165</v>
      </c>
      <c r="F376" s="42">
        <v>2</v>
      </c>
      <c r="G376" s="42">
        <v>53</v>
      </c>
      <c r="H376" s="42">
        <v>29</v>
      </c>
      <c r="I376" s="42">
        <v>3</v>
      </c>
      <c r="J376" s="42">
        <v>17</v>
      </c>
      <c r="K376" s="42">
        <v>8</v>
      </c>
      <c r="L376" s="42">
        <v>6</v>
      </c>
      <c r="M376" s="42">
        <v>13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8</v>
      </c>
      <c r="D378" s="42">
        <v>0</v>
      </c>
      <c r="E378" s="42">
        <v>314</v>
      </c>
      <c r="F378" s="42">
        <v>8</v>
      </c>
      <c r="G378" s="42">
        <v>21</v>
      </c>
      <c r="H378" s="42">
        <v>90</v>
      </c>
      <c r="I378" s="42">
        <v>1</v>
      </c>
      <c r="J378" s="42">
        <v>67</v>
      </c>
      <c r="K378" s="42">
        <v>23</v>
      </c>
      <c r="L378" s="42">
        <v>25</v>
      </c>
      <c r="M378" s="42">
        <v>25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52</v>
      </c>
      <c r="F380" s="42">
        <v>3</v>
      </c>
      <c r="G380" s="42">
        <v>2</v>
      </c>
      <c r="H380" s="42">
        <v>3</v>
      </c>
      <c r="I380" s="42">
        <v>0</v>
      </c>
      <c r="J380" s="42">
        <v>7</v>
      </c>
      <c r="K380" s="42">
        <v>4</v>
      </c>
      <c r="L380" s="42">
        <v>28</v>
      </c>
      <c r="M380" s="42">
        <v>9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0</v>
      </c>
      <c r="E382" s="42">
        <v>58</v>
      </c>
      <c r="F382" s="42">
        <v>10</v>
      </c>
      <c r="G382" s="42">
        <v>2</v>
      </c>
      <c r="H382" s="42">
        <v>3</v>
      </c>
      <c r="I382" s="42">
        <v>0</v>
      </c>
      <c r="J382" s="42">
        <v>11</v>
      </c>
      <c r="K382" s="42">
        <v>3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1</v>
      </c>
      <c r="C383" s="42">
        <v>1</v>
      </c>
      <c r="D383" s="42">
        <v>0</v>
      </c>
      <c r="E383" s="42">
        <v>9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4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82</v>
      </c>
      <c r="F384" s="42">
        <v>17</v>
      </c>
      <c r="G384" s="42">
        <v>17</v>
      </c>
      <c r="H384" s="42">
        <v>20</v>
      </c>
      <c r="I384" s="42">
        <v>1</v>
      </c>
      <c r="J384" s="42">
        <v>15</v>
      </c>
      <c r="K384" s="42">
        <v>2</v>
      </c>
      <c r="L384" s="42">
        <v>4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39</v>
      </c>
      <c r="F385" s="42">
        <v>1</v>
      </c>
      <c r="G385" s="42">
        <v>0</v>
      </c>
      <c r="H385" s="42">
        <v>5</v>
      </c>
      <c r="I385" s="42">
        <v>0</v>
      </c>
      <c r="J385" s="42">
        <v>9</v>
      </c>
      <c r="K385" s="42">
        <v>2</v>
      </c>
      <c r="L385" s="42">
        <v>13</v>
      </c>
      <c r="M385" s="42">
        <v>9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1</v>
      </c>
      <c r="C386" s="42">
        <v>1</v>
      </c>
      <c r="D386" s="42">
        <v>0</v>
      </c>
      <c r="E386" s="42">
        <v>122</v>
      </c>
      <c r="F386" s="42">
        <v>5</v>
      </c>
      <c r="G386" s="42">
        <v>17</v>
      </c>
      <c r="H386" s="42">
        <v>17</v>
      </c>
      <c r="I386" s="42">
        <v>0</v>
      </c>
      <c r="J386" s="42">
        <v>12</v>
      </c>
      <c r="K386" s="42">
        <v>5</v>
      </c>
      <c r="L386" s="42">
        <v>18</v>
      </c>
      <c r="M386" s="42">
        <v>8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2</v>
      </c>
      <c r="C387" s="42">
        <v>2</v>
      </c>
      <c r="D387" s="42">
        <v>0</v>
      </c>
      <c r="E387" s="42">
        <v>37</v>
      </c>
      <c r="F387" s="42">
        <v>2</v>
      </c>
      <c r="G387" s="42">
        <v>4</v>
      </c>
      <c r="H387" s="42">
        <v>7</v>
      </c>
      <c r="I387" s="42">
        <v>2</v>
      </c>
      <c r="J387" s="42">
        <v>5</v>
      </c>
      <c r="K387" s="42">
        <v>0</v>
      </c>
      <c r="L387" s="42">
        <v>3</v>
      </c>
      <c r="M387" s="42">
        <v>5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12</v>
      </c>
      <c r="F388" s="42">
        <v>4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1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2</v>
      </c>
      <c r="G391" s="42">
        <v>3</v>
      </c>
      <c r="H391" s="42">
        <v>0</v>
      </c>
      <c r="I391" s="42">
        <v>0</v>
      </c>
      <c r="J391" s="42">
        <v>0</v>
      </c>
      <c r="K391" s="42">
        <v>1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74</v>
      </c>
      <c r="F394" s="42">
        <v>4</v>
      </c>
      <c r="G394" s="42">
        <v>3</v>
      </c>
      <c r="H394" s="42">
        <v>13</v>
      </c>
      <c r="I394" s="42">
        <v>0</v>
      </c>
      <c r="J394" s="42">
        <v>9</v>
      </c>
      <c r="K394" s="42">
        <v>3</v>
      </c>
      <c r="L394" s="42">
        <v>3</v>
      </c>
      <c r="M394" s="42">
        <v>7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1</v>
      </c>
      <c r="C396" s="42">
        <v>1</v>
      </c>
      <c r="D396" s="42">
        <v>0</v>
      </c>
      <c r="E396" s="42">
        <v>12</v>
      </c>
      <c r="F396" s="42">
        <v>6</v>
      </c>
      <c r="G396" s="42">
        <v>0</v>
      </c>
      <c r="H396" s="42">
        <v>1</v>
      </c>
      <c r="I396" s="42">
        <v>0</v>
      </c>
      <c r="J396" s="42">
        <v>2</v>
      </c>
      <c r="K396" s="42">
        <v>0</v>
      </c>
      <c r="L396" s="42">
        <v>10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2</v>
      </c>
      <c r="C397" s="42">
        <v>2</v>
      </c>
      <c r="D397" s="42">
        <v>0</v>
      </c>
      <c r="E397" s="42">
        <v>22</v>
      </c>
      <c r="F397" s="42">
        <v>7</v>
      </c>
      <c r="G397" s="42">
        <v>1</v>
      </c>
      <c r="H397" s="42">
        <v>2</v>
      </c>
      <c r="I397" s="42">
        <v>2</v>
      </c>
      <c r="J397" s="42">
        <v>8</v>
      </c>
      <c r="K397" s="42">
        <v>2</v>
      </c>
      <c r="L397" s="42">
        <v>4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86</v>
      </c>
      <c r="F398" s="42">
        <v>14</v>
      </c>
      <c r="G398" s="42">
        <v>0</v>
      </c>
      <c r="H398" s="42">
        <v>5</v>
      </c>
      <c r="I398" s="42">
        <v>0</v>
      </c>
      <c r="J398" s="42">
        <v>9</v>
      </c>
      <c r="K398" s="42">
        <v>7</v>
      </c>
      <c r="L398" s="42">
        <v>9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39</v>
      </c>
      <c r="F399" s="42">
        <v>2</v>
      </c>
      <c r="G399" s="42">
        <v>0</v>
      </c>
      <c r="H399" s="42">
        <v>1</v>
      </c>
      <c r="I399" s="42">
        <v>0</v>
      </c>
      <c r="J399" s="42">
        <v>2</v>
      </c>
      <c r="K399" s="42">
        <v>0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3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2</v>
      </c>
      <c r="C407" s="42">
        <v>2</v>
      </c>
      <c r="D407" s="42">
        <v>0</v>
      </c>
      <c r="E407" s="42">
        <v>18</v>
      </c>
      <c r="F407" s="42">
        <v>1</v>
      </c>
      <c r="G407" s="42">
        <v>1</v>
      </c>
      <c r="H407" s="42">
        <v>3</v>
      </c>
      <c r="I407" s="42">
        <v>0</v>
      </c>
      <c r="J407" s="42">
        <v>3</v>
      </c>
      <c r="K407" s="42">
        <v>5</v>
      </c>
      <c r="L407" s="42">
        <v>0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1</v>
      </c>
      <c r="I408" s="42">
        <v>1</v>
      </c>
      <c r="J408" s="42">
        <v>3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1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3</v>
      </c>
      <c r="C411" s="42">
        <v>3</v>
      </c>
      <c r="D411" s="42">
        <v>0</v>
      </c>
      <c r="E411" s="42">
        <v>209</v>
      </c>
      <c r="F411" s="42">
        <v>2</v>
      </c>
      <c r="G411" s="42">
        <v>48</v>
      </c>
      <c r="H411" s="42">
        <v>134</v>
      </c>
      <c r="I411" s="42">
        <v>59</v>
      </c>
      <c r="J411" s="42">
        <v>40</v>
      </c>
      <c r="K411" s="42">
        <v>5</v>
      </c>
      <c r="L411" s="42">
        <v>11</v>
      </c>
      <c r="M411" s="42">
        <v>27</v>
      </c>
      <c r="N411" s="42">
        <v>0</v>
      </c>
      <c r="O411" s="42">
        <v>1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50</v>
      </c>
      <c r="F412" s="42">
        <v>0</v>
      </c>
      <c r="G412" s="42">
        <v>0</v>
      </c>
      <c r="H412" s="42">
        <v>5</v>
      </c>
      <c r="I412" s="42">
        <v>0</v>
      </c>
      <c r="J412" s="42">
        <v>6</v>
      </c>
      <c r="K412" s="42">
        <v>3</v>
      </c>
      <c r="L412" s="42">
        <v>4</v>
      </c>
      <c r="M412" s="42">
        <v>3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48</v>
      </c>
      <c r="F413" s="42">
        <v>5</v>
      </c>
      <c r="G413" s="42">
        <v>3</v>
      </c>
      <c r="H413" s="42">
        <v>3</v>
      </c>
      <c r="I413" s="42">
        <v>0</v>
      </c>
      <c r="J413" s="42">
        <v>6</v>
      </c>
      <c r="K413" s="42">
        <v>8</v>
      </c>
      <c r="L413" s="42">
        <v>2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0</v>
      </c>
      <c r="C414" s="42">
        <v>0</v>
      </c>
      <c r="D414" s="42">
        <v>0</v>
      </c>
      <c r="E414" s="42">
        <v>10</v>
      </c>
      <c r="F414" s="42">
        <v>1</v>
      </c>
      <c r="G414" s="42">
        <v>5</v>
      </c>
      <c r="H414" s="42">
        <v>3</v>
      </c>
      <c r="I414" s="42">
        <v>1</v>
      </c>
      <c r="J414" s="42">
        <v>4</v>
      </c>
      <c r="K414" s="42">
        <v>0</v>
      </c>
      <c r="L414" s="42">
        <v>4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2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1</v>
      </c>
      <c r="H420" s="42">
        <v>0</v>
      </c>
      <c r="I420" s="42">
        <v>0</v>
      </c>
      <c r="J420" s="42">
        <v>0</v>
      </c>
      <c r="K420" s="42">
        <v>1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1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1</v>
      </c>
      <c r="C423" s="42">
        <v>1</v>
      </c>
      <c r="D423" s="42">
        <v>0</v>
      </c>
      <c r="E423" s="42">
        <v>26</v>
      </c>
      <c r="F423" s="42">
        <v>5</v>
      </c>
      <c r="G423" s="42">
        <v>1</v>
      </c>
      <c r="H423" s="42">
        <v>1</v>
      </c>
      <c r="I423" s="42">
        <v>0</v>
      </c>
      <c r="J423" s="42">
        <v>2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0</v>
      </c>
      <c r="H424" s="42">
        <v>19</v>
      </c>
      <c r="I424" s="42">
        <v>0</v>
      </c>
      <c r="J424" s="42">
        <v>6</v>
      </c>
      <c r="K424" s="42">
        <v>4</v>
      </c>
      <c r="L424" s="42">
        <v>11</v>
      </c>
      <c r="M424" s="42">
        <v>8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27</v>
      </c>
      <c r="F425" s="42">
        <v>5</v>
      </c>
      <c r="G425" s="42">
        <v>1</v>
      </c>
      <c r="H425" s="42">
        <v>2</v>
      </c>
      <c r="I425" s="42">
        <v>0</v>
      </c>
      <c r="J425" s="42">
        <v>2</v>
      </c>
      <c r="K425" s="42">
        <v>0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4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69</v>
      </c>
      <c r="F431" s="42">
        <v>0</v>
      </c>
      <c r="G431" s="42">
        <v>13</v>
      </c>
      <c r="H431" s="42">
        <v>20</v>
      </c>
      <c r="I431" s="42">
        <v>4</v>
      </c>
      <c r="J431" s="42">
        <v>27</v>
      </c>
      <c r="K431" s="42">
        <v>2</v>
      </c>
      <c r="L431" s="42">
        <v>9</v>
      </c>
      <c r="M431" s="42">
        <v>0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3</v>
      </c>
      <c r="C432" s="42">
        <v>3</v>
      </c>
      <c r="D432" s="42">
        <v>0</v>
      </c>
      <c r="E432" s="42">
        <v>119</v>
      </c>
      <c r="F432" s="42">
        <v>2</v>
      </c>
      <c r="G432" s="42">
        <v>21</v>
      </c>
      <c r="H432" s="42">
        <v>109</v>
      </c>
      <c r="I432" s="42">
        <v>43</v>
      </c>
      <c r="J432" s="42">
        <v>25</v>
      </c>
      <c r="K432" s="42">
        <v>8</v>
      </c>
      <c r="L432" s="42">
        <v>28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1</v>
      </c>
      <c r="C433" s="42">
        <v>1</v>
      </c>
      <c r="D433" s="42">
        <v>0</v>
      </c>
      <c r="E433" s="42">
        <v>21</v>
      </c>
      <c r="F433" s="42">
        <v>1</v>
      </c>
      <c r="G433" s="42">
        <v>2</v>
      </c>
      <c r="H433" s="42">
        <v>8</v>
      </c>
      <c r="I433" s="42">
        <v>0</v>
      </c>
      <c r="J433" s="42">
        <v>3</v>
      </c>
      <c r="K433" s="42">
        <v>1</v>
      </c>
      <c r="L433" s="42">
        <v>7</v>
      </c>
      <c r="M433" s="42">
        <v>4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3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4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1</v>
      </c>
      <c r="M443" s="42">
        <v>1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1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1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14</v>
      </c>
      <c r="F448" s="42">
        <v>0</v>
      </c>
      <c r="G448" s="42">
        <v>2</v>
      </c>
      <c r="H448" s="42">
        <v>1</v>
      </c>
      <c r="I448" s="42">
        <v>0</v>
      </c>
      <c r="J448" s="42">
        <v>1</v>
      </c>
      <c r="K448" s="42">
        <v>2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1</v>
      </c>
      <c r="C449" s="42">
        <v>1</v>
      </c>
      <c r="D449" s="42">
        <v>0</v>
      </c>
      <c r="E449" s="42">
        <v>49</v>
      </c>
      <c r="F449" s="42">
        <v>3</v>
      </c>
      <c r="G449" s="42">
        <v>3</v>
      </c>
      <c r="H449" s="42">
        <v>6</v>
      </c>
      <c r="I449" s="42">
        <v>0</v>
      </c>
      <c r="J449" s="42">
        <v>3</v>
      </c>
      <c r="K449" s="42">
        <v>2</v>
      </c>
      <c r="L449" s="42">
        <v>1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10</v>
      </c>
      <c r="F451" s="42">
        <v>0</v>
      </c>
      <c r="G451" s="42">
        <v>3</v>
      </c>
      <c r="H451" s="42">
        <v>1</v>
      </c>
      <c r="I451" s="42">
        <v>0</v>
      </c>
      <c r="J451" s="42">
        <v>3</v>
      </c>
      <c r="K451" s="42">
        <v>0</v>
      </c>
      <c r="L451" s="42">
        <v>0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10</v>
      </c>
      <c r="F452" s="42">
        <v>1</v>
      </c>
      <c r="G452" s="42">
        <v>1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1</v>
      </c>
      <c r="C453" s="42">
        <v>1</v>
      </c>
      <c r="D453" s="42">
        <v>0</v>
      </c>
      <c r="E453" s="42">
        <v>22</v>
      </c>
      <c r="F453" s="42">
        <v>4</v>
      </c>
      <c r="G453" s="42">
        <v>0</v>
      </c>
      <c r="H453" s="42">
        <v>3</v>
      </c>
      <c r="I453" s="42">
        <v>0</v>
      </c>
      <c r="J453" s="42">
        <v>2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70</v>
      </c>
      <c r="F454" s="42">
        <v>3</v>
      </c>
      <c r="G454" s="42">
        <v>9</v>
      </c>
      <c r="H454" s="42">
        <v>17</v>
      </c>
      <c r="I454" s="42">
        <v>8</v>
      </c>
      <c r="J454" s="42">
        <v>7</v>
      </c>
      <c r="K454" s="42">
        <v>1</v>
      </c>
      <c r="L454" s="42">
        <v>3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29</v>
      </c>
      <c r="F455" s="42">
        <v>0</v>
      </c>
      <c r="G455" s="42">
        <v>1</v>
      </c>
      <c r="H455" s="42">
        <v>11</v>
      </c>
      <c r="I455" s="42">
        <v>1</v>
      </c>
      <c r="J455" s="42">
        <v>2</v>
      </c>
      <c r="K455" s="42">
        <v>4</v>
      </c>
      <c r="L455" s="42">
        <v>7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1</v>
      </c>
    </row>
    <row r="457" spans="1:15" x14ac:dyDescent="0.3">
      <c r="A457" s="46" t="s">
        <v>461</v>
      </c>
      <c r="B457" s="42">
        <v>1</v>
      </c>
      <c r="C457" s="42">
        <v>1</v>
      </c>
      <c r="D457" s="42">
        <v>0</v>
      </c>
      <c r="E457" s="42">
        <v>10</v>
      </c>
      <c r="F457" s="42">
        <v>5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12</v>
      </c>
      <c r="F458" s="42">
        <v>1</v>
      </c>
      <c r="G458" s="42">
        <v>2</v>
      </c>
      <c r="H458" s="42">
        <v>2</v>
      </c>
      <c r="I458" s="42">
        <v>0</v>
      </c>
      <c r="J458" s="42">
        <v>3</v>
      </c>
      <c r="K458" s="42">
        <v>0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4</v>
      </c>
      <c r="G459" s="42">
        <v>0</v>
      </c>
      <c r="H459" s="42">
        <v>5</v>
      </c>
      <c r="I459" s="42">
        <v>0</v>
      </c>
      <c r="J459" s="42">
        <v>4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17</v>
      </c>
      <c r="F460" s="42">
        <v>0</v>
      </c>
      <c r="G460" s="42">
        <v>1</v>
      </c>
      <c r="H460" s="42">
        <v>1</v>
      </c>
      <c r="I460" s="42">
        <v>0</v>
      </c>
      <c r="J460" s="42">
        <v>7</v>
      </c>
      <c r="K460" s="42">
        <v>1</v>
      </c>
      <c r="L460" s="42">
        <v>4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2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4</v>
      </c>
      <c r="C464" s="42">
        <v>4</v>
      </c>
      <c r="D464" s="42">
        <v>0</v>
      </c>
      <c r="E464" s="42">
        <v>75</v>
      </c>
      <c r="F464" s="42">
        <v>1</v>
      </c>
      <c r="G464" s="42">
        <v>6</v>
      </c>
      <c r="H464" s="42">
        <v>11</v>
      </c>
      <c r="I464" s="42">
        <v>6</v>
      </c>
      <c r="J464" s="42">
        <v>9</v>
      </c>
      <c r="K464" s="42">
        <v>1</v>
      </c>
      <c r="L464" s="42">
        <v>1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2</v>
      </c>
      <c r="C465" s="42">
        <v>2</v>
      </c>
      <c r="D465" s="42">
        <v>0</v>
      </c>
      <c r="E465" s="42">
        <v>122</v>
      </c>
      <c r="F465" s="42">
        <v>1</v>
      </c>
      <c r="G465" s="42">
        <v>9</v>
      </c>
      <c r="H465" s="42">
        <v>26</v>
      </c>
      <c r="I465" s="42">
        <v>1</v>
      </c>
      <c r="J465" s="42">
        <v>12</v>
      </c>
      <c r="K465" s="42">
        <v>0</v>
      </c>
      <c r="L465" s="42">
        <v>2</v>
      </c>
      <c r="M465" s="42">
        <v>7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4</v>
      </c>
      <c r="H468" s="42">
        <v>1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1</v>
      </c>
      <c r="H469" s="42">
        <v>3</v>
      </c>
      <c r="I469" s="42">
        <v>0</v>
      </c>
      <c r="J469" s="42">
        <v>2</v>
      </c>
      <c r="K469" s="42">
        <v>1</v>
      </c>
      <c r="L469" s="42">
        <v>1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24</v>
      </c>
      <c r="F470" s="42">
        <v>0</v>
      </c>
      <c r="G470" s="42">
        <v>1</v>
      </c>
      <c r="H470" s="42">
        <v>1</v>
      </c>
      <c r="I470" s="42">
        <v>0</v>
      </c>
      <c r="J470" s="42">
        <v>4</v>
      </c>
      <c r="K470" s="42">
        <v>1</v>
      </c>
      <c r="L470" s="42">
        <v>9</v>
      </c>
      <c r="M470" s="42">
        <v>10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2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36</v>
      </c>
      <c r="F473" s="42">
        <v>0</v>
      </c>
      <c r="G473" s="42">
        <v>3</v>
      </c>
      <c r="H473" s="42">
        <v>2</v>
      </c>
      <c r="I473" s="42">
        <v>0</v>
      </c>
      <c r="J473" s="42">
        <v>2</v>
      </c>
      <c r="K473" s="42">
        <v>3</v>
      </c>
      <c r="L473" s="42">
        <v>2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1</v>
      </c>
      <c r="I474" s="42">
        <v>0</v>
      </c>
      <c r="J474" s="42">
        <v>0</v>
      </c>
      <c r="K474" s="42">
        <v>1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2</v>
      </c>
      <c r="H475" s="42">
        <v>5</v>
      </c>
      <c r="I475" s="42">
        <v>3</v>
      </c>
      <c r="J475" s="42">
        <v>3</v>
      </c>
      <c r="K475" s="42">
        <v>0</v>
      </c>
      <c r="L475" s="42">
        <v>1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1</v>
      </c>
      <c r="C476" s="42">
        <v>1</v>
      </c>
      <c r="D476" s="42">
        <v>0</v>
      </c>
      <c r="E476" s="42">
        <v>6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33</v>
      </c>
      <c r="F479" s="42">
        <v>3</v>
      </c>
      <c r="G479" s="42">
        <v>1</v>
      </c>
      <c r="H479" s="42">
        <v>1</v>
      </c>
      <c r="I479" s="42">
        <v>0</v>
      </c>
      <c r="J479" s="42">
        <v>0</v>
      </c>
      <c r="K479" s="42">
        <v>0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0</v>
      </c>
      <c r="E486" s="42">
        <v>136</v>
      </c>
      <c r="F486" s="42">
        <v>7</v>
      </c>
      <c r="G486" s="42">
        <v>4</v>
      </c>
      <c r="H486" s="42">
        <v>43</v>
      </c>
      <c r="I486" s="42">
        <v>2</v>
      </c>
      <c r="J486" s="42">
        <v>11</v>
      </c>
      <c r="K486" s="42">
        <v>5</v>
      </c>
      <c r="L486" s="42">
        <v>9</v>
      </c>
      <c r="M486" s="42">
        <v>11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0</v>
      </c>
      <c r="C487" s="42">
        <v>0</v>
      </c>
      <c r="D487" s="42">
        <v>0</v>
      </c>
      <c r="E487" s="42">
        <v>106</v>
      </c>
      <c r="F487" s="42">
        <v>2</v>
      </c>
      <c r="G487" s="42">
        <v>3</v>
      </c>
      <c r="H487" s="42">
        <v>10</v>
      </c>
      <c r="I487" s="42">
        <v>0</v>
      </c>
      <c r="J487" s="42">
        <v>15</v>
      </c>
      <c r="K487" s="42">
        <v>5</v>
      </c>
      <c r="L487" s="42">
        <v>15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2</v>
      </c>
      <c r="C492" s="42">
        <v>2</v>
      </c>
      <c r="D492" s="42">
        <v>1</v>
      </c>
      <c r="E492" s="42">
        <v>63</v>
      </c>
      <c r="F492" s="42">
        <v>1</v>
      </c>
      <c r="G492" s="42">
        <v>3</v>
      </c>
      <c r="H492" s="42">
        <v>8</v>
      </c>
      <c r="I492" s="42">
        <v>2</v>
      </c>
      <c r="J492" s="42">
        <v>7</v>
      </c>
      <c r="K492" s="42">
        <v>5</v>
      </c>
      <c r="L492" s="42">
        <v>1</v>
      </c>
      <c r="M492" s="42">
        <v>1</v>
      </c>
      <c r="N492" s="42">
        <v>1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18</v>
      </c>
      <c r="F493" s="42">
        <v>0</v>
      </c>
      <c r="G493" s="42">
        <v>2</v>
      </c>
      <c r="H493" s="42">
        <v>3</v>
      </c>
      <c r="I493" s="42">
        <v>1</v>
      </c>
      <c r="J493" s="42">
        <v>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17</v>
      </c>
      <c r="F494" s="42">
        <v>2</v>
      </c>
      <c r="G494" s="42">
        <v>3</v>
      </c>
      <c r="H494" s="42">
        <v>2</v>
      </c>
      <c r="I494" s="42">
        <v>0</v>
      </c>
      <c r="J494" s="42">
        <v>6</v>
      </c>
      <c r="K494" s="42">
        <v>5</v>
      </c>
      <c r="L494" s="42">
        <v>3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1</v>
      </c>
      <c r="I496" s="42">
        <v>0</v>
      </c>
      <c r="J496" s="42">
        <v>0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15</v>
      </c>
      <c r="C497" s="42">
        <v>15</v>
      </c>
      <c r="D497" s="42">
        <v>1</v>
      </c>
      <c r="E497" s="42">
        <v>195</v>
      </c>
      <c r="F497" s="42">
        <v>7</v>
      </c>
      <c r="G497" s="42">
        <v>34</v>
      </c>
      <c r="H497" s="42">
        <v>307</v>
      </c>
      <c r="I497" s="42">
        <v>120</v>
      </c>
      <c r="J497" s="42">
        <v>41</v>
      </c>
      <c r="K497" s="42">
        <v>16</v>
      </c>
      <c r="L497" s="42">
        <v>22</v>
      </c>
      <c r="M497" s="42">
        <v>17</v>
      </c>
      <c r="N497" s="42">
        <v>1</v>
      </c>
      <c r="O497" s="42">
        <v>1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3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1</v>
      </c>
      <c r="H499" s="42">
        <v>0</v>
      </c>
      <c r="I499" s="42">
        <v>1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7</v>
      </c>
      <c r="F503" s="42">
        <v>2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1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46</v>
      </c>
      <c r="F509" s="42">
        <v>0</v>
      </c>
      <c r="G509" s="42">
        <v>1</v>
      </c>
      <c r="H509" s="42">
        <v>5</v>
      </c>
      <c r="I509" s="42">
        <v>0</v>
      </c>
      <c r="J509" s="42">
        <v>4</v>
      </c>
      <c r="K509" s="42">
        <v>0</v>
      </c>
      <c r="L509" s="42">
        <v>1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225</v>
      </c>
      <c r="C510" s="43">
        <v>250</v>
      </c>
      <c r="D510" s="43">
        <v>8</v>
      </c>
      <c r="E510" s="43">
        <v>11921</v>
      </c>
      <c r="F510" s="43">
        <v>529</v>
      </c>
      <c r="G510" s="43">
        <v>1357</v>
      </c>
      <c r="H510" s="43">
        <v>6247</v>
      </c>
      <c r="I510" s="43">
        <v>1642</v>
      </c>
      <c r="J510" s="43">
        <v>1965</v>
      </c>
      <c r="K510" s="43">
        <v>612</v>
      </c>
      <c r="L510" s="43">
        <v>999</v>
      </c>
      <c r="M510" s="43">
        <v>1001</v>
      </c>
      <c r="N510" s="43">
        <v>8</v>
      </c>
      <c r="O510" s="43">
        <v>5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6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15</v>
      </c>
      <c r="F15" s="42">
        <v>1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6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11</v>
      </c>
      <c r="F17" s="42">
        <v>2</v>
      </c>
      <c r="G17" s="42">
        <v>0</v>
      </c>
      <c r="H17" s="42">
        <v>1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4</v>
      </c>
      <c r="G18" s="42">
        <v>1</v>
      </c>
      <c r="H18" s="42">
        <v>5</v>
      </c>
      <c r="I18" s="42">
        <v>0</v>
      </c>
      <c r="J18" s="42">
        <v>7</v>
      </c>
      <c r="K18" s="42">
        <v>3</v>
      </c>
      <c r="L18" s="42">
        <v>13</v>
      </c>
      <c r="M18" s="42">
        <v>16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7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1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10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16</v>
      </c>
      <c r="C24" s="42">
        <v>17</v>
      </c>
      <c r="D24" s="42">
        <v>0</v>
      </c>
      <c r="E24" s="42">
        <v>147</v>
      </c>
      <c r="F24" s="42">
        <v>1</v>
      </c>
      <c r="G24" s="42">
        <v>32</v>
      </c>
      <c r="H24" s="42">
        <v>300</v>
      </c>
      <c r="I24" s="42">
        <v>85</v>
      </c>
      <c r="J24" s="42">
        <v>43</v>
      </c>
      <c r="K24" s="42">
        <v>10</v>
      </c>
      <c r="L24" s="42">
        <v>21</v>
      </c>
      <c r="M24" s="42">
        <v>11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17</v>
      </c>
      <c r="F26" s="42">
        <v>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2</v>
      </c>
      <c r="G29" s="42">
        <v>2</v>
      </c>
      <c r="H29" s="42">
        <v>1</v>
      </c>
      <c r="I29" s="42">
        <v>1</v>
      </c>
      <c r="J29" s="42">
        <v>3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18</v>
      </c>
      <c r="F33" s="42">
        <v>0</v>
      </c>
      <c r="G33" s="42">
        <v>0</v>
      </c>
      <c r="H33" s="42">
        <v>2</v>
      </c>
      <c r="I33" s="42">
        <v>0</v>
      </c>
      <c r="J33" s="42">
        <v>7</v>
      </c>
      <c r="K33" s="42">
        <v>2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28</v>
      </c>
      <c r="F35" s="42">
        <v>1</v>
      </c>
      <c r="G35" s="42">
        <v>2</v>
      </c>
      <c r="H35" s="42">
        <v>2</v>
      </c>
      <c r="I35" s="42">
        <v>2</v>
      </c>
      <c r="J35" s="42">
        <v>1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1</v>
      </c>
      <c r="G36" s="42">
        <v>1</v>
      </c>
      <c r="H36" s="42">
        <v>0</v>
      </c>
      <c r="I36" s="42">
        <v>0</v>
      </c>
      <c r="J36" s="42">
        <v>2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15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0</v>
      </c>
      <c r="G38" s="42">
        <v>0</v>
      </c>
      <c r="H38" s="42">
        <v>1</v>
      </c>
      <c r="I38" s="42">
        <v>0</v>
      </c>
      <c r="J38" s="42">
        <v>1</v>
      </c>
      <c r="K38" s="42">
        <v>1</v>
      </c>
      <c r="L38" s="42">
        <v>2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7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134</v>
      </c>
      <c r="F42" s="42">
        <v>15</v>
      </c>
      <c r="G42" s="42">
        <v>4</v>
      </c>
      <c r="H42" s="42">
        <v>20</v>
      </c>
      <c r="I42" s="42">
        <v>0</v>
      </c>
      <c r="J42" s="42">
        <v>8</v>
      </c>
      <c r="K42" s="42">
        <v>3</v>
      </c>
      <c r="L42" s="42">
        <v>31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1</v>
      </c>
      <c r="H43" s="42">
        <v>2</v>
      </c>
      <c r="I43" s="42">
        <v>1</v>
      </c>
      <c r="J43" s="42">
        <v>2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15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17</v>
      </c>
      <c r="F49" s="42">
        <v>1</v>
      </c>
      <c r="G49" s="42">
        <v>1</v>
      </c>
      <c r="H49" s="42">
        <v>0</v>
      </c>
      <c r="I49" s="42">
        <v>0</v>
      </c>
      <c r="J49" s="42">
        <v>2</v>
      </c>
      <c r="K49" s="42">
        <v>1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2</v>
      </c>
      <c r="G53" s="42">
        <v>0</v>
      </c>
      <c r="H53" s="42">
        <v>1</v>
      </c>
      <c r="I53" s="42">
        <v>0</v>
      </c>
      <c r="J53" s="42">
        <v>3</v>
      </c>
      <c r="K53" s="42">
        <v>3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102</v>
      </c>
      <c r="F55" s="42">
        <v>0</v>
      </c>
      <c r="G55" s="42">
        <v>24</v>
      </c>
      <c r="H55" s="42">
        <v>32</v>
      </c>
      <c r="I55" s="42">
        <v>4</v>
      </c>
      <c r="J55" s="42">
        <v>19</v>
      </c>
      <c r="K55" s="42">
        <v>6</v>
      </c>
      <c r="L55" s="42">
        <v>17</v>
      </c>
      <c r="M55" s="42">
        <v>12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17</v>
      </c>
      <c r="F61" s="42">
        <v>2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1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3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4</v>
      </c>
      <c r="F64" s="42">
        <v>2</v>
      </c>
      <c r="G64" s="42">
        <v>0</v>
      </c>
      <c r="H64" s="42">
        <v>3</v>
      </c>
      <c r="I64" s="42">
        <v>0</v>
      </c>
      <c r="J64" s="42">
        <v>0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12</v>
      </c>
      <c r="F65" s="42">
        <v>0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9</v>
      </c>
      <c r="F66" s="42">
        <v>3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7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2</v>
      </c>
      <c r="C70" s="42">
        <v>3</v>
      </c>
      <c r="D70" s="42">
        <v>0</v>
      </c>
      <c r="E70" s="42">
        <v>27</v>
      </c>
      <c r="F70" s="42">
        <v>0</v>
      </c>
      <c r="G70" s="42">
        <v>1</v>
      </c>
      <c r="H70" s="42">
        <v>6</v>
      </c>
      <c r="I70" s="42">
        <v>0</v>
      </c>
      <c r="J70" s="42">
        <v>2</v>
      </c>
      <c r="K70" s="42">
        <v>1</v>
      </c>
      <c r="L70" s="42">
        <v>4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25</v>
      </c>
      <c r="F71" s="42">
        <v>3</v>
      </c>
      <c r="G71" s="42">
        <v>1</v>
      </c>
      <c r="H71" s="42">
        <v>5</v>
      </c>
      <c r="I71" s="42">
        <v>0</v>
      </c>
      <c r="J71" s="42">
        <v>1</v>
      </c>
      <c r="K71" s="42">
        <v>2</v>
      </c>
      <c r="L71" s="42">
        <v>11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1</v>
      </c>
      <c r="E72" s="42">
        <v>18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2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81</v>
      </c>
      <c r="F73" s="42">
        <v>5</v>
      </c>
      <c r="G73" s="42">
        <v>6</v>
      </c>
      <c r="H73" s="42">
        <v>8</v>
      </c>
      <c r="I73" s="42">
        <v>0</v>
      </c>
      <c r="J73" s="42">
        <v>5</v>
      </c>
      <c r="K73" s="42">
        <v>4</v>
      </c>
      <c r="L73" s="42">
        <v>11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0</v>
      </c>
      <c r="E74" s="42">
        <v>109</v>
      </c>
      <c r="F74" s="42">
        <v>0</v>
      </c>
      <c r="G74" s="42">
        <v>19</v>
      </c>
      <c r="H74" s="42">
        <v>130</v>
      </c>
      <c r="I74" s="42">
        <v>26</v>
      </c>
      <c r="J74" s="42">
        <v>14</v>
      </c>
      <c r="K74" s="42">
        <v>4</v>
      </c>
      <c r="L74" s="42">
        <v>22</v>
      </c>
      <c r="M74" s="42">
        <v>17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2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79</v>
      </c>
      <c r="F78" s="42">
        <v>3</v>
      </c>
      <c r="G78" s="42">
        <v>4</v>
      </c>
      <c r="H78" s="42">
        <v>15</v>
      </c>
      <c r="I78" s="42">
        <v>0</v>
      </c>
      <c r="J78" s="42">
        <v>8</v>
      </c>
      <c r="K78" s="42">
        <v>4</v>
      </c>
      <c r="L78" s="42">
        <v>6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87</v>
      </c>
      <c r="F84" s="42">
        <v>1</v>
      </c>
      <c r="G84" s="42">
        <v>11</v>
      </c>
      <c r="H84" s="42">
        <v>30</v>
      </c>
      <c r="I84" s="42">
        <v>7</v>
      </c>
      <c r="J84" s="42">
        <v>13</v>
      </c>
      <c r="K84" s="42">
        <v>3</v>
      </c>
      <c r="L84" s="42">
        <v>10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39</v>
      </c>
      <c r="F87" s="42">
        <v>3</v>
      </c>
      <c r="G87" s="42">
        <v>0</v>
      </c>
      <c r="H87" s="42">
        <v>4</v>
      </c>
      <c r="I87" s="42">
        <v>0</v>
      </c>
      <c r="J87" s="42">
        <v>5</v>
      </c>
      <c r="K87" s="42">
        <v>4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22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66</v>
      </c>
      <c r="F90" s="42">
        <v>0</v>
      </c>
      <c r="G90" s="42">
        <v>4</v>
      </c>
      <c r="H90" s="42">
        <v>5</v>
      </c>
      <c r="I90" s="42">
        <v>3</v>
      </c>
      <c r="J90" s="42">
        <v>8</v>
      </c>
      <c r="K90" s="42">
        <v>2</v>
      </c>
      <c r="L90" s="42">
        <v>16</v>
      </c>
      <c r="M90" s="42">
        <v>14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2</v>
      </c>
      <c r="D91" s="42">
        <v>0</v>
      </c>
      <c r="E91" s="42">
        <v>20</v>
      </c>
      <c r="F91" s="42">
        <v>1</v>
      </c>
      <c r="G91" s="42">
        <v>2</v>
      </c>
      <c r="H91" s="42">
        <v>11</v>
      </c>
      <c r="I91" s="42">
        <v>0</v>
      </c>
      <c r="J91" s="42">
        <v>4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14</v>
      </c>
      <c r="C92" s="42">
        <v>15</v>
      </c>
      <c r="D92" s="42">
        <v>1</v>
      </c>
      <c r="E92" s="42">
        <v>393</v>
      </c>
      <c r="F92" s="42">
        <v>0</v>
      </c>
      <c r="G92" s="42">
        <v>64</v>
      </c>
      <c r="H92" s="42">
        <v>328</v>
      </c>
      <c r="I92" s="42">
        <v>62</v>
      </c>
      <c r="J92" s="42">
        <v>51</v>
      </c>
      <c r="K92" s="42">
        <v>15</v>
      </c>
      <c r="L92" s="42">
        <v>93</v>
      </c>
      <c r="M92" s="42">
        <v>55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90</v>
      </c>
      <c r="F95" s="42">
        <v>1</v>
      </c>
      <c r="G95" s="42">
        <v>5</v>
      </c>
      <c r="H95" s="42">
        <v>27</v>
      </c>
      <c r="I95" s="42">
        <v>2</v>
      </c>
      <c r="J95" s="42">
        <v>19</v>
      </c>
      <c r="K95" s="42">
        <v>0</v>
      </c>
      <c r="L95" s="42">
        <v>4</v>
      </c>
      <c r="M95" s="42">
        <v>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5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16</v>
      </c>
      <c r="F97" s="42">
        <v>0</v>
      </c>
      <c r="G97" s="42">
        <v>0</v>
      </c>
      <c r="H97" s="42">
        <v>1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12</v>
      </c>
      <c r="F98" s="42">
        <v>1</v>
      </c>
      <c r="G98" s="42">
        <v>0</v>
      </c>
      <c r="H98" s="42">
        <v>1</v>
      </c>
      <c r="I98" s="42">
        <v>0</v>
      </c>
      <c r="J98" s="42">
        <v>0</v>
      </c>
      <c r="K98" s="42">
        <v>0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1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68</v>
      </c>
      <c r="F102" s="42">
        <v>2</v>
      </c>
      <c r="G102" s="42">
        <v>9</v>
      </c>
      <c r="H102" s="42">
        <v>14</v>
      </c>
      <c r="I102" s="42">
        <v>0</v>
      </c>
      <c r="J102" s="42">
        <v>6</v>
      </c>
      <c r="K102" s="42">
        <v>2</v>
      </c>
      <c r="L102" s="42">
        <v>6</v>
      </c>
      <c r="M102" s="42">
        <v>7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21</v>
      </c>
      <c r="F103" s="42">
        <v>0</v>
      </c>
      <c r="G103" s="42">
        <v>5</v>
      </c>
      <c r="H103" s="42">
        <v>9</v>
      </c>
      <c r="I103" s="42">
        <v>1</v>
      </c>
      <c r="J103" s="42">
        <v>6</v>
      </c>
      <c r="K103" s="42">
        <v>0</v>
      </c>
      <c r="L103" s="42">
        <v>7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8</v>
      </c>
      <c r="D108" s="42">
        <v>1</v>
      </c>
      <c r="E108" s="42">
        <v>354</v>
      </c>
      <c r="F108" s="42">
        <v>7</v>
      </c>
      <c r="G108" s="42">
        <v>92</v>
      </c>
      <c r="H108" s="42">
        <v>208</v>
      </c>
      <c r="I108" s="42">
        <v>59</v>
      </c>
      <c r="J108" s="42">
        <v>115</v>
      </c>
      <c r="K108" s="42">
        <v>17</v>
      </c>
      <c r="L108" s="42">
        <v>24</v>
      </c>
      <c r="M108" s="42">
        <v>42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4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12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15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8</v>
      </c>
      <c r="F115" s="42">
        <v>0</v>
      </c>
      <c r="G115" s="42">
        <v>0</v>
      </c>
      <c r="H115" s="42">
        <v>3</v>
      </c>
      <c r="I115" s="42">
        <v>0</v>
      </c>
      <c r="J115" s="42">
        <v>1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27</v>
      </c>
      <c r="F116" s="42">
        <v>1</v>
      </c>
      <c r="G116" s="42">
        <v>0</v>
      </c>
      <c r="H116" s="42">
        <v>4</v>
      </c>
      <c r="I116" s="42">
        <v>1</v>
      </c>
      <c r="J116" s="42">
        <v>2</v>
      </c>
      <c r="K116" s="42">
        <v>1</v>
      </c>
      <c r="L116" s="42">
        <v>16</v>
      </c>
      <c r="M116" s="42">
        <v>10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7</v>
      </c>
      <c r="F119" s="42">
        <v>1</v>
      </c>
      <c r="G119" s="42">
        <v>0</v>
      </c>
      <c r="H119" s="42">
        <v>4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37</v>
      </c>
      <c r="F121" s="42">
        <v>4</v>
      </c>
      <c r="G121" s="42">
        <v>1</v>
      </c>
      <c r="H121" s="42">
        <v>7</v>
      </c>
      <c r="I121" s="42">
        <v>0</v>
      </c>
      <c r="J121" s="42">
        <v>4</v>
      </c>
      <c r="K121" s="42">
        <v>2</v>
      </c>
      <c r="L121" s="42">
        <v>2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7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1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7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1</v>
      </c>
      <c r="G131" s="42">
        <v>1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1</v>
      </c>
      <c r="C134" s="42">
        <v>1</v>
      </c>
      <c r="D134" s="42">
        <v>0</v>
      </c>
      <c r="E134" s="42">
        <v>10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2</v>
      </c>
      <c r="M134" s="42">
        <v>2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3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93</v>
      </c>
      <c r="F137" s="42">
        <v>6</v>
      </c>
      <c r="G137" s="42">
        <v>2</v>
      </c>
      <c r="H137" s="42">
        <v>25</v>
      </c>
      <c r="I137" s="42">
        <v>0</v>
      </c>
      <c r="J137" s="42">
        <v>12</v>
      </c>
      <c r="K137" s="42">
        <v>4</v>
      </c>
      <c r="L137" s="42">
        <v>5</v>
      </c>
      <c r="M137" s="42">
        <v>8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12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5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6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1</v>
      </c>
      <c r="M147" s="42">
        <v>2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47</v>
      </c>
      <c r="F148" s="42">
        <v>7</v>
      </c>
      <c r="G148" s="42">
        <v>3</v>
      </c>
      <c r="H148" s="42">
        <v>7</v>
      </c>
      <c r="I148" s="42">
        <v>0</v>
      </c>
      <c r="J148" s="42">
        <v>6</v>
      </c>
      <c r="K148" s="42">
        <v>3</v>
      </c>
      <c r="L148" s="42">
        <v>4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31</v>
      </c>
      <c r="F153" s="42">
        <v>0</v>
      </c>
      <c r="G153" s="42">
        <v>2</v>
      </c>
      <c r="H153" s="42">
        <v>11</v>
      </c>
      <c r="I153" s="42">
        <v>3</v>
      </c>
      <c r="J153" s="42">
        <v>2</v>
      </c>
      <c r="K153" s="42">
        <v>4</v>
      </c>
      <c r="L153" s="42">
        <v>6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27</v>
      </c>
      <c r="F154" s="42">
        <v>0</v>
      </c>
      <c r="G154" s="42">
        <v>0</v>
      </c>
      <c r="H154" s="42">
        <v>2</v>
      </c>
      <c r="I154" s="42">
        <v>0</v>
      </c>
      <c r="J154" s="42">
        <v>1</v>
      </c>
      <c r="K154" s="42">
        <v>1</v>
      </c>
      <c r="L154" s="42">
        <v>3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34</v>
      </c>
      <c r="F155" s="42">
        <v>11</v>
      </c>
      <c r="G155" s="42">
        <v>1</v>
      </c>
      <c r="H155" s="42">
        <v>3</v>
      </c>
      <c r="I155" s="42">
        <v>0</v>
      </c>
      <c r="J155" s="42">
        <v>2</v>
      </c>
      <c r="K155" s="42">
        <v>4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2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100</v>
      </c>
      <c r="F160" s="42">
        <v>0</v>
      </c>
      <c r="G160" s="42">
        <v>9</v>
      </c>
      <c r="H160" s="42">
        <v>15</v>
      </c>
      <c r="I160" s="42">
        <v>2</v>
      </c>
      <c r="J160" s="42">
        <v>15</v>
      </c>
      <c r="K160" s="42">
        <v>13</v>
      </c>
      <c r="L160" s="42">
        <v>35</v>
      </c>
      <c r="M160" s="42">
        <v>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1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6</v>
      </c>
      <c r="F163" s="42">
        <v>3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16</v>
      </c>
      <c r="F166" s="42">
        <v>2</v>
      </c>
      <c r="G166" s="42">
        <v>0</v>
      </c>
      <c r="H166" s="42">
        <v>1</v>
      </c>
      <c r="I166" s="42">
        <v>0</v>
      </c>
      <c r="J166" s="42">
        <v>0</v>
      </c>
      <c r="K166" s="42">
        <v>0</v>
      </c>
      <c r="L166" s="42">
        <v>1</v>
      </c>
      <c r="M166" s="42">
        <v>8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34</v>
      </c>
      <c r="F168" s="42">
        <v>1</v>
      </c>
      <c r="G168" s="42">
        <v>5</v>
      </c>
      <c r="H168" s="42">
        <v>14</v>
      </c>
      <c r="I168" s="42">
        <v>12</v>
      </c>
      <c r="J168" s="42">
        <v>3</v>
      </c>
      <c r="K168" s="42">
        <v>1</v>
      </c>
      <c r="L168" s="42">
        <v>5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94</v>
      </c>
      <c r="F169" s="42">
        <v>0</v>
      </c>
      <c r="G169" s="42">
        <v>9</v>
      </c>
      <c r="H169" s="42">
        <v>71</v>
      </c>
      <c r="I169" s="42">
        <v>10</v>
      </c>
      <c r="J169" s="42">
        <v>19</v>
      </c>
      <c r="K169" s="42">
        <v>1</v>
      </c>
      <c r="L169" s="42">
        <v>19</v>
      </c>
      <c r="M169" s="42">
        <v>14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38</v>
      </c>
      <c r="F170" s="42">
        <v>3</v>
      </c>
      <c r="G170" s="42">
        <v>6</v>
      </c>
      <c r="H170" s="42">
        <v>34</v>
      </c>
      <c r="I170" s="42">
        <v>1</v>
      </c>
      <c r="J170" s="42">
        <v>11</v>
      </c>
      <c r="K170" s="42">
        <v>3</v>
      </c>
      <c r="L170" s="42">
        <v>3</v>
      </c>
      <c r="M170" s="42">
        <v>2</v>
      </c>
      <c r="N170" s="42">
        <v>0</v>
      </c>
      <c r="O170" s="42">
        <v>1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70</v>
      </c>
      <c r="F174" s="42">
        <v>0</v>
      </c>
      <c r="G174" s="42">
        <v>10</v>
      </c>
      <c r="H174" s="42">
        <v>11</v>
      </c>
      <c r="I174" s="42">
        <v>7</v>
      </c>
      <c r="J174" s="42">
        <v>9</v>
      </c>
      <c r="K174" s="42">
        <v>6</v>
      </c>
      <c r="L174" s="42">
        <v>12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2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11</v>
      </c>
      <c r="F177" s="42">
        <v>2</v>
      </c>
      <c r="G177" s="42">
        <v>1</v>
      </c>
      <c r="H177" s="42">
        <v>2</v>
      </c>
      <c r="I177" s="42">
        <v>2</v>
      </c>
      <c r="J177" s="42">
        <v>2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15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2</v>
      </c>
      <c r="C179" s="42">
        <v>3</v>
      </c>
      <c r="D179" s="42">
        <v>0</v>
      </c>
      <c r="E179" s="42">
        <v>20</v>
      </c>
      <c r="F179" s="42">
        <v>0</v>
      </c>
      <c r="G179" s="42">
        <v>3</v>
      </c>
      <c r="H179" s="42">
        <v>8</v>
      </c>
      <c r="I179" s="42">
        <v>5</v>
      </c>
      <c r="J179" s="42">
        <v>1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1</v>
      </c>
      <c r="G181" s="42">
        <v>2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28</v>
      </c>
      <c r="F185" s="42">
        <v>1</v>
      </c>
      <c r="G185" s="42">
        <v>0</v>
      </c>
      <c r="H185" s="42">
        <v>5</v>
      </c>
      <c r="I185" s="42">
        <v>0</v>
      </c>
      <c r="J185" s="42">
        <v>6</v>
      </c>
      <c r="K185" s="42">
        <v>0</v>
      </c>
      <c r="L185" s="42">
        <v>13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1</v>
      </c>
      <c r="G186" s="42">
        <v>5</v>
      </c>
      <c r="H186" s="42">
        <v>10</v>
      </c>
      <c r="I186" s="42">
        <v>2</v>
      </c>
      <c r="J186" s="42">
        <v>2</v>
      </c>
      <c r="K186" s="42">
        <v>4</v>
      </c>
      <c r="L186" s="42">
        <v>4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1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7</v>
      </c>
      <c r="F191" s="42">
        <v>0</v>
      </c>
      <c r="G191" s="42">
        <v>0</v>
      </c>
      <c r="H191" s="42">
        <v>5</v>
      </c>
      <c r="I191" s="42">
        <v>0</v>
      </c>
      <c r="J191" s="42">
        <v>3</v>
      </c>
      <c r="K191" s="42">
        <v>0</v>
      </c>
      <c r="L191" s="42">
        <v>3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3</v>
      </c>
      <c r="G192" s="42">
        <v>0</v>
      </c>
      <c r="H192" s="42">
        <v>0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8</v>
      </c>
      <c r="G193" s="42">
        <v>0</v>
      </c>
      <c r="H193" s="42">
        <v>1</v>
      </c>
      <c r="I193" s="42">
        <v>1</v>
      </c>
      <c r="J193" s="42">
        <v>1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49</v>
      </c>
      <c r="F194" s="42">
        <v>0</v>
      </c>
      <c r="G194" s="42">
        <v>1</v>
      </c>
      <c r="H194" s="42">
        <v>0</v>
      </c>
      <c r="I194" s="42">
        <v>0</v>
      </c>
      <c r="J194" s="42">
        <v>2</v>
      </c>
      <c r="K194" s="42">
        <v>3</v>
      </c>
      <c r="L194" s="42">
        <v>3</v>
      </c>
      <c r="M194" s="42">
        <v>8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3</v>
      </c>
      <c r="C197" s="42">
        <v>3</v>
      </c>
      <c r="D197" s="42">
        <v>1</v>
      </c>
      <c r="E197" s="42">
        <v>228</v>
      </c>
      <c r="F197" s="42">
        <v>5</v>
      </c>
      <c r="G197" s="42">
        <v>30</v>
      </c>
      <c r="H197" s="42">
        <v>197</v>
      </c>
      <c r="I197" s="42">
        <v>37</v>
      </c>
      <c r="J197" s="42">
        <v>47</v>
      </c>
      <c r="K197" s="42">
        <v>11</v>
      </c>
      <c r="L197" s="42">
        <v>15</v>
      </c>
      <c r="M197" s="42">
        <v>19</v>
      </c>
      <c r="N197" s="42">
        <v>1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69</v>
      </c>
      <c r="F199" s="42">
        <v>2</v>
      </c>
      <c r="G199" s="42">
        <v>3</v>
      </c>
      <c r="H199" s="42">
        <v>48</v>
      </c>
      <c r="I199" s="42">
        <v>2</v>
      </c>
      <c r="J199" s="42">
        <v>18</v>
      </c>
      <c r="K199" s="42">
        <v>4</v>
      </c>
      <c r="L199" s="42">
        <v>23</v>
      </c>
      <c r="M199" s="42">
        <v>17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18</v>
      </c>
      <c r="F200" s="42">
        <v>0</v>
      </c>
      <c r="G200" s="42">
        <v>0</v>
      </c>
      <c r="H200" s="42">
        <v>3</v>
      </c>
      <c r="I200" s="42">
        <v>1</v>
      </c>
      <c r="J200" s="42">
        <v>6</v>
      </c>
      <c r="K200" s="42">
        <v>1</v>
      </c>
      <c r="L200" s="42">
        <v>7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1</v>
      </c>
      <c r="H205" s="42">
        <v>2</v>
      </c>
      <c r="I205" s="42">
        <v>0</v>
      </c>
      <c r="J205" s="42">
        <v>1</v>
      </c>
      <c r="K205" s="42">
        <v>1</v>
      </c>
      <c r="L205" s="42">
        <v>8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1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1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10</v>
      </c>
      <c r="F212" s="42">
        <v>1</v>
      </c>
      <c r="G212" s="42">
        <v>2</v>
      </c>
      <c r="H212" s="42">
        <v>0</v>
      </c>
      <c r="I212" s="42">
        <v>0</v>
      </c>
      <c r="J212" s="42">
        <v>4</v>
      </c>
      <c r="K212" s="42">
        <v>2</v>
      </c>
      <c r="L212" s="42">
        <v>2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2</v>
      </c>
      <c r="H213" s="42">
        <v>10</v>
      </c>
      <c r="I213" s="42">
        <v>0</v>
      </c>
      <c r="J213" s="42">
        <v>8</v>
      </c>
      <c r="K213" s="42">
        <v>2</v>
      </c>
      <c r="L213" s="42">
        <v>7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83</v>
      </c>
      <c r="F214" s="42">
        <v>1</v>
      </c>
      <c r="G214" s="42">
        <v>11</v>
      </c>
      <c r="H214" s="42">
        <v>9</v>
      </c>
      <c r="I214" s="42">
        <v>1</v>
      </c>
      <c r="J214" s="42">
        <v>13</v>
      </c>
      <c r="K214" s="42">
        <v>6</v>
      </c>
      <c r="L214" s="42">
        <v>7</v>
      </c>
      <c r="M214" s="42">
        <v>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2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53</v>
      </c>
      <c r="F216" s="42">
        <v>0</v>
      </c>
      <c r="G216" s="42">
        <v>0</v>
      </c>
      <c r="H216" s="42">
        <v>11</v>
      </c>
      <c r="I216" s="42">
        <v>1</v>
      </c>
      <c r="J216" s="42">
        <v>4</v>
      </c>
      <c r="K216" s="42">
        <v>4</v>
      </c>
      <c r="L216" s="42">
        <v>2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1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1</v>
      </c>
      <c r="H220" s="42">
        <v>0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3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16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35</v>
      </c>
      <c r="F226" s="42">
        <v>0</v>
      </c>
      <c r="G226" s="42">
        <v>1</v>
      </c>
      <c r="H226" s="42">
        <v>9</v>
      </c>
      <c r="I226" s="42">
        <v>0</v>
      </c>
      <c r="J226" s="42">
        <v>6</v>
      </c>
      <c r="K226" s="42">
        <v>4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1</v>
      </c>
      <c r="H230" s="42">
        <v>3</v>
      </c>
      <c r="I230" s="42">
        <v>2</v>
      </c>
      <c r="J230" s="42">
        <v>1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2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4</v>
      </c>
      <c r="G234" s="42">
        <v>4</v>
      </c>
      <c r="H234" s="42">
        <v>8</v>
      </c>
      <c r="I234" s="42">
        <v>1</v>
      </c>
      <c r="J234" s="42">
        <v>3</v>
      </c>
      <c r="K234" s="42">
        <v>1</v>
      </c>
      <c r="L234" s="42">
        <v>2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1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1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16</v>
      </c>
      <c r="F239" s="42">
        <v>1</v>
      </c>
      <c r="G239" s="42">
        <v>2</v>
      </c>
      <c r="H239" s="42">
        <v>3</v>
      </c>
      <c r="I239" s="42">
        <v>0</v>
      </c>
      <c r="J239" s="42">
        <v>0</v>
      </c>
      <c r="K239" s="42">
        <v>2</v>
      </c>
      <c r="L239" s="42">
        <v>4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37</v>
      </c>
      <c r="F242" s="42">
        <v>4</v>
      </c>
      <c r="G242" s="42">
        <v>0</v>
      </c>
      <c r="H242" s="42">
        <v>2</v>
      </c>
      <c r="I242" s="42">
        <v>0</v>
      </c>
      <c r="J242" s="42">
        <v>1</v>
      </c>
      <c r="K242" s="42">
        <v>1</v>
      </c>
      <c r="L242" s="42">
        <v>4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3</v>
      </c>
      <c r="C244" s="42">
        <v>5</v>
      </c>
      <c r="D244" s="42">
        <v>0</v>
      </c>
      <c r="E244" s="42">
        <v>106</v>
      </c>
      <c r="F244" s="42">
        <v>1</v>
      </c>
      <c r="G244" s="42">
        <v>57</v>
      </c>
      <c r="H244" s="42">
        <v>18</v>
      </c>
      <c r="I244" s="42">
        <v>10</v>
      </c>
      <c r="J244" s="42">
        <v>21</v>
      </c>
      <c r="K244" s="42">
        <v>8</v>
      </c>
      <c r="L244" s="42">
        <v>7</v>
      </c>
      <c r="M244" s="42">
        <v>9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2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5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0</v>
      </c>
      <c r="G253" s="42">
        <v>2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4</v>
      </c>
      <c r="G254" s="42">
        <v>2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1</v>
      </c>
      <c r="G256" s="42">
        <v>1</v>
      </c>
      <c r="H256" s="42">
        <v>4</v>
      </c>
      <c r="I256" s="42">
        <v>1</v>
      </c>
      <c r="J256" s="42">
        <v>6</v>
      </c>
      <c r="K256" s="42">
        <v>3</v>
      </c>
      <c r="L256" s="42">
        <v>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2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1</v>
      </c>
      <c r="H261" s="42">
        <v>0</v>
      </c>
      <c r="I261" s="42">
        <v>0</v>
      </c>
      <c r="J261" s="42">
        <v>0</v>
      </c>
      <c r="K261" s="42">
        <v>1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1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1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2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1</v>
      </c>
      <c r="C269" s="42">
        <v>1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65</v>
      </c>
      <c r="F271" s="42">
        <v>2</v>
      </c>
      <c r="G271" s="42">
        <v>4</v>
      </c>
      <c r="H271" s="42">
        <v>5</v>
      </c>
      <c r="I271" s="42">
        <v>2</v>
      </c>
      <c r="J271" s="42">
        <v>9</v>
      </c>
      <c r="K271" s="42">
        <v>0</v>
      </c>
      <c r="L271" s="42">
        <v>23</v>
      </c>
      <c r="M271" s="42">
        <v>10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0</v>
      </c>
      <c r="I276" s="42">
        <v>0</v>
      </c>
      <c r="J276" s="42">
        <v>2</v>
      </c>
      <c r="K276" s="42">
        <v>1</v>
      </c>
      <c r="L276" s="42">
        <v>0</v>
      </c>
      <c r="M276" s="42">
        <v>3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0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11</v>
      </c>
      <c r="F282" s="42">
        <v>0</v>
      </c>
      <c r="G282" s="42">
        <v>1</v>
      </c>
      <c r="H282" s="42">
        <v>2</v>
      </c>
      <c r="I282" s="42">
        <v>1</v>
      </c>
      <c r="J282" s="42">
        <v>1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1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2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1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1</v>
      </c>
      <c r="I290" s="42">
        <v>1</v>
      </c>
      <c r="J290" s="42">
        <v>4</v>
      </c>
      <c r="K290" s="42">
        <v>1</v>
      </c>
      <c r="L290" s="42">
        <v>3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5</v>
      </c>
      <c r="F292" s="42">
        <v>0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15</v>
      </c>
      <c r="F293" s="42">
        <v>0</v>
      </c>
      <c r="G293" s="42">
        <v>0</v>
      </c>
      <c r="H293" s="42">
        <v>0</v>
      </c>
      <c r="I293" s="42">
        <v>0</v>
      </c>
      <c r="J293" s="42">
        <v>2</v>
      </c>
      <c r="K293" s="42">
        <v>0</v>
      </c>
      <c r="L293" s="42">
        <v>7</v>
      </c>
      <c r="M293" s="42">
        <v>3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3</v>
      </c>
      <c r="G294" s="42">
        <v>2</v>
      </c>
      <c r="H294" s="42">
        <v>1</v>
      </c>
      <c r="I294" s="42">
        <v>0</v>
      </c>
      <c r="J294" s="42">
        <v>4</v>
      </c>
      <c r="K294" s="42">
        <v>0</v>
      </c>
      <c r="L294" s="42">
        <v>4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0</v>
      </c>
      <c r="G295" s="42">
        <v>1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2</v>
      </c>
      <c r="C297" s="42">
        <v>2</v>
      </c>
      <c r="D297" s="42">
        <v>0</v>
      </c>
      <c r="E297" s="42">
        <v>26</v>
      </c>
      <c r="F297" s="42">
        <v>0</v>
      </c>
      <c r="G297" s="42">
        <v>6</v>
      </c>
      <c r="H297" s="42">
        <v>4</v>
      </c>
      <c r="I297" s="42">
        <v>2</v>
      </c>
      <c r="J297" s="42">
        <v>2</v>
      </c>
      <c r="K297" s="42">
        <v>0</v>
      </c>
      <c r="L297" s="42">
        <v>11</v>
      </c>
      <c r="M297" s="42">
        <v>5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229</v>
      </c>
      <c r="F300" s="42">
        <v>1</v>
      </c>
      <c r="G300" s="42">
        <v>45</v>
      </c>
      <c r="H300" s="42">
        <v>203</v>
      </c>
      <c r="I300" s="42">
        <v>82</v>
      </c>
      <c r="J300" s="42">
        <v>49</v>
      </c>
      <c r="K300" s="42">
        <v>11</v>
      </c>
      <c r="L300" s="42">
        <v>18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1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73</v>
      </c>
      <c r="F304" s="42">
        <v>4</v>
      </c>
      <c r="G304" s="42">
        <v>5</v>
      </c>
      <c r="H304" s="42">
        <v>10</v>
      </c>
      <c r="I304" s="42">
        <v>1</v>
      </c>
      <c r="J304" s="42">
        <v>8</v>
      </c>
      <c r="K304" s="42">
        <v>2</v>
      </c>
      <c r="L304" s="42">
        <v>6</v>
      </c>
      <c r="M304" s="42">
        <v>11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2</v>
      </c>
      <c r="G306" s="42">
        <v>2</v>
      </c>
      <c r="H306" s="42">
        <v>0</v>
      </c>
      <c r="I306" s="42">
        <v>0</v>
      </c>
      <c r="J306" s="42">
        <v>1</v>
      </c>
      <c r="K306" s="42">
        <v>0</v>
      </c>
      <c r="L306" s="42">
        <v>2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2</v>
      </c>
      <c r="G307" s="42">
        <v>3</v>
      </c>
      <c r="H307" s="42">
        <v>4</v>
      </c>
      <c r="I307" s="42">
        <v>1</v>
      </c>
      <c r="J307" s="42">
        <v>5</v>
      </c>
      <c r="K307" s="42">
        <v>1</v>
      </c>
      <c r="L307" s="42">
        <v>2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74</v>
      </c>
      <c r="F309" s="42">
        <v>1</v>
      </c>
      <c r="G309" s="42">
        <v>1</v>
      </c>
      <c r="H309" s="42">
        <v>8</v>
      </c>
      <c r="I309" s="42">
        <v>0</v>
      </c>
      <c r="J309" s="42">
        <v>6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15</v>
      </c>
      <c r="F310" s="42">
        <v>4</v>
      </c>
      <c r="G310" s="42">
        <v>0</v>
      </c>
      <c r="H310" s="42">
        <v>0</v>
      </c>
      <c r="I310" s="42">
        <v>0</v>
      </c>
      <c r="J310" s="42">
        <v>0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2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2</v>
      </c>
      <c r="D314" s="42">
        <v>1</v>
      </c>
      <c r="E314" s="42">
        <v>32</v>
      </c>
      <c r="F314" s="42">
        <v>2</v>
      </c>
      <c r="G314" s="42">
        <v>4</v>
      </c>
      <c r="H314" s="42">
        <v>14</v>
      </c>
      <c r="I314" s="42">
        <v>7</v>
      </c>
      <c r="J314" s="42">
        <v>5</v>
      </c>
      <c r="K314" s="42">
        <v>3</v>
      </c>
      <c r="L314" s="42">
        <v>1</v>
      </c>
      <c r="M314" s="42">
        <v>6</v>
      </c>
      <c r="N314" s="42">
        <v>1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2</v>
      </c>
      <c r="G316" s="42">
        <v>0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2</v>
      </c>
      <c r="D317" s="42">
        <v>0</v>
      </c>
      <c r="E317" s="42">
        <v>134</v>
      </c>
      <c r="F317" s="42">
        <v>1</v>
      </c>
      <c r="G317" s="42">
        <v>35</v>
      </c>
      <c r="H317" s="42">
        <v>78</v>
      </c>
      <c r="I317" s="42">
        <v>11</v>
      </c>
      <c r="J317" s="42">
        <v>45</v>
      </c>
      <c r="K317" s="42">
        <v>17</v>
      </c>
      <c r="L317" s="42">
        <v>16</v>
      </c>
      <c r="M317" s="42">
        <v>20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2</v>
      </c>
      <c r="G321" s="42">
        <v>0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1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8</v>
      </c>
      <c r="D323" s="42">
        <v>0</v>
      </c>
      <c r="E323" s="42">
        <v>276</v>
      </c>
      <c r="F323" s="42">
        <v>5</v>
      </c>
      <c r="G323" s="42">
        <v>46</v>
      </c>
      <c r="H323" s="42">
        <v>295</v>
      </c>
      <c r="I323" s="42">
        <v>13</v>
      </c>
      <c r="J323" s="42">
        <v>64</v>
      </c>
      <c r="K323" s="42">
        <v>35</v>
      </c>
      <c r="L323" s="42">
        <v>25</v>
      </c>
      <c r="M323" s="42">
        <v>27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1</v>
      </c>
      <c r="G324" s="42">
        <v>1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2</v>
      </c>
      <c r="H325" s="42">
        <v>1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4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0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1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2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23</v>
      </c>
      <c r="F337" s="42">
        <v>1</v>
      </c>
      <c r="G337" s="42">
        <v>0</v>
      </c>
      <c r="H337" s="42">
        <v>14</v>
      </c>
      <c r="I337" s="42">
        <v>8</v>
      </c>
      <c r="J337" s="42">
        <v>9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50</v>
      </c>
      <c r="C338" s="42">
        <v>59</v>
      </c>
      <c r="D338" s="42">
        <v>2</v>
      </c>
      <c r="E338" s="42">
        <v>2233</v>
      </c>
      <c r="F338" s="42">
        <v>1</v>
      </c>
      <c r="G338" s="42">
        <v>284</v>
      </c>
      <c r="H338" s="42">
        <v>2491</v>
      </c>
      <c r="I338" s="42">
        <v>763</v>
      </c>
      <c r="J338" s="42">
        <v>476</v>
      </c>
      <c r="K338" s="42">
        <v>76</v>
      </c>
      <c r="L338" s="42">
        <v>160</v>
      </c>
      <c r="M338" s="42">
        <v>201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4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1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47</v>
      </c>
      <c r="F348" s="42">
        <v>10</v>
      </c>
      <c r="G348" s="42">
        <v>0</v>
      </c>
      <c r="H348" s="42">
        <v>1</v>
      </c>
      <c r="I348" s="42">
        <v>0</v>
      </c>
      <c r="J348" s="42">
        <v>0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9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0</v>
      </c>
      <c r="H354" s="42">
        <v>0</v>
      </c>
      <c r="I354" s="42">
        <v>0</v>
      </c>
      <c r="J354" s="42">
        <v>1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7</v>
      </c>
      <c r="C356" s="42">
        <v>7</v>
      </c>
      <c r="D356" s="42">
        <v>1</v>
      </c>
      <c r="E356" s="42">
        <v>261</v>
      </c>
      <c r="F356" s="42">
        <v>10</v>
      </c>
      <c r="G356" s="42">
        <v>19</v>
      </c>
      <c r="H356" s="42">
        <v>188</v>
      </c>
      <c r="I356" s="42">
        <v>6</v>
      </c>
      <c r="J356" s="42">
        <v>29</v>
      </c>
      <c r="K356" s="42">
        <v>18</v>
      </c>
      <c r="L356" s="42">
        <v>30</v>
      </c>
      <c r="M356" s="42">
        <v>33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25</v>
      </c>
      <c r="F357" s="42">
        <v>3</v>
      </c>
      <c r="G357" s="42">
        <v>1</v>
      </c>
      <c r="H357" s="42">
        <v>3</v>
      </c>
      <c r="I357" s="42">
        <v>0</v>
      </c>
      <c r="J357" s="42">
        <v>2</v>
      </c>
      <c r="K357" s="42">
        <v>4</v>
      </c>
      <c r="L357" s="42">
        <v>6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3</v>
      </c>
      <c r="I359" s="42">
        <v>1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1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0</v>
      </c>
      <c r="H362" s="42">
        <v>0</v>
      </c>
      <c r="I362" s="42">
        <v>0</v>
      </c>
      <c r="J362" s="42">
        <v>4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1</v>
      </c>
      <c r="G363" s="42">
        <v>0</v>
      </c>
      <c r="H363" s="42">
        <v>1</v>
      </c>
      <c r="I363" s="42">
        <v>0</v>
      </c>
      <c r="J363" s="42">
        <v>0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33</v>
      </c>
      <c r="F366" s="42">
        <v>8</v>
      </c>
      <c r="G366" s="42">
        <v>2</v>
      </c>
      <c r="H366" s="42">
        <v>7</v>
      </c>
      <c r="I366" s="42">
        <v>0</v>
      </c>
      <c r="J366" s="42">
        <v>1</v>
      </c>
      <c r="K366" s="42">
        <v>1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16</v>
      </c>
      <c r="F369" s="42">
        <v>0</v>
      </c>
      <c r="G369" s="42">
        <v>0</v>
      </c>
      <c r="H369" s="42">
        <v>1</v>
      </c>
      <c r="I369" s="42">
        <v>0</v>
      </c>
      <c r="J369" s="42">
        <v>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182</v>
      </c>
      <c r="F376" s="42">
        <v>0</v>
      </c>
      <c r="G376" s="42">
        <v>29</v>
      </c>
      <c r="H376" s="42">
        <v>22</v>
      </c>
      <c r="I376" s="42">
        <v>2</v>
      </c>
      <c r="J376" s="42">
        <v>21</v>
      </c>
      <c r="K376" s="42">
        <v>2</v>
      </c>
      <c r="L376" s="42">
        <v>8</v>
      </c>
      <c r="M376" s="42">
        <v>19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281</v>
      </c>
      <c r="F378" s="42">
        <v>8</v>
      </c>
      <c r="G378" s="42">
        <v>11</v>
      </c>
      <c r="H378" s="42">
        <v>85</v>
      </c>
      <c r="I378" s="42">
        <v>2</v>
      </c>
      <c r="J378" s="42">
        <v>64</v>
      </c>
      <c r="K378" s="42">
        <v>20</v>
      </c>
      <c r="L378" s="42">
        <v>33</v>
      </c>
      <c r="M378" s="42">
        <v>31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77</v>
      </c>
      <c r="F380" s="42">
        <v>2</v>
      </c>
      <c r="G380" s="42">
        <v>10</v>
      </c>
      <c r="H380" s="42">
        <v>2</v>
      </c>
      <c r="I380" s="42">
        <v>1</v>
      </c>
      <c r="J380" s="42">
        <v>8</v>
      </c>
      <c r="K380" s="42">
        <v>3</v>
      </c>
      <c r="L380" s="42">
        <v>14</v>
      </c>
      <c r="M380" s="42">
        <v>16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0</v>
      </c>
      <c r="E382" s="42">
        <v>42</v>
      </c>
      <c r="F382" s="42">
        <v>5</v>
      </c>
      <c r="G382" s="42">
        <v>4</v>
      </c>
      <c r="H382" s="42">
        <v>14</v>
      </c>
      <c r="I382" s="42">
        <v>0</v>
      </c>
      <c r="J382" s="42">
        <v>6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78</v>
      </c>
      <c r="F384" s="42">
        <v>14</v>
      </c>
      <c r="G384" s="42">
        <v>6</v>
      </c>
      <c r="H384" s="42">
        <v>21</v>
      </c>
      <c r="I384" s="42">
        <v>1</v>
      </c>
      <c r="J384" s="42">
        <v>9</v>
      </c>
      <c r="K384" s="42">
        <v>3</v>
      </c>
      <c r="L384" s="42">
        <v>24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47</v>
      </c>
      <c r="F385" s="42">
        <v>3</v>
      </c>
      <c r="G385" s="42">
        <v>1</v>
      </c>
      <c r="H385" s="42">
        <v>3</v>
      </c>
      <c r="I385" s="42">
        <v>0</v>
      </c>
      <c r="J385" s="42">
        <v>4</v>
      </c>
      <c r="K385" s="42">
        <v>2</v>
      </c>
      <c r="L385" s="42">
        <v>28</v>
      </c>
      <c r="M385" s="42">
        <v>6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2</v>
      </c>
      <c r="C386" s="42">
        <v>2</v>
      </c>
      <c r="D386" s="42">
        <v>0</v>
      </c>
      <c r="E386" s="42">
        <v>137</v>
      </c>
      <c r="F386" s="42">
        <v>1</v>
      </c>
      <c r="G386" s="42">
        <v>8</v>
      </c>
      <c r="H386" s="42">
        <v>12</v>
      </c>
      <c r="I386" s="42">
        <v>0</v>
      </c>
      <c r="J386" s="42">
        <v>8</v>
      </c>
      <c r="K386" s="42">
        <v>2</v>
      </c>
      <c r="L386" s="42">
        <v>15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1</v>
      </c>
      <c r="C387" s="42">
        <v>1</v>
      </c>
      <c r="D387" s="42">
        <v>0</v>
      </c>
      <c r="E387" s="42">
        <v>39</v>
      </c>
      <c r="F387" s="42">
        <v>0</v>
      </c>
      <c r="G387" s="42">
        <v>3</v>
      </c>
      <c r="H387" s="42">
        <v>4</v>
      </c>
      <c r="I387" s="42">
        <v>1</v>
      </c>
      <c r="J387" s="42">
        <v>5</v>
      </c>
      <c r="K387" s="42">
        <v>2</v>
      </c>
      <c r="L387" s="42">
        <v>3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12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3</v>
      </c>
      <c r="I391" s="42">
        <v>0</v>
      </c>
      <c r="J391" s="42">
        <v>0</v>
      </c>
      <c r="K391" s="42">
        <v>2</v>
      </c>
      <c r="L391" s="42">
        <v>1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6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2</v>
      </c>
      <c r="C394" s="42">
        <v>2</v>
      </c>
      <c r="D394" s="42">
        <v>0</v>
      </c>
      <c r="E394" s="42">
        <v>74</v>
      </c>
      <c r="F394" s="42">
        <v>7</v>
      </c>
      <c r="G394" s="42">
        <v>4</v>
      </c>
      <c r="H394" s="42">
        <v>16</v>
      </c>
      <c r="I394" s="42">
        <v>0</v>
      </c>
      <c r="J394" s="42">
        <v>3</v>
      </c>
      <c r="K394" s="42">
        <v>1</v>
      </c>
      <c r="L394" s="42">
        <v>5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24</v>
      </c>
      <c r="F396" s="42">
        <v>5</v>
      </c>
      <c r="G396" s="42">
        <v>0</v>
      </c>
      <c r="H396" s="42">
        <v>3</v>
      </c>
      <c r="I396" s="42">
        <v>0</v>
      </c>
      <c r="J396" s="42">
        <v>2</v>
      </c>
      <c r="K396" s="42">
        <v>0</v>
      </c>
      <c r="L396" s="42">
        <v>4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1</v>
      </c>
      <c r="E397" s="42">
        <v>24</v>
      </c>
      <c r="F397" s="42">
        <v>6</v>
      </c>
      <c r="G397" s="42">
        <v>2</v>
      </c>
      <c r="H397" s="42">
        <v>2</v>
      </c>
      <c r="I397" s="42">
        <v>2</v>
      </c>
      <c r="J397" s="42">
        <v>5</v>
      </c>
      <c r="K397" s="42">
        <v>2</v>
      </c>
      <c r="L397" s="42">
        <v>0</v>
      </c>
      <c r="M397" s="42">
        <v>1</v>
      </c>
      <c r="N397" s="42">
        <v>1</v>
      </c>
      <c r="O397" s="42">
        <v>0</v>
      </c>
    </row>
    <row r="398" spans="1:15" x14ac:dyDescent="0.3">
      <c r="A398" s="46" t="s">
        <v>402</v>
      </c>
      <c r="B398" s="42">
        <v>0</v>
      </c>
      <c r="C398" s="42">
        <v>0</v>
      </c>
      <c r="D398" s="42">
        <v>0</v>
      </c>
      <c r="E398" s="42">
        <v>83</v>
      </c>
      <c r="F398" s="42">
        <v>12</v>
      </c>
      <c r="G398" s="42">
        <v>5</v>
      </c>
      <c r="H398" s="42">
        <v>11</v>
      </c>
      <c r="I398" s="42">
        <v>1</v>
      </c>
      <c r="J398" s="42">
        <v>4</v>
      </c>
      <c r="K398" s="42">
        <v>3</v>
      </c>
      <c r="L398" s="42">
        <v>7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1</v>
      </c>
      <c r="C399" s="42">
        <v>1</v>
      </c>
      <c r="D399" s="42">
        <v>0</v>
      </c>
      <c r="E399" s="42">
        <v>50</v>
      </c>
      <c r="F399" s="42">
        <v>0</v>
      </c>
      <c r="G399" s="42">
        <v>0</v>
      </c>
      <c r="H399" s="42">
        <v>2</v>
      </c>
      <c r="I399" s="42">
        <v>1</v>
      </c>
      <c r="J399" s="42">
        <v>0</v>
      </c>
      <c r="K399" s="42">
        <v>2</v>
      </c>
      <c r="L399" s="42">
        <v>3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5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5</v>
      </c>
      <c r="F403" s="42">
        <v>0</v>
      </c>
      <c r="G403" s="42">
        <v>1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0</v>
      </c>
      <c r="C407" s="42">
        <v>0</v>
      </c>
      <c r="D407" s="42">
        <v>0</v>
      </c>
      <c r="E407" s="42">
        <v>12</v>
      </c>
      <c r="F407" s="42">
        <v>2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2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5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2</v>
      </c>
      <c r="C411" s="42">
        <v>2</v>
      </c>
      <c r="D411" s="42">
        <v>0</v>
      </c>
      <c r="E411" s="42">
        <v>186</v>
      </c>
      <c r="F411" s="42">
        <v>0</v>
      </c>
      <c r="G411" s="42">
        <v>37</v>
      </c>
      <c r="H411" s="42">
        <v>182</v>
      </c>
      <c r="I411" s="42">
        <v>63</v>
      </c>
      <c r="J411" s="42">
        <v>37</v>
      </c>
      <c r="K411" s="42">
        <v>14</v>
      </c>
      <c r="L411" s="42">
        <v>20</v>
      </c>
      <c r="M411" s="42">
        <v>25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28</v>
      </c>
      <c r="F412" s="42">
        <v>0</v>
      </c>
      <c r="G412" s="42">
        <v>0</v>
      </c>
      <c r="H412" s="42">
        <v>5</v>
      </c>
      <c r="I412" s="42">
        <v>0</v>
      </c>
      <c r="J412" s="42">
        <v>2</v>
      </c>
      <c r="K412" s="42">
        <v>3</v>
      </c>
      <c r="L412" s="42">
        <v>2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50</v>
      </c>
      <c r="F413" s="42">
        <v>2</v>
      </c>
      <c r="G413" s="42">
        <v>5</v>
      </c>
      <c r="H413" s="42">
        <v>8</v>
      </c>
      <c r="I413" s="42">
        <v>2</v>
      </c>
      <c r="J413" s="42">
        <v>12</v>
      </c>
      <c r="K413" s="42">
        <v>3</v>
      </c>
      <c r="L413" s="42">
        <v>2</v>
      </c>
      <c r="M413" s="42">
        <v>0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3</v>
      </c>
      <c r="H414" s="42">
        <v>4</v>
      </c>
      <c r="I414" s="42">
        <v>3</v>
      </c>
      <c r="J414" s="42">
        <v>1</v>
      </c>
      <c r="K414" s="42">
        <v>1</v>
      </c>
      <c r="L414" s="42">
        <v>7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2</v>
      </c>
      <c r="H415" s="42">
        <v>0</v>
      </c>
      <c r="I415" s="42">
        <v>0</v>
      </c>
      <c r="J415" s="42">
        <v>0</v>
      </c>
      <c r="K415" s="42">
        <v>0</v>
      </c>
      <c r="L415" s="42">
        <v>3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1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2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5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20</v>
      </c>
      <c r="F423" s="42">
        <v>3</v>
      </c>
      <c r="G423" s="42">
        <v>0</v>
      </c>
      <c r="H423" s="42">
        <v>2</v>
      </c>
      <c r="I423" s="42">
        <v>0</v>
      </c>
      <c r="J423" s="42">
        <v>3</v>
      </c>
      <c r="K423" s="42">
        <v>1</v>
      </c>
      <c r="L423" s="42">
        <v>4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23</v>
      </c>
      <c r="F424" s="42">
        <v>1</v>
      </c>
      <c r="G424" s="42">
        <v>1</v>
      </c>
      <c r="H424" s="42">
        <v>3</v>
      </c>
      <c r="I424" s="42">
        <v>0</v>
      </c>
      <c r="J424" s="42">
        <v>3</v>
      </c>
      <c r="K424" s="42">
        <v>1</v>
      </c>
      <c r="L424" s="42">
        <v>12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36</v>
      </c>
      <c r="F425" s="42">
        <v>2</v>
      </c>
      <c r="G425" s="42">
        <v>2</v>
      </c>
      <c r="H425" s="42">
        <v>3</v>
      </c>
      <c r="I425" s="42">
        <v>0</v>
      </c>
      <c r="J425" s="42">
        <v>0</v>
      </c>
      <c r="K425" s="42">
        <v>3</v>
      </c>
      <c r="L425" s="42">
        <v>0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1</v>
      </c>
      <c r="C426" s="42">
        <v>1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7</v>
      </c>
      <c r="F430" s="42">
        <v>4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65</v>
      </c>
      <c r="F431" s="42">
        <v>0</v>
      </c>
      <c r="G431" s="42">
        <v>8</v>
      </c>
      <c r="H431" s="42">
        <v>25</v>
      </c>
      <c r="I431" s="42">
        <v>4</v>
      </c>
      <c r="J431" s="42">
        <v>22</v>
      </c>
      <c r="K431" s="42">
        <v>5</v>
      </c>
      <c r="L431" s="42">
        <v>12</v>
      </c>
      <c r="M431" s="42">
        <v>4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2</v>
      </c>
      <c r="C432" s="42">
        <v>2</v>
      </c>
      <c r="D432" s="42">
        <v>0</v>
      </c>
      <c r="E432" s="42">
        <v>126</v>
      </c>
      <c r="F432" s="42">
        <v>3</v>
      </c>
      <c r="G432" s="42">
        <v>26</v>
      </c>
      <c r="H432" s="42">
        <v>104</v>
      </c>
      <c r="I432" s="42">
        <v>46</v>
      </c>
      <c r="J432" s="42">
        <v>20</v>
      </c>
      <c r="K432" s="42">
        <v>9</v>
      </c>
      <c r="L432" s="42">
        <v>19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27</v>
      </c>
      <c r="F433" s="42">
        <v>0</v>
      </c>
      <c r="G433" s="42">
        <v>2</v>
      </c>
      <c r="H433" s="42">
        <v>5</v>
      </c>
      <c r="I433" s="42">
        <v>0</v>
      </c>
      <c r="J433" s="42">
        <v>1</v>
      </c>
      <c r="K433" s="42">
        <v>0</v>
      </c>
      <c r="L433" s="42">
        <v>5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1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5</v>
      </c>
      <c r="F437" s="42">
        <v>1</v>
      </c>
      <c r="G437" s="42">
        <v>0</v>
      </c>
      <c r="H437" s="42">
        <v>3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4</v>
      </c>
      <c r="F438" s="42">
        <v>2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3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2</v>
      </c>
      <c r="H440" s="42">
        <v>0</v>
      </c>
      <c r="I440" s="42">
        <v>0</v>
      </c>
      <c r="J440" s="42">
        <v>3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1</v>
      </c>
      <c r="C447" s="42">
        <v>1</v>
      </c>
      <c r="D447" s="42">
        <v>0</v>
      </c>
      <c r="E447" s="42">
        <v>6</v>
      </c>
      <c r="F447" s="42">
        <v>1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23</v>
      </c>
      <c r="F448" s="42">
        <v>3</v>
      </c>
      <c r="G448" s="42">
        <v>2</v>
      </c>
      <c r="H448" s="42">
        <v>3</v>
      </c>
      <c r="I448" s="42">
        <v>0</v>
      </c>
      <c r="J448" s="42">
        <v>0</v>
      </c>
      <c r="K448" s="42">
        <v>2</v>
      </c>
      <c r="L448" s="42">
        <v>3</v>
      </c>
      <c r="M448" s="42">
        <v>5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56</v>
      </c>
      <c r="F449" s="42">
        <v>10</v>
      </c>
      <c r="G449" s="42">
        <v>1</v>
      </c>
      <c r="H449" s="42">
        <v>3</v>
      </c>
      <c r="I449" s="42">
        <v>1</v>
      </c>
      <c r="J449" s="42">
        <v>3</v>
      </c>
      <c r="K449" s="42">
        <v>1</v>
      </c>
      <c r="L449" s="42">
        <v>6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6</v>
      </c>
      <c r="F450" s="42">
        <v>3</v>
      </c>
      <c r="G450" s="42">
        <v>1</v>
      </c>
      <c r="H450" s="42">
        <v>1</v>
      </c>
      <c r="I450" s="42">
        <v>0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10</v>
      </c>
      <c r="F451" s="42">
        <v>1</v>
      </c>
      <c r="G451" s="42">
        <v>1</v>
      </c>
      <c r="H451" s="42">
        <v>8</v>
      </c>
      <c r="I451" s="42">
        <v>0</v>
      </c>
      <c r="J451" s="42">
        <v>0</v>
      </c>
      <c r="K451" s="42">
        <v>0</v>
      </c>
      <c r="L451" s="42">
        <v>1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0</v>
      </c>
      <c r="I452" s="42">
        <v>0</v>
      </c>
      <c r="J452" s="42">
        <v>3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18</v>
      </c>
      <c r="F453" s="42">
        <v>1</v>
      </c>
      <c r="G453" s="42">
        <v>0</v>
      </c>
      <c r="H453" s="42">
        <v>7</v>
      </c>
      <c r="I453" s="42">
        <v>0</v>
      </c>
      <c r="J453" s="42">
        <v>1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0</v>
      </c>
      <c r="E454" s="42">
        <v>65</v>
      </c>
      <c r="F454" s="42">
        <v>2</v>
      </c>
      <c r="G454" s="42">
        <v>9</v>
      </c>
      <c r="H454" s="42">
        <v>12</v>
      </c>
      <c r="I454" s="42">
        <v>6</v>
      </c>
      <c r="J454" s="42">
        <v>7</v>
      </c>
      <c r="K454" s="42">
        <v>4</v>
      </c>
      <c r="L454" s="42">
        <v>3</v>
      </c>
      <c r="M454" s="42">
        <v>9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36</v>
      </c>
      <c r="F455" s="42">
        <v>3</v>
      </c>
      <c r="G455" s="42">
        <v>5</v>
      </c>
      <c r="H455" s="42">
        <v>7</v>
      </c>
      <c r="I455" s="42">
        <v>0</v>
      </c>
      <c r="J455" s="42">
        <v>5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19</v>
      </c>
      <c r="F458" s="42">
        <v>1</v>
      </c>
      <c r="G458" s="42">
        <v>2</v>
      </c>
      <c r="H458" s="42">
        <v>1</v>
      </c>
      <c r="I458" s="42">
        <v>0</v>
      </c>
      <c r="J458" s="42">
        <v>0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17</v>
      </c>
      <c r="F459" s="42">
        <v>0</v>
      </c>
      <c r="G459" s="42">
        <v>1</v>
      </c>
      <c r="H459" s="42">
        <v>3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1</v>
      </c>
      <c r="C460" s="42">
        <v>1</v>
      </c>
      <c r="D460" s="42">
        <v>0</v>
      </c>
      <c r="E460" s="42">
        <v>24</v>
      </c>
      <c r="F460" s="42">
        <v>0</v>
      </c>
      <c r="G460" s="42">
        <v>3</v>
      </c>
      <c r="H460" s="42">
        <v>1</v>
      </c>
      <c r="I460" s="42">
        <v>0</v>
      </c>
      <c r="J460" s="42">
        <v>9</v>
      </c>
      <c r="K460" s="42">
        <v>3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2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2</v>
      </c>
      <c r="D464" s="42">
        <v>0</v>
      </c>
      <c r="E464" s="42">
        <v>55</v>
      </c>
      <c r="F464" s="42">
        <v>1</v>
      </c>
      <c r="G464" s="42">
        <v>7</v>
      </c>
      <c r="H464" s="42">
        <v>21</v>
      </c>
      <c r="I464" s="42">
        <v>3</v>
      </c>
      <c r="J464" s="42">
        <v>4</v>
      </c>
      <c r="K464" s="42">
        <v>6</v>
      </c>
      <c r="L464" s="42">
        <v>6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1</v>
      </c>
      <c r="D465" s="42">
        <v>0</v>
      </c>
      <c r="E465" s="42">
        <v>109</v>
      </c>
      <c r="F465" s="42">
        <v>2</v>
      </c>
      <c r="G465" s="42">
        <v>10</v>
      </c>
      <c r="H465" s="42">
        <v>42</v>
      </c>
      <c r="I465" s="42">
        <v>7</v>
      </c>
      <c r="J465" s="42">
        <v>13</v>
      </c>
      <c r="K465" s="42">
        <v>4</v>
      </c>
      <c r="L465" s="42">
        <v>11</v>
      </c>
      <c r="M465" s="42">
        <v>14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1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1</v>
      </c>
      <c r="C468" s="42">
        <v>1</v>
      </c>
      <c r="D468" s="42">
        <v>0</v>
      </c>
      <c r="E468" s="42">
        <v>7</v>
      </c>
      <c r="F468" s="42">
        <v>1</v>
      </c>
      <c r="G468" s="42">
        <v>0</v>
      </c>
      <c r="H468" s="42">
        <v>3</v>
      </c>
      <c r="I468" s="42">
        <v>0</v>
      </c>
      <c r="J468" s="42">
        <v>0</v>
      </c>
      <c r="K468" s="42">
        <v>0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4</v>
      </c>
      <c r="H469" s="42">
        <v>7</v>
      </c>
      <c r="I469" s="42">
        <v>0</v>
      </c>
      <c r="J469" s="42">
        <v>1</v>
      </c>
      <c r="K469" s="42">
        <v>0</v>
      </c>
      <c r="L469" s="42">
        <v>1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41</v>
      </c>
      <c r="F470" s="42">
        <v>1</v>
      </c>
      <c r="G470" s="42">
        <v>0</v>
      </c>
      <c r="H470" s="42">
        <v>3</v>
      </c>
      <c r="I470" s="42">
        <v>0</v>
      </c>
      <c r="J470" s="42">
        <v>1</v>
      </c>
      <c r="K470" s="42">
        <v>0</v>
      </c>
      <c r="L470" s="42">
        <v>4</v>
      </c>
      <c r="M470" s="42">
        <v>6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3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17</v>
      </c>
      <c r="F473" s="42">
        <v>1</v>
      </c>
      <c r="G473" s="42">
        <v>1</v>
      </c>
      <c r="H473" s="42">
        <v>2</v>
      </c>
      <c r="I473" s="42">
        <v>0</v>
      </c>
      <c r="J473" s="42">
        <v>2</v>
      </c>
      <c r="K473" s="42">
        <v>2</v>
      </c>
      <c r="L473" s="42">
        <v>5</v>
      </c>
      <c r="M473" s="42">
        <v>9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1</v>
      </c>
      <c r="C474" s="42">
        <v>1</v>
      </c>
      <c r="D474" s="42">
        <v>0</v>
      </c>
      <c r="E474" s="42">
        <v>5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1</v>
      </c>
      <c r="C475" s="42">
        <v>1</v>
      </c>
      <c r="D475" s="42">
        <v>0</v>
      </c>
      <c r="E475" s="42">
        <v>16</v>
      </c>
      <c r="F475" s="42">
        <v>0</v>
      </c>
      <c r="G475" s="42">
        <v>0</v>
      </c>
      <c r="H475" s="42">
        <v>4</v>
      </c>
      <c r="I475" s="42">
        <v>1</v>
      </c>
      <c r="J475" s="42">
        <v>3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29</v>
      </c>
      <c r="F479" s="42">
        <v>2</v>
      </c>
      <c r="G479" s="42">
        <v>2</v>
      </c>
      <c r="H479" s="42">
        <v>1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10</v>
      </c>
      <c r="F481" s="42">
        <v>3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2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1</v>
      </c>
      <c r="E486" s="42">
        <v>153</v>
      </c>
      <c r="F486" s="42">
        <v>12</v>
      </c>
      <c r="G486" s="42">
        <v>7</v>
      </c>
      <c r="H486" s="42">
        <v>49</v>
      </c>
      <c r="I486" s="42">
        <v>0</v>
      </c>
      <c r="J486" s="42">
        <v>10</v>
      </c>
      <c r="K486" s="42">
        <v>7</v>
      </c>
      <c r="L486" s="42">
        <v>15</v>
      </c>
      <c r="M486" s="42">
        <v>15</v>
      </c>
      <c r="N486" s="42">
        <v>1</v>
      </c>
      <c r="O486" s="42">
        <v>0</v>
      </c>
    </row>
    <row r="487" spans="1:15" x14ac:dyDescent="0.3">
      <c r="A487" s="46" t="s">
        <v>491</v>
      </c>
      <c r="B487" s="42">
        <v>1</v>
      </c>
      <c r="C487" s="42">
        <v>1</v>
      </c>
      <c r="D487" s="42">
        <v>0</v>
      </c>
      <c r="E487" s="42">
        <v>102</v>
      </c>
      <c r="F487" s="42">
        <v>3</v>
      </c>
      <c r="G487" s="42">
        <v>3</v>
      </c>
      <c r="H487" s="42">
        <v>8</v>
      </c>
      <c r="I487" s="42">
        <v>0</v>
      </c>
      <c r="J487" s="42">
        <v>8</v>
      </c>
      <c r="K487" s="42">
        <v>5</v>
      </c>
      <c r="L487" s="42">
        <v>10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3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2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79</v>
      </c>
      <c r="F492" s="42">
        <v>3</v>
      </c>
      <c r="G492" s="42">
        <v>10</v>
      </c>
      <c r="H492" s="42">
        <v>8</v>
      </c>
      <c r="I492" s="42">
        <v>1</v>
      </c>
      <c r="J492" s="42">
        <v>10</v>
      </c>
      <c r="K492" s="42">
        <v>0</v>
      </c>
      <c r="L492" s="42">
        <v>2</v>
      </c>
      <c r="M492" s="42">
        <v>12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1</v>
      </c>
      <c r="E493" s="42">
        <v>24</v>
      </c>
      <c r="F493" s="42">
        <v>1</v>
      </c>
      <c r="G493" s="42">
        <v>2</v>
      </c>
      <c r="H493" s="42">
        <v>5</v>
      </c>
      <c r="I493" s="42">
        <v>0</v>
      </c>
      <c r="J493" s="42">
        <v>2</v>
      </c>
      <c r="K493" s="42">
        <v>1</v>
      </c>
      <c r="L493" s="42">
        <v>0</v>
      </c>
      <c r="M493" s="42">
        <v>1</v>
      </c>
      <c r="N493" s="42">
        <v>1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19</v>
      </c>
      <c r="F494" s="42">
        <v>1</v>
      </c>
      <c r="G494" s="42">
        <v>3</v>
      </c>
      <c r="H494" s="42">
        <v>2</v>
      </c>
      <c r="I494" s="42">
        <v>0</v>
      </c>
      <c r="J494" s="42">
        <v>3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10</v>
      </c>
      <c r="C497" s="42">
        <v>12</v>
      </c>
      <c r="D497" s="42">
        <v>0</v>
      </c>
      <c r="E497" s="42">
        <v>173</v>
      </c>
      <c r="F497" s="42">
        <v>8</v>
      </c>
      <c r="G497" s="42">
        <v>31</v>
      </c>
      <c r="H497" s="42">
        <v>344</v>
      </c>
      <c r="I497" s="42">
        <v>77</v>
      </c>
      <c r="J497" s="42">
        <v>45</v>
      </c>
      <c r="K497" s="42">
        <v>11</v>
      </c>
      <c r="L497" s="42">
        <v>36</v>
      </c>
      <c r="M497" s="42">
        <v>25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6</v>
      </c>
      <c r="F499" s="42">
        <v>1</v>
      </c>
      <c r="G499" s="42">
        <v>0</v>
      </c>
      <c r="H499" s="42">
        <v>0</v>
      </c>
      <c r="I499" s="42">
        <v>1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1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1</v>
      </c>
      <c r="E509" s="42">
        <v>43</v>
      </c>
      <c r="F509" s="42">
        <v>0</v>
      </c>
      <c r="G509" s="42">
        <v>3</v>
      </c>
      <c r="H509" s="42">
        <v>9</v>
      </c>
      <c r="I509" s="42">
        <v>1</v>
      </c>
      <c r="J509" s="42">
        <v>1</v>
      </c>
      <c r="K509" s="42">
        <v>0</v>
      </c>
      <c r="L509" s="42">
        <v>0</v>
      </c>
      <c r="M509" s="42">
        <v>2</v>
      </c>
      <c r="N509" s="42">
        <v>1</v>
      </c>
      <c r="O509" s="42">
        <v>0</v>
      </c>
    </row>
    <row r="510" spans="1:15" x14ac:dyDescent="0.3">
      <c r="A510" s="43" t="s">
        <v>528</v>
      </c>
      <c r="B510" s="43">
        <v>198</v>
      </c>
      <c r="C510" s="43">
        <v>219</v>
      </c>
      <c r="D510" s="43">
        <v>14</v>
      </c>
      <c r="E510" s="43">
        <v>11554</v>
      </c>
      <c r="F510" s="43">
        <v>507</v>
      </c>
      <c r="G510" s="43">
        <v>1272</v>
      </c>
      <c r="H510" s="43">
        <v>6242</v>
      </c>
      <c r="I510" s="43">
        <v>1486</v>
      </c>
      <c r="J510" s="43">
        <v>1818</v>
      </c>
      <c r="K510" s="43">
        <v>584</v>
      </c>
      <c r="L510" s="43">
        <v>1275</v>
      </c>
      <c r="M510" s="43">
        <v>1058</v>
      </c>
      <c r="N510" s="43">
        <v>15</v>
      </c>
      <c r="O510" s="43">
        <v>3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574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9</v>
      </c>
      <c r="F13" s="42">
        <v>1</v>
      </c>
      <c r="G13" s="42">
        <v>0</v>
      </c>
      <c r="H13" s="42">
        <v>4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1</v>
      </c>
      <c r="M15" s="42">
        <v>3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9</v>
      </c>
      <c r="F16" s="42">
        <v>2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4</v>
      </c>
      <c r="G17" s="42">
        <v>0</v>
      </c>
      <c r="H17" s="42">
        <v>1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78</v>
      </c>
      <c r="F18" s="42">
        <v>16</v>
      </c>
      <c r="G18" s="42">
        <v>1</v>
      </c>
      <c r="H18" s="42">
        <v>10</v>
      </c>
      <c r="I18" s="42">
        <v>0</v>
      </c>
      <c r="J18" s="42">
        <v>6</v>
      </c>
      <c r="K18" s="42">
        <v>3</v>
      </c>
      <c r="L18" s="42">
        <v>14</v>
      </c>
      <c r="M18" s="42">
        <v>14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11</v>
      </c>
      <c r="C24" s="42">
        <v>12</v>
      </c>
      <c r="D24" s="42">
        <v>0</v>
      </c>
      <c r="E24" s="42">
        <v>151</v>
      </c>
      <c r="F24" s="42">
        <v>5</v>
      </c>
      <c r="G24" s="42">
        <v>28</v>
      </c>
      <c r="H24" s="42">
        <v>311</v>
      </c>
      <c r="I24" s="42">
        <v>57</v>
      </c>
      <c r="J24" s="42">
        <v>27</v>
      </c>
      <c r="K24" s="42">
        <v>4</v>
      </c>
      <c r="L24" s="42">
        <v>22</v>
      </c>
      <c r="M24" s="42">
        <v>24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1</v>
      </c>
      <c r="G29" s="42">
        <v>2</v>
      </c>
      <c r="H29" s="42">
        <v>1</v>
      </c>
      <c r="I29" s="42">
        <v>0</v>
      </c>
      <c r="J29" s="42">
        <v>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3</v>
      </c>
      <c r="J31" s="42">
        <v>1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6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21</v>
      </c>
      <c r="F33" s="42">
        <v>0</v>
      </c>
      <c r="G33" s="42">
        <v>2</v>
      </c>
      <c r="H33" s="42">
        <v>1</v>
      </c>
      <c r="I33" s="42">
        <v>0</v>
      </c>
      <c r="J33" s="42">
        <v>7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0</v>
      </c>
      <c r="G35" s="42">
        <v>0</v>
      </c>
      <c r="H35" s="42">
        <v>1</v>
      </c>
      <c r="I35" s="42">
        <v>1</v>
      </c>
      <c r="J35" s="42">
        <v>2</v>
      </c>
      <c r="K35" s="42">
        <v>1</v>
      </c>
      <c r="L35" s="42">
        <v>5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0</v>
      </c>
      <c r="G37" s="42">
        <v>0</v>
      </c>
      <c r="H37" s="42">
        <v>2</v>
      </c>
      <c r="I37" s="42">
        <v>0</v>
      </c>
      <c r="J37" s="42">
        <v>0</v>
      </c>
      <c r="K37" s="42">
        <v>1</v>
      </c>
      <c r="L37" s="42">
        <v>9</v>
      </c>
      <c r="M37" s="42">
        <v>4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1</v>
      </c>
      <c r="G38" s="42">
        <v>1</v>
      </c>
      <c r="H38" s="42">
        <v>2</v>
      </c>
      <c r="I38" s="42">
        <v>0</v>
      </c>
      <c r="J38" s="42">
        <v>3</v>
      </c>
      <c r="K38" s="42">
        <v>0</v>
      </c>
      <c r="L38" s="42">
        <v>1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1</v>
      </c>
      <c r="H40" s="42">
        <v>0</v>
      </c>
      <c r="I40" s="42">
        <v>0</v>
      </c>
      <c r="J40" s="42">
        <v>0</v>
      </c>
      <c r="K40" s="42">
        <v>1</v>
      </c>
      <c r="L40" s="42">
        <v>1</v>
      </c>
      <c r="M40" s="42">
        <v>1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156</v>
      </c>
      <c r="F42" s="42">
        <v>10</v>
      </c>
      <c r="G42" s="42">
        <v>8</v>
      </c>
      <c r="H42" s="42">
        <v>37</v>
      </c>
      <c r="I42" s="42">
        <v>3</v>
      </c>
      <c r="J42" s="42">
        <v>14</v>
      </c>
      <c r="K42" s="42">
        <v>7</v>
      </c>
      <c r="L42" s="42">
        <v>21</v>
      </c>
      <c r="M42" s="42">
        <v>10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29</v>
      </c>
      <c r="F43" s="42">
        <v>2</v>
      </c>
      <c r="G43" s="42">
        <v>0</v>
      </c>
      <c r="H43" s="42">
        <v>2</v>
      </c>
      <c r="I43" s="42">
        <v>0</v>
      </c>
      <c r="J43" s="42">
        <v>2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11</v>
      </c>
      <c r="F45" s="42">
        <v>1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3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1</v>
      </c>
      <c r="E49" s="42">
        <v>11</v>
      </c>
      <c r="F49" s="42">
        <v>1</v>
      </c>
      <c r="G49" s="42">
        <v>0</v>
      </c>
      <c r="H49" s="42">
        <v>5</v>
      </c>
      <c r="I49" s="42">
        <v>0</v>
      </c>
      <c r="J49" s="42">
        <v>1</v>
      </c>
      <c r="K49" s="42">
        <v>0</v>
      </c>
      <c r="L49" s="42">
        <v>0</v>
      </c>
      <c r="M49" s="42">
        <v>4</v>
      </c>
      <c r="N49" s="42">
        <v>1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2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98</v>
      </c>
      <c r="F55" s="42">
        <v>0</v>
      </c>
      <c r="G55" s="42">
        <v>25</v>
      </c>
      <c r="H55" s="42">
        <v>25</v>
      </c>
      <c r="I55" s="42">
        <v>4</v>
      </c>
      <c r="J55" s="42">
        <v>20</v>
      </c>
      <c r="K55" s="42">
        <v>5</v>
      </c>
      <c r="L55" s="42">
        <v>6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0</v>
      </c>
      <c r="G61" s="42">
        <v>1</v>
      </c>
      <c r="H61" s="42">
        <v>2</v>
      </c>
      <c r="I61" s="42">
        <v>0</v>
      </c>
      <c r="J61" s="42">
        <v>0</v>
      </c>
      <c r="K61" s="42">
        <v>2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0</v>
      </c>
      <c r="I62" s="42">
        <v>0</v>
      </c>
      <c r="J62" s="42">
        <v>1</v>
      </c>
      <c r="K62" s="42">
        <v>1</v>
      </c>
      <c r="L62" s="42">
        <v>3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  <c r="L64" s="42">
        <v>8</v>
      </c>
      <c r="M64" s="42">
        <v>3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11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29</v>
      </c>
      <c r="F70" s="42">
        <v>3</v>
      </c>
      <c r="G70" s="42">
        <v>1</v>
      </c>
      <c r="H70" s="42">
        <v>1</v>
      </c>
      <c r="I70" s="42">
        <v>0</v>
      </c>
      <c r="J70" s="42">
        <v>3</v>
      </c>
      <c r="K70" s="42">
        <v>4</v>
      </c>
      <c r="L70" s="42">
        <v>5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32</v>
      </c>
      <c r="F71" s="42">
        <v>3</v>
      </c>
      <c r="G71" s="42">
        <v>2</v>
      </c>
      <c r="H71" s="42">
        <v>3</v>
      </c>
      <c r="I71" s="42">
        <v>1</v>
      </c>
      <c r="J71" s="42">
        <v>4</v>
      </c>
      <c r="K71" s="42">
        <v>3</v>
      </c>
      <c r="L71" s="42">
        <v>7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9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8</v>
      </c>
      <c r="G73" s="42">
        <v>6</v>
      </c>
      <c r="H73" s="42">
        <v>11</v>
      </c>
      <c r="I73" s="42">
        <v>0</v>
      </c>
      <c r="J73" s="42">
        <v>6</v>
      </c>
      <c r="K73" s="42">
        <v>3</v>
      </c>
      <c r="L73" s="42">
        <v>5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113</v>
      </c>
      <c r="F74" s="42">
        <v>1</v>
      </c>
      <c r="G74" s="42">
        <v>16</v>
      </c>
      <c r="H74" s="42">
        <v>111</v>
      </c>
      <c r="I74" s="42">
        <v>22</v>
      </c>
      <c r="J74" s="42">
        <v>33</v>
      </c>
      <c r="K74" s="42">
        <v>6</v>
      </c>
      <c r="L74" s="42">
        <v>24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60</v>
      </c>
      <c r="F78" s="42">
        <v>0</v>
      </c>
      <c r="G78" s="42">
        <v>4</v>
      </c>
      <c r="H78" s="42">
        <v>20</v>
      </c>
      <c r="I78" s="42">
        <v>0</v>
      </c>
      <c r="J78" s="42">
        <v>7</v>
      </c>
      <c r="K78" s="42">
        <v>1</v>
      </c>
      <c r="L78" s="42">
        <v>4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7</v>
      </c>
      <c r="F80" s="42">
        <v>3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5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73</v>
      </c>
      <c r="F84" s="42">
        <v>0</v>
      </c>
      <c r="G84" s="42">
        <v>13</v>
      </c>
      <c r="H84" s="42">
        <v>14</v>
      </c>
      <c r="I84" s="42">
        <v>7</v>
      </c>
      <c r="J84" s="42">
        <v>13</v>
      </c>
      <c r="K84" s="42">
        <v>0</v>
      </c>
      <c r="L84" s="42">
        <v>9</v>
      </c>
      <c r="M84" s="42">
        <v>4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1</v>
      </c>
      <c r="H85" s="42">
        <v>1</v>
      </c>
      <c r="I85" s="42">
        <v>0</v>
      </c>
      <c r="J85" s="42">
        <v>1</v>
      </c>
      <c r="K85" s="42">
        <v>1</v>
      </c>
      <c r="L85" s="42">
        <v>5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3</v>
      </c>
      <c r="D87" s="42">
        <v>0</v>
      </c>
      <c r="E87" s="42">
        <v>29</v>
      </c>
      <c r="F87" s="42">
        <v>4</v>
      </c>
      <c r="G87" s="42">
        <v>0</v>
      </c>
      <c r="H87" s="42">
        <v>5</v>
      </c>
      <c r="I87" s="42">
        <v>1</v>
      </c>
      <c r="J87" s="42">
        <v>1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2</v>
      </c>
      <c r="C89" s="42">
        <v>3</v>
      </c>
      <c r="D89" s="42">
        <v>0</v>
      </c>
      <c r="E89" s="42">
        <v>27</v>
      </c>
      <c r="F89" s="42">
        <v>3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2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58</v>
      </c>
      <c r="F90" s="42">
        <v>1</v>
      </c>
      <c r="G90" s="42">
        <v>3</v>
      </c>
      <c r="H90" s="42">
        <v>3</v>
      </c>
      <c r="I90" s="42">
        <v>0</v>
      </c>
      <c r="J90" s="42">
        <v>5</v>
      </c>
      <c r="K90" s="42">
        <v>3</v>
      </c>
      <c r="L90" s="42">
        <v>16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2</v>
      </c>
      <c r="G91" s="42">
        <v>2</v>
      </c>
      <c r="H91" s="42">
        <v>5</v>
      </c>
      <c r="I91" s="42">
        <v>1</v>
      </c>
      <c r="J91" s="42">
        <v>2</v>
      </c>
      <c r="K91" s="42">
        <v>5</v>
      </c>
      <c r="L91" s="42">
        <v>1</v>
      </c>
      <c r="M91" s="42">
        <v>5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10</v>
      </c>
      <c r="D92" s="42">
        <v>0</v>
      </c>
      <c r="E92" s="42">
        <v>360</v>
      </c>
      <c r="F92" s="42">
        <v>1</v>
      </c>
      <c r="G92" s="42">
        <v>55</v>
      </c>
      <c r="H92" s="42">
        <v>295</v>
      </c>
      <c r="I92" s="42">
        <v>44</v>
      </c>
      <c r="J92" s="42">
        <v>51</v>
      </c>
      <c r="K92" s="42">
        <v>12</v>
      </c>
      <c r="L92" s="42">
        <v>81</v>
      </c>
      <c r="M92" s="42">
        <v>50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77</v>
      </c>
      <c r="F95" s="42">
        <v>2</v>
      </c>
      <c r="G95" s="42">
        <v>8</v>
      </c>
      <c r="H95" s="42">
        <v>21</v>
      </c>
      <c r="I95" s="42">
        <v>3</v>
      </c>
      <c r="J95" s="42">
        <v>16</v>
      </c>
      <c r="K95" s="42">
        <v>2</v>
      </c>
      <c r="L95" s="42">
        <v>3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2</v>
      </c>
      <c r="D97" s="42">
        <v>0</v>
      </c>
      <c r="E97" s="42">
        <v>12</v>
      </c>
      <c r="F97" s="42">
        <v>1</v>
      </c>
      <c r="G97" s="42">
        <v>3</v>
      </c>
      <c r="H97" s="42">
        <v>3</v>
      </c>
      <c r="I97" s="42">
        <v>1</v>
      </c>
      <c r="J97" s="42">
        <v>5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</v>
      </c>
      <c r="F98" s="42">
        <v>3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61</v>
      </c>
      <c r="F102" s="42">
        <v>0</v>
      </c>
      <c r="G102" s="42">
        <v>2</v>
      </c>
      <c r="H102" s="42">
        <v>8</v>
      </c>
      <c r="I102" s="42">
        <v>1</v>
      </c>
      <c r="J102" s="42">
        <v>5</v>
      </c>
      <c r="K102" s="42">
        <v>7</v>
      </c>
      <c r="L102" s="42">
        <v>6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3</v>
      </c>
      <c r="H103" s="42">
        <v>6</v>
      </c>
      <c r="I103" s="42">
        <v>3</v>
      </c>
      <c r="J103" s="42">
        <v>4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12</v>
      </c>
      <c r="F105" s="42">
        <v>0</v>
      </c>
      <c r="G105" s="42">
        <v>1</v>
      </c>
      <c r="H105" s="42">
        <v>1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3</v>
      </c>
      <c r="F107" s="42">
        <v>0</v>
      </c>
      <c r="G107" s="42">
        <v>0</v>
      </c>
      <c r="H107" s="42">
        <v>0</v>
      </c>
      <c r="I107" s="42">
        <v>1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1</v>
      </c>
      <c r="E108" s="42">
        <v>354</v>
      </c>
      <c r="F108" s="42">
        <v>3</v>
      </c>
      <c r="G108" s="42">
        <v>76</v>
      </c>
      <c r="H108" s="42">
        <v>136</v>
      </c>
      <c r="I108" s="42">
        <v>46</v>
      </c>
      <c r="J108" s="42">
        <v>143</v>
      </c>
      <c r="K108" s="42">
        <v>23</v>
      </c>
      <c r="L108" s="42">
        <v>19</v>
      </c>
      <c r="M108" s="42">
        <v>37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7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13</v>
      </c>
      <c r="F113" s="42">
        <v>1</v>
      </c>
      <c r="G113" s="42">
        <v>0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1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18</v>
      </c>
      <c r="F116" s="42">
        <v>3</v>
      </c>
      <c r="G116" s="42">
        <v>1</v>
      </c>
      <c r="H116" s="42">
        <v>1</v>
      </c>
      <c r="I116" s="42">
        <v>0</v>
      </c>
      <c r="J116" s="42">
        <v>1</v>
      </c>
      <c r="K116" s="42">
        <v>3</v>
      </c>
      <c r="L116" s="42">
        <v>11</v>
      </c>
      <c r="M116" s="42">
        <v>10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3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3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2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2</v>
      </c>
      <c r="G120" s="42">
        <v>0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3</v>
      </c>
      <c r="G121" s="42">
        <v>1</v>
      </c>
      <c r="H121" s="42">
        <v>5</v>
      </c>
      <c r="I121" s="42">
        <v>2</v>
      </c>
      <c r="J121" s="42">
        <v>3</v>
      </c>
      <c r="K121" s="42">
        <v>0</v>
      </c>
      <c r="L121" s="42">
        <v>1</v>
      </c>
      <c r="M121" s="42">
        <v>6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0</v>
      </c>
      <c r="H126" s="42">
        <v>5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7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2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5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5</v>
      </c>
      <c r="I135" s="42">
        <v>0</v>
      </c>
      <c r="J135" s="42">
        <v>2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1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2</v>
      </c>
      <c r="E137" s="42">
        <v>77</v>
      </c>
      <c r="F137" s="42">
        <v>3</v>
      </c>
      <c r="G137" s="42">
        <v>8</v>
      </c>
      <c r="H137" s="42">
        <v>21</v>
      </c>
      <c r="I137" s="42">
        <v>0</v>
      </c>
      <c r="J137" s="42">
        <v>7</v>
      </c>
      <c r="K137" s="42">
        <v>11</v>
      </c>
      <c r="L137" s="42">
        <v>9</v>
      </c>
      <c r="M137" s="42">
        <v>2</v>
      </c>
      <c r="N137" s="42">
        <v>2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1</v>
      </c>
      <c r="G139" s="42">
        <v>3</v>
      </c>
      <c r="H139" s="42">
        <v>4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2</v>
      </c>
      <c r="H144" s="42">
        <v>2</v>
      </c>
      <c r="I144" s="42">
        <v>1</v>
      </c>
      <c r="J144" s="42">
        <v>2</v>
      </c>
      <c r="K144" s="42">
        <v>0</v>
      </c>
      <c r="L144" s="42">
        <v>2</v>
      </c>
      <c r="M144" s="42">
        <v>4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6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12</v>
      </c>
      <c r="F147" s="42">
        <v>6</v>
      </c>
      <c r="G147" s="42">
        <v>0</v>
      </c>
      <c r="H147" s="42">
        <v>0</v>
      </c>
      <c r="I147" s="42">
        <v>0</v>
      </c>
      <c r="J147" s="42">
        <v>2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2</v>
      </c>
      <c r="G148" s="42">
        <v>3</v>
      </c>
      <c r="H148" s="42">
        <v>5</v>
      </c>
      <c r="I148" s="42">
        <v>0</v>
      </c>
      <c r="J148" s="42">
        <v>6</v>
      </c>
      <c r="K148" s="42">
        <v>0</v>
      </c>
      <c r="L148" s="42">
        <v>4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3</v>
      </c>
      <c r="H153" s="42">
        <v>20</v>
      </c>
      <c r="I153" s="42">
        <v>3</v>
      </c>
      <c r="J153" s="42">
        <v>5</v>
      </c>
      <c r="K153" s="42">
        <v>1</v>
      </c>
      <c r="L153" s="42">
        <v>8</v>
      </c>
      <c r="M153" s="42">
        <v>7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30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0</v>
      </c>
      <c r="L154" s="42">
        <v>3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28</v>
      </c>
      <c r="F155" s="42">
        <v>4</v>
      </c>
      <c r="G155" s="42">
        <v>2</v>
      </c>
      <c r="H155" s="42">
        <v>3</v>
      </c>
      <c r="I155" s="42">
        <v>0</v>
      </c>
      <c r="J155" s="42">
        <v>6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1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2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101</v>
      </c>
      <c r="F160" s="42">
        <v>0</v>
      </c>
      <c r="G160" s="42">
        <v>15</v>
      </c>
      <c r="H160" s="42">
        <v>26</v>
      </c>
      <c r="I160" s="42">
        <v>1</v>
      </c>
      <c r="J160" s="42">
        <v>25</v>
      </c>
      <c r="K160" s="42">
        <v>14</v>
      </c>
      <c r="L160" s="42">
        <v>15</v>
      </c>
      <c r="M160" s="42">
        <v>17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1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1</v>
      </c>
      <c r="L165" s="42">
        <v>1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1</v>
      </c>
      <c r="H166" s="42">
        <v>0</v>
      </c>
      <c r="I166" s="42">
        <v>0</v>
      </c>
      <c r="J166" s="42">
        <v>0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2</v>
      </c>
      <c r="G167" s="42">
        <v>0</v>
      </c>
      <c r="H167" s="42">
        <v>2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2</v>
      </c>
      <c r="H168" s="42">
        <v>13</v>
      </c>
      <c r="I168" s="42">
        <v>2</v>
      </c>
      <c r="J168" s="42">
        <v>5</v>
      </c>
      <c r="K168" s="42">
        <v>1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100</v>
      </c>
      <c r="F169" s="42">
        <v>0</v>
      </c>
      <c r="G169" s="42">
        <v>7</v>
      </c>
      <c r="H169" s="42">
        <v>58</v>
      </c>
      <c r="I169" s="42">
        <v>8</v>
      </c>
      <c r="J169" s="42">
        <v>15</v>
      </c>
      <c r="K169" s="42">
        <v>4</v>
      </c>
      <c r="L169" s="42">
        <v>11</v>
      </c>
      <c r="M169" s="42">
        <v>10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32</v>
      </c>
      <c r="F170" s="42">
        <v>0</v>
      </c>
      <c r="G170" s="42">
        <v>2</v>
      </c>
      <c r="H170" s="42">
        <v>10</v>
      </c>
      <c r="I170" s="42">
        <v>2</v>
      </c>
      <c r="J170" s="42">
        <v>6</v>
      </c>
      <c r="K170" s="42">
        <v>2</v>
      </c>
      <c r="L170" s="42">
        <v>6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90</v>
      </c>
      <c r="F174" s="42">
        <v>1</v>
      </c>
      <c r="G174" s="42">
        <v>24</v>
      </c>
      <c r="H174" s="42">
        <v>26</v>
      </c>
      <c r="I174" s="42">
        <v>7</v>
      </c>
      <c r="J174" s="42">
        <v>20</v>
      </c>
      <c r="K174" s="42">
        <v>3</v>
      </c>
      <c r="L174" s="42">
        <v>4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1</v>
      </c>
      <c r="E179" s="42">
        <v>34</v>
      </c>
      <c r="F179" s="42">
        <v>3</v>
      </c>
      <c r="G179" s="42">
        <v>4</v>
      </c>
      <c r="H179" s="42">
        <v>7</v>
      </c>
      <c r="I179" s="42">
        <v>1</v>
      </c>
      <c r="J179" s="42">
        <v>6</v>
      </c>
      <c r="K179" s="42">
        <v>0</v>
      </c>
      <c r="L179" s="42">
        <v>2</v>
      </c>
      <c r="M179" s="42">
        <v>1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3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4</v>
      </c>
      <c r="G182" s="42">
        <v>0</v>
      </c>
      <c r="H182" s="42">
        <v>2</v>
      </c>
      <c r="I182" s="42">
        <v>0</v>
      </c>
      <c r="J182" s="42">
        <v>0</v>
      </c>
      <c r="K182" s="42">
        <v>4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34</v>
      </c>
      <c r="F185" s="42">
        <v>2</v>
      </c>
      <c r="G185" s="42">
        <v>3</v>
      </c>
      <c r="H185" s="42">
        <v>2</v>
      </c>
      <c r="I185" s="42">
        <v>0</v>
      </c>
      <c r="J185" s="42">
        <v>2</v>
      </c>
      <c r="K185" s="42">
        <v>1</v>
      </c>
      <c r="L185" s="42">
        <v>11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0</v>
      </c>
      <c r="G186" s="42">
        <v>4</v>
      </c>
      <c r="H186" s="42">
        <v>3</v>
      </c>
      <c r="I186" s="42">
        <v>0</v>
      </c>
      <c r="J186" s="42">
        <v>2</v>
      </c>
      <c r="K186" s="42">
        <v>0</v>
      </c>
      <c r="L186" s="42">
        <v>1</v>
      </c>
      <c r="M186" s="42">
        <v>4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1</v>
      </c>
      <c r="G191" s="42">
        <v>0</v>
      </c>
      <c r="H191" s="42">
        <v>5</v>
      </c>
      <c r="I191" s="42">
        <v>0</v>
      </c>
      <c r="J191" s="42">
        <v>2</v>
      </c>
      <c r="K191" s="42">
        <v>2</v>
      </c>
      <c r="L191" s="42">
        <v>1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2</v>
      </c>
      <c r="G192" s="42">
        <v>0</v>
      </c>
      <c r="H192" s="42">
        <v>1</v>
      </c>
      <c r="I192" s="42">
        <v>0</v>
      </c>
      <c r="J192" s="42">
        <v>3</v>
      </c>
      <c r="K192" s="42">
        <v>0</v>
      </c>
      <c r="L192" s="42">
        <v>6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4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39</v>
      </c>
      <c r="F194" s="42">
        <v>0</v>
      </c>
      <c r="G194" s="42">
        <v>2</v>
      </c>
      <c r="H194" s="42">
        <v>4</v>
      </c>
      <c r="I194" s="42">
        <v>0</v>
      </c>
      <c r="J194" s="42">
        <v>9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</v>
      </c>
      <c r="C197" s="42">
        <v>6</v>
      </c>
      <c r="D197" s="42">
        <v>0</v>
      </c>
      <c r="E197" s="42">
        <v>200</v>
      </c>
      <c r="F197" s="42">
        <v>3</v>
      </c>
      <c r="G197" s="42">
        <v>24</v>
      </c>
      <c r="H197" s="42">
        <v>196</v>
      </c>
      <c r="I197" s="42">
        <v>41</v>
      </c>
      <c r="J197" s="42">
        <v>58</v>
      </c>
      <c r="K197" s="42">
        <v>6</v>
      </c>
      <c r="L197" s="42">
        <v>9</v>
      </c>
      <c r="M197" s="42">
        <v>23</v>
      </c>
      <c r="N197" s="42">
        <v>0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64</v>
      </c>
      <c r="F199" s="42">
        <v>0</v>
      </c>
      <c r="G199" s="42">
        <v>3</v>
      </c>
      <c r="H199" s="42">
        <v>42</v>
      </c>
      <c r="I199" s="42">
        <v>4</v>
      </c>
      <c r="J199" s="42">
        <v>13</v>
      </c>
      <c r="K199" s="42">
        <v>4</v>
      </c>
      <c r="L199" s="42">
        <v>27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23</v>
      </c>
      <c r="F200" s="42">
        <v>1</v>
      </c>
      <c r="G200" s="42">
        <v>0</v>
      </c>
      <c r="H200" s="42">
        <v>1</v>
      </c>
      <c r="I200" s="42">
        <v>0</v>
      </c>
      <c r="J200" s="42">
        <v>7</v>
      </c>
      <c r="K200" s="42">
        <v>1</v>
      </c>
      <c r="L200" s="42">
        <v>10</v>
      </c>
      <c r="M200" s="42">
        <v>6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27</v>
      </c>
      <c r="F205" s="42">
        <v>0</v>
      </c>
      <c r="G205" s="42">
        <v>1</v>
      </c>
      <c r="H205" s="42">
        <v>0</v>
      </c>
      <c r="I205" s="42">
        <v>0</v>
      </c>
      <c r="J205" s="42">
        <v>1</v>
      </c>
      <c r="K205" s="42">
        <v>0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4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7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11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2</v>
      </c>
      <c r="I212" s="42">
        <v>1</v>
      </c>
      <c r="J212" s="42">
        <v>4</v>
      </c>
      <c r="K212" s="42">
        <v>0</v>
      </c>
      <c r="L212" s="42">
        <v>2</v>
      </c>
      <c r="M212" s="42">
        <v>7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2</v>
      </c>
      <c r="I213" s="42">
        <v>0</v>
      </c>
      <c r="J213" s="42">
        <v>1</v>
      </c>
      <c r="K213" s="42">
        <v>0</v>
      </c>
      <c r="L213" s="42">
        <v>8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82</v>
      </c>
      <c r="F214" s="42">
        <v>3</v>
      </c>
      <c r="G214" s="42">
        <v>5</v>
      </c>
      <c r="H214" s="42">
        <v>13</v>
      </c>
      <c r="I214" s="42">
        <v>0</v>
      </c>
      <c r="J214" s="42">
        <v>22</v>
      </c>
      <c r="K214" s="42">
        <v>4</v>
      </c>
      <c r="L214" s="42">
        <v>4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2</v>
      </c>
      <c r="C216" s="42">
        <v>2</v>
      </c>
      <c r="D216" s="42">
        <v>0</v>
      </c>
      <c r="E216" s="42">
        <v>45</v>
      </c>
      <c r="F216" s="42">
        <v>0</v>
      </c>
      <c r="G216" s="42">
        <v>3</v>
      </c>
      <c r="H216" s="42">
        <v>15</v>
      </c>
      <c r="I216" s="42">
        <v>3</v>
      </c>
      <c r="J216" s="42">
        <v>2</v>
      </c>
      <c r="K216" s="42">
        <v>0</v>
      </c>
      <c r="L216" s="42">
        <v>1</v>
      </c>
      <c r="M216" s="42">
        <v>5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1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1</v>
      </c>
      <c r="C218" s="42">
        <v>1</v>
      </c>
      <c r="D218" s="42">
        <v>0</v>
      </c>
      <c r="E218" s="42">
        <v>2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1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0</v>
      </c>
      <c r="G222" s="42">
        <v>2</v>
      </c>
      <c r="H222" s="42">
        <v>1</v>
      </c>
      <c r="I222" s="42">
        <v>0</v>
      </c>
      <c r="J222" s="42">
        <v>1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3</v>
      </c>
      <c r="D226" s="42">
        <v>0</v>
      </c>
      <c r="E226" s="42">
        <v>44</v>
      </c>
      <c r="F226" s="42">
        <v>2</v>
      </c>
      <c r="G226" s="42">
        <v>0</v>
      </c>
      <c r="H226" s="42">
        <v>4</v>
      </c>
      <c r="I226" s="42">
        <v>0</v>
      </c>
      <c r="J226" s="42">
        <v>4</v>
      </c>
      <c r="K226" s="42">
        <v>3</v>
      </c>
      <c r="L226" s="42">
        <v>5</v>
      </c>
      <c r="M226" s="42">
        <v>0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1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1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0</v>
      </c>
      <c r="H230" s="42">
        <v>3</v>
      </c>
      <c r="I230" s="42">
        <v>1</v>
      </c>
      <c r="J230" s="42">
        <v>3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62</v>
      </c>
      <c r="F234" s="42">
        <v>5</v>
      </c>
      <c r="G234" s="42">
        <v>3</v>
      </c>
      <c r="H234" s="42">
        <v>11</v>
      </c>
      <c r="I234" s="42">
        <v>1</v>
      </c>
      <c r="J234" s="42">
        <v>2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0</v>
      </c>
      <c r="G235" s="42">
        <v>1</v>
      </c>
      <c r="H235" s="42">
        <v>1</v>
      </c>
      <c r="I235" s="42">
        <v>0</v>
      </c>
      <c r="J235" s="42">
        <v>1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4</v>
      </c>
      <c r="I239" s="42">
        <v>0</v>
      </c>
      <c r="J239" s="42">
        <v>2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1</v>
      </c>
      <c r="H242" s="42">
        <v>3</v>
      </c>
      <c r="I242" s="42">
        <v>1</v>
      </c>
      <c r="J242" s="42">
        <v>1</v>
      </c>
      <c r="K242" s="42">
        <v>9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1</v>
      </c>
      <c r="H243" s="42">
        <v>1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1</v>
      </c>
      <c r="E244" s="42">
        <v>86</v>
      </c>
      <c r="F244" s="42">
        <v>1</v>
      </c>
      <c r="G244" s="42">
        <v>22</v>
      </c>
      <c r="H244" s="42">
        <v>32</v>
      </c>
      <c r="I244" s="42">
        <v>6</v>
      </c>
      <c r="J244" s="42">
        <v>16</v>
      </c>
      <c r="K244" s="42">
        <v>2</v>
      </c>
      <c r="L244" s="42">
        <v>3</v>
      </c>
      <c r="M244" s="42">
        <v>12</v>
      </c>
      <c r="N244" s="42">
        <v>1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17</v>
      </c>
      <c r="F246" s="42">
        <v>9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3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1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9</v>
      </c>
      <c r="F254" s="42">
        <v>2</v>
      </c>
      <c r="G254" s="42">
        <v>1</v>
      </c>
      <c r="H254" s="42">
        <v>0</v>
      </c>
      <c r="I254" s="42">
        <v>1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3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6</v>
      </c>
      <c r="H256" s="42">
        <v>3</v>
      </c>
      <c r="I256" s="42">
        <v>0</v>
      </c>
      <c r="J256" s="42">
        <v>6</v>
      </c>
      <c r="K256" s="42">
        <v>0</v>
      </c>
      <c r="L256" s="42">
        <v>0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1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1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8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55</v>
      </c>
      <c r="F271" s="42">
        <v>1</v>
      </c>
      <c r="G271" s="42">
        <v>3</v>
      </c>
      <c r="H271" s="42">
        <v>21</v>
      </c>
      <c r="I271" s="42">
        <v>2</v>
      </c>
      <c r="J271" s="42">
        <v>10</v>
      </c>
      <c r="K271" s="42">
        <v>1</v>
      </c>
      <c r="L271" s="42">
        <v>21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20</v>
      </c>
      <c r="F276" s="42">
        <v>5</v>
      </c>
      <c r="G276" s="42">
        <v>1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2</v>
      </c>
      <c r="H280" s="42">
        <v>1</v>
      </c>
      <c r="I280" s="42">
        <v>0</v>
      </c>
      <c r="J280" s="42">
        <v>6</v>
      </c>
      <c r="K280" s="42">
        <v>0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</v>
      </c>
      <c r="F282" s="42">
        <v>0</v>
      </c>
      <c r="G282" s="42">
        <v>0</v>
      </c>
      <c r="H282" s="42">
        <v>0</v>
      </c>
      <c r="I282" s="42">
        <v>0</v>
      </c>
      <c r="J282" s="42">
        <v>1</v>
      </c>
      <c r="K282" s="42">
        <v>1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4</v>
      </c>
      <c r="I290" s="42">
        <v>1</v>
      </c>
      <c r="J290" s="42">
        <v>2</v>
      </c>
      <c r="K290" s="42">
        <v>0</v>
      </c>
      <c r="L290" s="42">
        <v>4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1</v>
      </c>
      <c r="G293" s="42">
        <v>0</v>
      </c>
      <c r="H293" s="42">
        <v>1</v>
      </c>
      <c r="I293" s="42">
        <v>0</v>
      </c>
      <c r="J293" s="42">
        <v>3</v>
      </c>
      <c r="K293" s="42">
        <v>0</v>
      </c>
      <c r="L293" s="42">
        <v>5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7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28</v>
      </c>
      <c r="F297" s="42">
        <v>2</v>
      </c>
      <c r="G297" s="42">
        <v>1</v>
      </c>
      <c r="H297" s="42">
        <v>10</v>
      </c>
      <c r="I297" s="42">
        <v>1</v>
      </c>
      <c r="J297" s="42">
        <v>3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5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1</v>
      </c>
      <c r="C300" s="42">
        <v>2</v>
      </c>
      <c r="D300" s="42">
        <v>0</v>
      </c>
      <c r="E300" s="42">
        <v>279</v>
      </c>
      <c r="F300" s="42">
        <v>1</v>
      </c>
      <c r="G300" s="42">
        <v>44</v>
      </c>
      <c r="H300" s="42">
        <v>204</v>
      </c>
      <c r="I300" s="42">
        <v>80</v>
      </c>
      <c r="J300" s="42">
        <v>74</v>
      </c>
      <c r="K300" s="42">
        <v>13</v>
      </c>
      <c r="L300" s="42">
        <v>14</v>
      </c>
      <c r="M300" s="42">
        <v>27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3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57</v>
      </c>
      <c r="F304" s="42">
        <v>4</v>
      </c>
      <c r="G304" s="42">
        <v>7</v>
      </c>
      <c r="H304" s="42">
        <v>12</v>
      </c>
      <c r="I304" s="42">
        <v>3</v>
      </c>
      <c r="J304" s="42">
        <v>10</v>
      </c>
      <c r="K304" s="42">
        <v>2</v>
      </c>
      <c r="L304" s="42">
        <v>7</v>
      </c>
      <c r="M304" s="42">
        <v>18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33</v>
      </c>
      <c r="F306" s="42">
        <v>10</v>
      </c>
      <c r="G306" s="42">
        <v>0</v>
      </c>
      <c r="H306" s="42">
        <v>0</v>
      </c>
      <c r="I306" s="42">
        <v>1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43</v>
      </c>
      <c r="F307" s="42">
        <v>4</v>
      </c>
      <c r="G307" s="42">
        <v>4</v>
      </c>
      <c r="H307" s="42">
        <v>4</v>
      </c>
      <c r="I307" s="42">
        <v>1</v>
      </c>
      <c r="J307" s="42">
        <v>8</v>
      </c>
      <c r="K307" s="42">
        <v>5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32</v>
      </c>
      <c r="F309" s="42">
        <v>2</v>
      </c>
      <c r="G309" s="42">
        <v>1</v>
      </c>
      <c r="H309" s="42">
        <v>2</v>
      </c>
      <c r="I309" s="42">
        <v>0</v>
      </c>
      <c r="J309" s="42">
        <v>6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12</v>
      </c>
      <c r="F310" s="42">
        <v>1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0</v>
      </c>
      <c r="G311" s="42">
        <v>3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1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2</v>
      </c>
      <c r="D314" s="42">
        <v>0</v>
      </c>
      <c r="E314" s="42">
        <v>39</v>
      </c>
      <c r="F314" s="42">
        <v>0</v>
      </c>
      <c r="G314" s="42">
        <v>9</v>
      </c>
      <c r="H314" s="42">
        <v>23</v>
      </c>
      <c r="I314" s="42">
        <v>4</v>
      </c>
      <c r="J314" s="42">
        <v>13</v>
      </c>
      <c r="K314" s="42">
        <v>1</v>
      </c>
      <c r="L314" s="42">
        <v>0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1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158</v>
      </c>
      <c r="F317" s="42">
        <v>2</v>
      </c>
      <c r="G317" s="42">
        <v>34</v>
      </c>
      <c r="H317" s="42">
        <v>66</v>
      </c>
      <c r="I317" s="42">
        <v>12</v>
      </c>
      <c r="J317" s="42">
        <v>41</v>
      </c>
      <c r="K317" s="42">
        <v>9</v>
      </c>
      <c r="L317" s="42">
        <v>34</v>
      </c>
      <c r="M317" s="42">
        <v>13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1</v>
      </c>
      <c r="G319" s="42">
        <v>2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10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4</v>
      </c>
      <c r="C323" s="42">
        <v>4</v>
      </c>
      <c r="D323" s="42">
        <v>0</v>
      </c>
      <c r="E323" s="42">
        <v>282</v>
      </c>
      <c r="F323" s="42">
        <v>8</v>
      </c>
      <c r="G323" s="42">
        <v>42</v>
      </c>
      <c r="H323" s="42">
        <v>289</v>
      </c>
      <c r="I323" s="42">
        <v>10</v>
      </c>
      <c r="J323" s="42">
        <v>69</v>
      </c>
      <c r="K323" s="42">
        <v>32</v>
      </c>
      <c r="L323" s="42">
        <v>35</v>
      </c>
      <c r="M323" s="42">
        <v>45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1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12</v>
      </c>
      <c r="F329" s="42">
        <v>4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18</v>
      </c>
      <c r="F332" s="42">
        <v>4</v>
      </c>
      <c r="G332" s="42">
        <v>1</v>
      </c>
      <c r="H332" s="42">
        <v>0</v>
      </c>
      <c r="I332" s="42">
        <v>0</v>
      </c>
      <c r="J332" s="42">
        <v>2</v>
      </c>
      <c r="K332" s="42">
        <v>1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31</v>
      </c>
      <c r="F337" s="42">
        <v>2</v>
      </c>
      <c r="G337" s="42">
        <v>1</v>
      </c>
      <c r="H337" s="42">
        <v>11</v>
      </c>
      <c r="I337" s="42">
        <v>1</v>
      </c>
      <c r="J337" s="42">
        <v>5</v>
      </c>
      <c r="K337" s="42">
        <v>1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39</v>
      </c>
      <c r="C338" s="42">
        <v>48</v>
      </c>
      <c r="D338" s="42">
        <v>0</v>
      </c>
      <c r="E338" s="42">
        <v>2132</v>
      </c>
      <c r="F338" s="42">
        <v>3</v>
      </c>
      <c r="G338" s="42">
        <v>278</v>
      </c>
      <c r="H338" s="42">
        <v>2539</v>
      </c>
      <c r="I338" s="42">
        <v>683</v>
      </c>
      <c r="J338" s="42">
        <v>500</v>
      </c>
      <c r="K338" s="42">
        <v>78</v>
      </c>
      <c r="L338" s="42">
        <v>147</v>
      </c>
      <c r="M338" s="42">
        <v>194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6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1</v>
      </c>
      <c r="I340" s="42">
        <v>0</v>
      </c>
      <c r="J340" s="42">
        <v>1</v>
      </c>
      <c r="K340" s="42">
        <v>1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</v>
      </c>
      <c r="F342" s="42">
        <v>0</v>
      </c>
      <c r="G342" s="42">
        <v>1</v>
      </c>
      <c r="H342" s="42">
        <v>1</v>
      </c>
      <c r="I342" s="42">
        <v>0</v>
      </c>
      <c r="J342" s="42">
        <v>0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32</v>
      </c>
      <c r="F348" s="42">
        <v>7</v>
      </c>
      <c r="G348" s="42">
        <v>0</v>
      </c>
      <c r="H348" s="42">
        <v>3</v>
      </c>
      <c r="I348" s="42">
        <v>0</v>
      </c>
      <c r="J348" s="42">
        <v>3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1</v>
      </c>
      <c r="E352" s="42">
        <v>4</v>
      </c>
      <c r="F352" s="42">
        <v>0</v>
      </c>
      <c r="G352" s="42">
        <v>2</v>
      </c>
      <c r="H352" s="42">
        <v>1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2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290</v>
      </c>
      <c r="F356" s="42">
        <v>8</v>
      </c>
      <c r="G356" s="42">
        <v>7</v>
      </c>
      <c r="H356" s="42">
        <v>236</v>
      </c>
      <c r="I356" s="42">
        <v>3</v>
      </c>
      <c r="J356" s="42">
        <v>17</v>
      </c>
      <c r="K356" s="42">
        <v>18</v>
      </c>
      <c r="L356" s="42">
        <v>19</v>
      </c>
      <c r="M356" s="42">
        <v>22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35</v>
      </c>
      <c r="F357" s="42">
        <v>4</v>
      </c>
      <c r="G357" s="42">
        <v>0</v>
      </c>
      <c r="H357" s="42">
        <v>4</v>
      </c>
      <c r="I357" s="42">
        <v>0</v>
      </c>
      <c r="J357" s="42">
        <v>3</v>
      </c>
      <c r="K357" s="42">
        <v>3</v>
      </c>
      <c r="L357" s="42">
        <v>2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0</v>
      </c>
      <c r="H359" s="42">
        <v>2</v>
      </c>
      <c r="I359" s="42">
        <v>1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1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0</v>
      </c>
      <c r="G362" s="42">
        <v>1</v>
      </c>
      <c r="H362" s="42">
        <v>3</v>
      </c>
      <c r="I362" s="42">
        <v>2</v>
      </c>
      <c r="J362" s="42">
        <v>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1</v>
      </c>
      <c r="G363" s="42">
        <v>1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48</v>
      </c>
      <c r="F366" s="42">
        <v>7</v>
      </c>
      <c r="G366" s="42">
        <v>1</v>
      </c>
      <c r="H366" s="42">
        <v>3</v>
      </c>
      <c r="I366" s="42">
        <v>0</v>
      </c>
      <c r="J366" s="42">
        <v>7</v>
      </c>
      <c r="K366" s="42">
        <v>3</v>
      </c>
      <c r="L366" s="42">
        <v>14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0</v>
      </c>
      <c r="G369" s="42">
        <v>0</v>
      </c>
      <c r="H369" s="42">
        <v>4</v>
      </c>
      <c r="I369" s="42">
        <v>0</v>
      </c>
      <c r="J369" s="42">
        <v>0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1</v>
      </c>
      <c r="H372" s="42">
        <v>1</v>
      </c>
      <c r="I372" s="42">
        <v>0</v>
      </c>
      <c r="J372" s="42">
        <v>5</v>
      </c>
      <c r="K372" s="42">
        <v>4</v>
      </c>
      <c r="L372" s="42">
        <v>5</v>
      </c>
      <c r="M372" s="42">
        <v>3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3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6</v>
      </c>
      <c r="F375" s="42">
        <v>0</v>
      </c>
      <c r="G375" s="42">
        <v>0</v>
      </c>
      <c r="H375" s="42">
        <v>3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0</v>
      </c>
      <c r="C376" s="42">
        <v>0</v>
      </c>
      <c r="D376" s="42">
        <v>0</v>
      </c>
      <c r="E376" s="42">
        <v>169</v>
      </c>
      <c r="F376" s="42">
        <v>0</v>
      </c>
      <c r="G376" s="42">
        <v>35</v>
      </c>
      <c r="H376" s="42">
        <v>36</v>
      </c>
      <c r="I376" s="42">
        <v>1</v>
      </c>
      <c r="J376" s="42">
        <v>16</v>
      </c>
      <c r="K376" s="42">
        <v>7</v>
      </c>
      <c r="L376" s="42">
        <v>8</v>
      </c>
      <c r="M376" s="42">
        <v>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</v>
      </c>
      <c r="C378" s="42">
        <v>1</v>
      </c>
      <c r="D378" s="42">
        <v>0</v>
      </c>
      <c r="E378" s="42">
        <v>261</v>
      </c>
      <c r="F378" s="42">
        <v>9</v>
      </c>
      <c r="G378" s="42">
        <v>14</v>
      </c>
      <c r="H378" s="42">
        <v>102</v>
      </c>
      <c r="I378" s="42">
        <v>2</v>
      </c>
      <c r="J378" s="42">
        <v>52</v>
      </c>
      <c r="K378" s="42">
        <v>23</v>
      </c>
      <c r="L378" s="42">
        <v>39</v>
      </c>
      <c r="M378" s="42">
        <v>35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68</v>
      </c>
      <c r="F380" s="42">
        <v>1</v>
      </c>
      <c r="G380" s="42">
        <v>6</v>
      </c>
      <c r="H380" s="42">
        <v>6</v>
      </c>
      <c r="I380" s="42">
        <v>1</v>
      </c>
      <c r="J380" s="42">
        <v>8</v>
      </c>
      <c r="K380" s="42">
        <v>8</v>
      </c>
      <c r="L380" s="42">
        <v>17</v>
      </c>
      <c r="M380" s="42">
        <v>5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1</v>
      </c>
      <c r="C381" s="42">
        <v>1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1</v>
      </c>
      <c r="C382" s="42">
        <v>1</v>
      </c>
      <c r="D382" s="42">
        <v>0</v>
      </c>
      <c r="E382" s="42">
        <v>54</v>
      </c>
      <c r="F382" s="42">
        <v>12</v>
      </c>
      <c r="G382" s="42">
        <v>2</v>
      </c>
      <c r="H382" s="42">
        <v>9</v>
      </c>
      <c r="I382" s="42">
        <v>1</v>
      </c>
      <c r="J382" s="42">
        <v>3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10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97</v>
      </c>
      <c r="F384" s="42">
        <v>20</v>
      </c>
      <c r="G384" s="42">
        <v>5</v>
      </c>
      <c r="H384" s="42">
        <v>17</v>
      </c>
      <c r="I384" s="42">
        <v>0</v>
      </c>
      <c r="J384" s="42">
        <v>12</v>
      </c>
      <c r="K384" s="42">
        <v>3</v>
      </c>
      <c r="L384" s="42">
        <v>46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69</v>
      </c>
      <c r="F385" s="42">
        <v>4</v>
      </c>
      <c r="G385" s="42">
        <v>1</v>
      </c>
      <c r="H385" s="42">
        <v>2</v>
      </c>
      <c r="I385" s="42">
        <v>0</v>
      </c>
      <c r="J385" s="42">
        <v>5</v>
      </c>
      <c r="K385" s="42">
        <v>1</v>
      </c>
      <c r="L385" s="42">
        <v>14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0</v>
      </c>
      <c r="C386" s="42">
        <v>0</v>
      </c>
      <c r="D386" s="42">
        <v>0</v>
      </c>
      <c r="E386" s="42">
        <v>130</v>
      </c>
      <c r="F386" s="42">
        <v>3</v>
      </c>
      <c r="G386" s="42">
        <v>4</v>
      </c>
      <c r="H386" s="42">
        <v>15</v>
      </c>
      <c r="I386" s="42">
        <v>1</v>
      </c>
      <c r="J386" s="42">
        <v>12</v>
      </c>
      <c r="K386" s="42">
        <v>5</v>
      </c>
      <c r="L386" s="42">
        <v>10</v>
      </c>
      <c r="M386" s="42">
        <v>10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0</v>
      </c>
      <c r="C387" s="42">
        <v>0</v>
      </c>
      <c r="D387" s="42">
        <v>0</v>
      </c>
      <c r="E387" s="42">
        <v>39</v>
      </c>
      <c r="F387" s="42">
        <v>6</v>
      </c>
      <c r="G387" s="42">
        <v>1</v>
      </c>
      <c r="H387" s="42">
        <v>3</v>
      </c>
      <c r="I387" s="42">
        <v>1</v>
      </c>
      <c r="J387" s="42">
        <v>3</v>
      </c>
      <c r="K387" s="42">
        <v>3</v>
      </c>
      <c r="L387" s="42">
        <v>5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15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0</v>
      </c>
      <c r="K391" s="42">
        <v>1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82</v>
      </c>
      <c r="F394" s="42">
        <v>8</v>
      </c>
      <c r="G394" s="42">
        <v>3</v>
      </c>
      <c r="H394" s="42">
        <v>5</v>
      </c>
      <c r="I394" s="42">
        <v>0</v>
      </c>
      <c r="J394" s="42">
        <v>4</v>
      </c>
      <c r="K394" s="42">
        <v>7</v>
      </c>
      <c r="L394" s="42">
        <v>1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4</v>
      </c>
      <c r="G396" s="42">
        <v>0</v>
      </c>
      <c r="H396" s="42">
        <v>2</v>
      </c>
      <c r="I396" s="42">
        <v>0</v>
      </c>
      <c r="J396" s="42">
        <v>0</v>
      </c>
      <c r="K396" s="42">
        <v>2</v>
      </c>
      <c r="L396" s="42">
        <v>1</v>
      </c>
      <c r="M396" s="42">
        <v>4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24</v>
      </c>
      <c r="F397" s="42">
        <v>1</v>
      </c>
      <c r="G397" s="42">
        <v>2</v>
      </c>
      <c r="H397" s="42">
        <v>7</v>
      </c>
      <c r="I397" s="42">
        <v>2</v>
      </c>
      <c r="J397" s="42">
        <v>0</v>
      </c>
      <c r="K397" s="42">
        <v>4</v>
      </c>
      <c r="L397" s="42">
        <v>4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0</v>
      </c>
      <c r="C398" s="42">
        <v>0</v>
      </c>
      <c r="D398" s="42">
        <v>0</v>
      </c>
      <c r="E398" s="42">
        <v>80</v>
      </c>
      <c r="F398" s="42">
        <v>6</v>
      </c>
      <c r="G398" s="42">
        <v>2</v>
      </c>
      <c r="H398" s="42">
        <v>9</v>
      </c>
      <c r="I398" s="42">
        <v>0</v>
      </c>
      <c r="J398" s="42">
        <v>5</v>
      </c>
      <c r="K398" s="42">
        <v>4</v>
      </c>
      <c r="L398" s="42">
        <v>13</v>
      </c>
      <c r="M398" s="42">
        <v>12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0</v>
      </c>
      <c r="C399" s="42">
        <v>0</v>
      </c>
      <c r="D399" s="42">
        <v>0</v>
      </c>
      <c r="E399" s="42">
        <v>21</v>
      </c>
      <c r="F399" s="42">
        <v>0</v>
      </c>
      <c r="G399" s="42">
        <v>0</v>
      </c>
      <c r="H399" s="42">
        <v>2</v>
      </c>
      <c r="I399" s="42">
        <v>0</v>
      </c>
      <c r="J399" s="42">
        <v>3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2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6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5</v>
      </c>
      <c r="F403" s="42">
        <v>3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1</v>
      </c>
      <c r="C407" s="42">
        <v>1</v>
      </c>
      <c r="D407" s="42">
        <v>0</v>
      </c>
      <c r="E407" s="42">
        <v>21</v>
      </c>
      <c r="F407" s="42">
        <v>1</v>
      </c>
      <c r="G407" s="42">
        <v>0</v>
      </c>
      <c r="H407" s="42">
        <v>14</v>
      </c>
      <c r="I407" s="42">
        <v>1</v>
      </c>
      <c r="J407" s="42">
        <v>2</v>
      </c>
      <c r="K407" s="42">
        <v>2</v>
      </c>
      <c r="L407" s="42">
        <v>8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2</v>
      </c>
      <c r="C411" s="42">
        <v>2</v>
      </c>
      <c r="D411" s="42">
        <v>0</v>
      </c>
      <c r="E411" s="42">
        <v>218</v>
      </c>
      <c r="F411" s="42">
        <v>2</v>
      </c>
      <c r="G411" s="42">
        <v>31</v>
      </c>
      <c r="H411" s="42">
        <v>148</v>
      </c>
      <c r="I411" s="42">
        <v>56</v>
      </c>
      <c r="J411" s="42">
        <v>30</v>
      </c>
      <c r="K411" s="42">
        <v>13</v>
      </c>
      <c r="L411" s="42">
        <v>12</v>
      </c>
      <c r="M411" s="42">
        <v>34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26</v>
      </c>
      <c r="F412" s="42">
        <v>1</v>
      </c>
      <c r="G412" s="42">
        <v>2</v>
      </c>
      <c r="H412" s="42">
        <v>2</v>
      </c>
      <c r="I412" s="42">
        <v>1</v>
      </c>
      <c r="J412" s="42">
        <v>6</v>
      </c>
      <c r="K412" s="42">
        <v>3</v>
      </c>
      <c r="L412" s="42">
        <v>2</v>
      </c>
      <c r="M412" s="42">
        <v>3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2</v>
      </c>
      <c r="C413" s="42">
        <v>2</v>
      </c>
      <c r="D413" s="42">
        <v>0</v>
      </c>
      <c r="E413" s="42">
        <v>51</v>
      </c>
      <c r="F413" s="42">
        <v>4</v>
      </c>
      <c r="G413" s="42">
        <v>2</v>
      </c>
      <c r="H413" s="42">
        <v>3</v>
      </c>
      <c r="I413" s="42">
        <v>0</v>
      </c>
      <c r="J413" s="42">
        <v>7</v>
      </c>
      <c r="K413" s="42">
        <v>4</v>
      </c>
      <c r="L413" s="42">
        <v>4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1</v>
      </c>
      <c r="C414" s="42">
        <v>1</v>
      </c>
      <c r="D414" s="42">
        <v>0</v>
      </c>
      <c r="E414" s="42">
        <v>9</v>
      </c>
      <c r="F414" s="42">
        <v>2</v>
      </c>
      <c r="G414" s="42">
        <v>0</v>
      </c>
      <c r="H414" s="42">
        <v>4</v>
      </c>
      <c r="I414" s="42">
        <v>1</v>
      </c>
      <c r="J414" s="42">
        <v>2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9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13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1</v>
      </c>
      <c r="C419" s="42">
        <v>1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25</v>
      </c>
      <c r="F423" s="42">
        <v>3</v>
      </c>
      <c r="G423" s="42">
        <v>1</v>
      </c>
      <c r="H423" s="42">
        <v>4</v>
      </c>
      <c r="I423" s="42">
        <v>0</v>
      </c>
      <c r="J423" s="42">
        <v>3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1</v>
      </c>
      <c r="C424" s="42">
        <v>1</v>
      </c>
      <c r="D424" s="42">
        <v>0</v>
      </c>
      <c r="E424" s="42">
        <v>35</v>
      </c>
      <c r="F424" s="42">
        <v>0</v>
      </c>
      <c r="G424" s="42">
        <v>0</v>
      </c>
      <c r="H424" s="42">
        <v>3</v>
      </c>
      <c r="I424" s="42">
        <v>2</v>
      </c>
      <c r="J424" s="42">
        <v>0</v>
      </c>
      <c r="K424" s="42">
        <v>1</v>
      </c>
      <c r="L424" s="42">
        <v>8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35</v>
      </c>
      <c r="F425" s="42">
        <v>4</v>
      </c>
      <c r="G425" s="42">
        <v>0</v>
      </c>
      <c r="H425" s="42">
        <v>2</v>
      </c>
      <c r="I425" s="42">
        <v>0</v>
      </c>
      <c r="J425" s="42">
        <v>0</v>
      </c>
      <c r="K425" s="42">
        <v>1</v>
      </c>
      <c r="L425" s="42">
        <v>2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1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11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12</v>
      </c>
      <c r="H431" s="42">
        <v>32</v>
      </c>
      <c r="I431" s="42">
        <v>8</v>
      </c>
      <c r="J431" s="42">
        <v>16</v>
      </c>
      <c r="K431" s="42">
        <v>3</v>
      </c>
      <c r="L431" s="42">
        <v>3</v>
      </c>
      <c r="M431" s="42">
        <v>0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3</v>
      </c>
      <c r="C432" s="42">
        <v>3</v>
      </c>
      <c r="D432" s="42">
        <v>0</v>
      </c>
      <c r="E432" s="42">
        <v>157</v>
      </c>
      <c r="F432" s="42">
        <v>2</v>
      </c>
      <c r="G432" s="42">
        <v>21</v>
      </c>
      <c r="H432" s="42">
        <v>81</v>
      </c>
      <c r="I432" s="42">
        <v>18</v>
      </c>
      <c r="J432" s="42">
        <v>24</v>
      </c>
      <c r="K432" s="42">
        <v>7</v>
      </c>
      <c r="L432" s="42">
        <v>17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3</v>
      </c>
      <c r="G433" s="42">
        <v>0</v>
      </c>
      <c r="H433" s="42">
        <v>7</v>
      </c>
      <c r="I433" s="42">
        <v>0</v>
      </c>
      <c r="J433" s="42">
        <v>3</v>
      </c>
      <c r="K433" s="42">
        <v>0</v>
      </c>
      <c r="L433" s="42">
        <v>8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3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1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1</v>
      </c>
      <c r="H440" s="42">
        <v>3</v>
      </c>
      <c r="I440" s="42">
        <v>0</v>
      </c>
      <c r="J440" s="42">
        <v>4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2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12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2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0</v>
      </c>
      <c r="C448" s="42">
        <v>0</v>
      </c>
      <c r="D448" s="42">
        <v>0</v>
      </c>
      <c r="E448" s="42">
        <v>27</v>
      </c>
      <c r="F448" s="42">
        <v>4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3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81</v>
      </c>
      <c r="F449" s="42">
        <v>5</v>
      </c>
      <c r="G449" s="42">
        <v>1</v>
      </c>
      <c r="H449" s="42">
        <v>3</v>
      </c>
      <c r="I449" s="42">
        <v>1</v>
      </c>
      <c r="J449" s="42">
        <v>7</v>
      </c>
      <c r="K449" s="42">
        <v>3</v>
      </c>
      <c r="L449" s="42">
        <v>1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8</v>
      </c>
      <c r="F451" s="42">
        <v>0</v>
      </c>
      <c r="G451" s="42">
        <v>6</v>
      </c>
      <c r="H451" s="42">
        <v>2</v>
      </c>
      <c r="I451" s="42">
        <v>0</v>
      </c>
      <c r="J451" s="42">
        <v>8</v>
      </c>
      <c r="K451" s="42">
        <v>0</v>
      </c>
      <c r="L451" s="42">
        <v>2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1</v>
      </c>
      <c r="G452" s="42">
        <v>2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8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18</v>
      </c>
      <c r="F453" s="42">
        <v>1</v>
      </c>
      <c r="G453" s="42">
        <v>1</v>
      </c>
      <c r="H453" s="42">
        <v>1</v>
      </c>
      <c r="I453" s="42">
        <v>0</v>
      </c>
      <c r="J453" s="42">
        <v>1</v>
      </c>
      <c r="K453" s="42">
        <v>2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0</v>
      </c>
      <c r="C454" s="42">
        <v>0</v>
      </c>
      <c r="D454" s="42">
        <v>0</v>
      </c>
      <c r="E454" s="42">
        <v>63</v>
      </c>
      <c r="F454" s="42">
        <v>2</v>
      </c>
      <c r="G454" s="42">
        <v>8</v>
      </c>
      <c r="H454" s="42">
        <v>16</v>
      </c>
      <c r="I454" s="42">
        <v>8</v>
      </c>
      <c r="J454" s="42">
        <v>8</v>
      </c>
      <c r="K454" s="42">
        <v>5</v>
      </c>
      <c r="L454" s="42">
        <v>7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17</v>
      </c>
      <c r="F455" s="42">
        <v>0</v>
      </c>
      <c r="G455" s="42">
        <v>1</v>
      </c>
      <c r="H455" s="42">
        <v>1</v>
      </c>
      <c r="I455" s="42">
        <v>0</v>
      </c>
      <c r="J455" s="42">
        <v>1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16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1</v>
      </c>
      <c r="L458" s="42">
        <v>4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12</v>
      </c>
      <c r="F459" s="42">
        <v>2</v>
      </c>
      <c r="G459" s="42">
        <v>2</v>
      </c>
      <c r="H459" s="42">
        <v>6</v>
      </c>
      <c r="I459" s="42">
        <v>0</v>
      </c>
      <c r="J459" s="42">
        <v>1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32</v>
      </c>
      <c r="F460" s="42">
        <v>1</v>
      </c>
      <c r="G460" s="42">
        <v>3</v>
      </c>
      <c r="H460" s="42">
        <v>1</v>
      </c>
      <c r="I460" s="42">
        <v>0</v>
      </c>
      <c r="J460" s="42">
        <v>7</v>
      </c>
      <c r="K460" s="42">
        <v>1</v>
      </c>
      <c r="L460" s="42">
        <v>5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1</v>
      </c>
      <c r="C462" s="42">
        <v>1</v>
      </c>
      <c r="D462" s="42">
        <v>0</v>
      </c>
      <c r="E462" s="42">
        <v>2</v>
      </c>
      <c r="F462" s="42">
        <v>0</v>
      </c>
      <c r="G462" s="42">
        <v>0</v>
      </c>
      <c r="H462" s="42">
        <v>2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2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0</v>
      </c>
      <c r="C464" s="42">
        <v>0</v>
      </c>
      <c r="D464" s="42">
        <v>0</v>
      </c>
      <c r="E464" s="42">
        <v>51</v>
      </c>
      <c r="F464" s="42">
        <v>0</v>
      </c>
      <c r="G464" s="42">
        <v>3</v>
      </c>
      <c r="H464" s="42">
        <v>11</v>
      </c>
      <c r="I464" s="42">
        <v>0</v>
      </c>
      <c r="J464" s="42">
        <v>5</v>
      </c>
      <c r="K464" s="42">
        <v>0</v>
      </c>
      <c r="L464" s="42">
        <v>4</v>
      </c>
      <c r="M464" s="42">
        <v>9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1</v>
      </c>
      <c r="C465" s="42">
        <v>1</v>
      </c>
      <c r="D465" s="42">
        <v>0</v>
      </c>
      <c r="E465" s="42">
        <v>159</v>
      </c>
      <c r="F465" s="42">
        <v>1</v>
      </c>
      <c r="G465" s="42">
        <v>3</v>
      </c>
      <c r="H465" s="42">
        <v>41</v>
      </c>
      <c r="I465" s="42">
        <v>6</v>
      </c>
      <c r="J465" s="42">
        <v>11</v>
      </c>
      <c r="K465" s="42">
        <v>3</v>
      </c>
      <c r="L465" s="42">
        <v>5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14</v>
      </c>
      <c r="F468" s="42">
        <v>0</v>
      </c>
      <c r="G468" s="42">
        <v>1</v>
      </c>
      <c r="H468" s="42">
        <v>2</v>
      </c>
      <c r="I468" s="42">
        <v>1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30</v>
      </c>
      <c r="F469" s="42">
        <v>0</v>
      </c>
      <c r="G469" s="42">
        <v>1</v>
      </c>
      <c r="H469" s="42">
        <v>1</v>
      </c>
      <c r="I469" s="42">
        <v>1</v>
      </c>
      <c r="J469" s="42">
        <v>0</v>
      </c>
      <c r="K469" s="42">
        <v>1</v>
      </c>
      <c r="L469" s="42">
        <v>3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1</v>
      </c>
      <c r="C470" s="42">
        <v>1</v>
      </c>
      <c r="D470" s="42">
        <v>0</v>
      </c>
      <c r="E470" s="42">
        <v>16</v>
      </c>
      <c r="F470" s="42">
        <v>1</v>
      </c>
      <c r="G470" s="42">
        <v>0</v>
      </c>
      <c r="H470" s="42">
        <v>1</v>
      </c>
      <c r="I470" s="42">
        <v>0</v>
      </c>
      <c r="J470" s="42">
        <v>4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2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32</v>
      </c>
      <c r="F473" s="42">
        <v>3</v>
      </c>
      <c r="G473" s="42">
        <v>0</v>
      </c>
      <c r="H473" s="42">
        <v>3</v>
      </c>
      <c r="I473" s="42">
        <v>0</v>
      </c>
      <c r="J473" s="42">
        <v>2</v>
      </c>
      <c r="K473" s="42">
        <v>1</v>
      </c>
      <c r="L473" s="42">
        <v>1</v>
      </c>
      <c r="M473" s="42">
        <v>5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25</v>
      </c>
      <c r="F475" s="42">
        <v>3</v>
      </c>
      <c r="G475" s="42">
        <v>0</v>
      </c>
      <c r="H475" s="42">
        <v>4</v>
      </c>
      <c r="I475" s="42">
        <v>1</v>
      </c>
      <c r="J475" s="42">
        <v>4</v>
      </c>
      <c r="K475" s="42">
        <v>3</v>
      </c>
      <c r="L475" s="42">
        <v>3</v>
      </c>
      <c r="M475" s="42">
        <v>11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6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28</v>
      </c>
      <c r="F479" s="42">
        <v>3</v>
      </c>
      <c r="G479" s="42">
        <v>0</v>
      </c>
      <c r="H479" s="42">
        <v>3</v>
      </c>
      <c r="I479" s="42">
        <v>0</v>
      </c>
      <c r="J479" s="42">
        <v>3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1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1</v>
      </c>
      <c r="C485" s="42">
        <v>1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3</v>
      </c>
      <c r="C486" s="42">
        <v>3</v>
      </c>
      <c r="D486" s="42">
        <v>0</v>
      </c>
      <c r="E486" s="42">
        <v>137</v>
      </c>
      <c r="F486" s="42">
        <v>9</v>
      </c>
      <c r="G486" s="42">
        <v>11</v>
      </c>
      <c r="H486" s="42">
        <v>60</v>
      </c>
      <c r="I486" s="42">
        <v>0</v>
      </c>
      <c r="J486" s="42">
        <v>8</v>
      </c>
      <c r="K486" s="42">
        <v>3</v>
      </c>
      <c r="L486" s="42">
        <v>9</v>
      </c>
      <c r="M486" s="42">
        <v>11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0</v>
      </c>
      <c r="C487" s="42">
        <v>0</v>
      </c>
      <c r="D487" s="42">
        <v>0</v>
      </c>
      <c r="E487" s="42">
        <v>130</v>
      </c>
      <c r="F487" s="42">
        <v>3</v>
      </c>
      <c r="G487" s="42">
        <v>3</v>
      </c>
      <c r="H487" s="42">
        <v>20</v>
      </c>
      <c r="I487" s="42">
        <v>0</v>
      </c>
      <c r="J487" s="42">
        <v>8</v>
      </c>
      <c r="K487" s="42">
        <v>8</v>
      </c>
      <c r="L487" s="42">
        <v>7</v>
      </c>
      <c r="M487" s="42">
        <v>3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73</v>
      </c>
      <c r="F492" s="42">
        <v>4</v>
      </c>
      <c r="G492" s="42">
        <v>3</v>
      </c>
      <c r="H492" s="42">
        <v>5</v>
      </c>
      <c r="I492" s="42">
        <v>2</v>
      </c>
      <c r="J492" s="42">
        <v>7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2</v>
      </c>
      <c r="H493" s="42">
        <v>4</v>
      </c>
      <c r="I493" s="42">
        <v>0</v>
      </c>
      <c r="J493" s="42">
        <v>0</v>
      </c>
      <c r="K493" s="42">
        <v>2</v>
      </c>
      <c r="L493" s="42">
        <v>1</v>
      </c>
      <c r="M493" s="42">
        <v>2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24</v>
      </c>
      <c r="F494" s="42">
        <v>1</v>
      </c>
      <c r="G494" s="42">
        <v>3</v>
      </c>
      <c r="H494" s="42">
        <v>3</v>
      </c>
      <c r="I494" s="42">
        <v>0</v>
      </c>
      <c r="J494" s="42">
        <v>0</v>
      </c>
      <c r="K494" s="42">
        <v>0</v>
      </c>
      <c r="L494" s="42">
        <v>4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3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9</v>
      </c>
      <c r="C497" s="42">
        <v>11</v>
      </c>
      <c r="D497" s="42">
        <v>1</v>
      </c>
      <c r="E497" s="42">
        <v>158</v>
      </c>
      <c r="F497" s="42">
        <v>8</v>
      </c>
      <c r="G497" s="42">
        <v>32</v>
      </c>
      <c r="H497" s="42">
        <v>313</v>
      </c>
      <c r="I497" s="42">
        <v>60</v>
      </c>
      <c r="J497" s="42">
        <v>43</v>
      </c>
      <c r="K497" s="42">
        <v>12</v>
      </c>
      <c r="L497" s="42">
        <v>39</v>
      </c>
      <c r="M497" s="42">
        <v>24</v>
      </c>
      <c r="N497" s="42">
        <v>1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7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1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6</v>
      </c>
      <c r="F502" s="42">
        <v>0</v>
      </c>
      <c r="G502" s="42">
        <v>2</v>
      </c>
      <c r="H502" s="42">
        <v>1</v>
      </c>
      <c r="I502" s="42">
        <v>0</v>
      </c>
      <c r="J502" s="42">
        <v>0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1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5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2</v>
      </c>
      <c r="G509" s="42">
        <v>1</v>
      </c>
      <c r="H509" s="42">
        <v>8</v>
      </c>
      <c r="I509" s="42">
        <v>1</v>
      </c>
      <c r="J509" s="42">
        <v>3</v>
      </c>
      <c r="K509" s="42">
        <v>1</v>
      </c>
      <c r="L509" s="42">
        <v>1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153</v>
      </c>
      <c r="C510" s="43">
        <v>171</v>
      </c>
      <c r="D510" s="43">
        <v>8</v>
      </c>
      <c r="E510" s="43">
        <v>11376</v>
      </c>
      <c r="F510" s="43">
        <v>526</v>
      </c>
      <c r="G510" s="43">
        <v>1153</v>
      </c>
      <c r="H510" s="43">
        <v>6161</v>
      </c>
      <c r="I510" s="43">
        <v>1275</v>
      </c>
      <c r="J510" s="43">
        <v>1915</v>
      </c>
      <c r="K510" s="43">
        <v>595</v>
      </c>
      <c r="L510" s="43">
        <v>1170</v>
      </c>
      <c r="M510" s="43">
        <v>1044</v>
      </c>
      <c r="N510" s="43">
        <v>8</v>
      </c>
      <c r="O510" s="43">
        <v>1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1</v>
      </c>
      <c r="H15" s="42">
        <v>1</v>
      </c>
      <c r="I15" s="42">
        <v>0</v>
      </c>
      <c r="J15" s="42">
        <v>0</v>
      </c>
      <c r="K15" s="42">
        <v>5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0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11</v>
      </c>
      <c r="G18" s="42">
        <v>0</v>
      </c>
      <c r="H18" s="42">
        <v>9</v>
      </c>
      <c r="I18" s="42">
        <v>0</v>
      </c>
      <c r="J18" s="42">
        <v>7</v>
      </c>
      <c r="K18" s="42">
        <v>1</v>
      </c>
      <c r="L18" s="42">
        <v>9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12</v>
      </c>
      <c r="D24" s="42">
        <v>1</v>
      </c>
      <c r="E24" s="42">
        <v>130</v>
      </c>
      <c r="F24" s="42">
        <v>1</v>
      </c>
      <c r="G24" s="42">
        <v>34</v>
      </c>
      <c r="H24" s="42">
        <v>326</v>
      </c>
      <c r="I24" s="42">
        <v>80</v>
      </c>
      <c r="J24" s="42">
        <v>16</v>
      </c>
      <c r="K24" s="42">
        <v>14</v>
      </c>
      <c r="L24" s="42">
        <v>13</v>
      </c>
      <c r="M24" s="42">
        <v>17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1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3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  <c r="L33" s="42">
        <v>8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39</v>
      </c>
      <c r="F35" s="42">
        <v>1</v>
      </c>
      <c r="G35" s="42">
        <v>2</v>
      </c>
      <c r="H35" s="42">
        <v>2</v>
      </c>
      <c r="I35" s="42">
        <v>0</v>
      </c>
      <c r="J35" s="42">
        <v>0</v>
      </c>
      <c r="K35" s="42">
        <v>0</v>
      </c>
      <c r="L35" s="42">
        <v>3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11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2</v>
      </c>
      <c r="G37" s="42">
        <v>2</v>
      </c>
      <c r="H37" s="42">
        <v>2</v>
      </c>
      <c r="I37" s="42">
        <v>0</v>
      </c>
      <c r="J37" s="42">
        <v>3</v>
      </c>
      <c r="K37" s="42">
        <v>0</v>
      </c>
      <c r="L37" s="42">
        <v>2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34</v>
      </c>
      <c r="F38" s="42">
        <v>2</v>
      </c>
      <c r="G38" s="42">
        <v>1</v>
      </c>
      <c r="H38" s="42">
        <v>1</v>
      </c>
      <c r="I38" s="42">
        <v>0</v>
      </c>
      <c r="J38" s="42">
        <v>1</v>
      </c>
      <c r="K38" s="42">
        <v>1</v>
      </c>
      <c r="L38" s="42">
        <v>4</v>
      </c>
      <c r="M38" s="42">
        <v>6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1</v>
      </c>
      <c r="K39" s="42">
        <v>1</v>
      </c>
      <c r="L39" s="42">
        <v>1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133</v>
      </c>
      <c r="F42" s="42">
        <v>10</v>
      </c>
      <c r="G42" s="42">
        <v>3</v>
      </c>
      <c r="H42" s="42">
        <v>33</v>
      </c>
      <c r="I42" s="42">
        <v>0</v>
      </c>
      <c r="J42" s="42">
        <v>11</v>
      </c>
      <c r="K42" s="42">
        <v>3</v>
      </c>
      <c r="L42" s="42">
        <v>16</v>
      </c>
      <c r="M42" s="42">
        <v>13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0</v>
      </c>
      <c r="G43" s="42">
        <v>3</v>
      </c>
      <c r="H43" s="42">
        <v>2</v>
      </c>
      <c r="I43" s="42">
        <v>0</v>
      </c>
      <c r="J43" s="42">
        <v>1</v>
      </c>
      <c r="K43" s="42">
        <v>1</v>
      </c>
      <c r="L43" s="42">
        <v>3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4</v>
      </c>
      <c r="I49" s="42">
        <v>0</v>
      </c>
      <c r="J49" s="42">
        <v>0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1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2</v>
      </c>
      <c r="G52" s="42">
        <v>0</v>
      </c>
      <c r="H52" s="42">
        <v>1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1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0</v>
      </c>
      <c r="C55" s="42">
        <v>0</v>
      </c>
      <c r="D55" s="42">
        <v>0</v>
      </c>
      <c r="E55" s="42">
        <v>115</v>
      </c>
      <c r="F55" s="42">
        <v>0</v>
      </c>
      <c r="G55" s="42">
        <v>31</v>
      </c>
      <c r="H55" s="42">
        <v>40</v>
      </c>
      <c r="I55" s="42">
        <v>11</v>
      </c>
      <c r="J55" s="42">
        <v>24</v>
      </c>
      <c r="K55" s="42">
        <v>3</v>
      </c>
      <c r="L55" s="42">
        <v>8</v>
      </c>
      <c r="M55" s="42">
        <v>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3</v>
      </c>
      <c r="H63" s="42">
        <v>0</v>
      </c>
      <c r="I63" s="42">
        <v>0</v>
      </c>
      <c r="J63" s="42">
        <v>0</v>
      </c>
      <c r="K63" s="42">
        <v>0</v>
      </c>
      <c r="L63" s="42">
        <v>2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36</v>
      </c>
      <c r="F70" s="42">
        <v>8</v>
      </c>
      <c r="G70" s="42">
        <v>3</v>
      </c>
      <c r="H70" s="42">
        <v>1</v>
      </c>
      <c r="I70" s="42">
        <v>0</v>
      </c>
      <c r="J70" s="42">
        <v>6</v>
      </c>
      <c r="K70" s="42">
        <v>3</v>
      </c>
      <c r="L70" s="42">
        <v>6</v>
      </c>
      <c r="M70" s="42">
        <v>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1</v>
      </c>
      <c r="E71" s="42">
        <v>42</v>
      </c>
      <c r="F71" s="42">
        <v>7</v>
      </c>
      <c r="G71" s="42">
        <v>1</v>
      </c>
      <c r="H71" s="42">
        <v>3</v>
      </c>
      <c r="I71" s="42">
        <v>0</v>
      </c>
      <c r="J71" s="42">
        <v>4</v>
      </c>
      <c r="K71" s="42">
        <v>4</v>
      </c>
      <c r="L71" s="42">
        <v>5</v>
      </c>
      <c r="M71" s="42">
        <v>5</v>
      </c>
      <c r="N71" s="42">
        <v>1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3</v>
      </c>
      <c r="G72" s="42">
        <v>1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4</v>
      </c>
      <c r="G73" s="42">
        <v>6</v>
      </c>
      <c r="H73" s="42">
        <v>24</v>
      </c>
      <c r="I73" s="42">
        <v>0</v>
      </c>
      <c r="J73" s="42">
        <v>7</v>
      </c>
      <c r="K73" s="42">
        <v>3</v>
      </c>
      <c r="L73" s="42">
        <v>11</v>
      </c>
      <c r="M73" s="42">
        <v>8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4</v>
      </c>
      <c r="C74" s="42">
        <v>5</v>
      </c>
      <c r="D74" s="42">
        <v>0</v>
      </c>
      <c r="E74" s="42">
        <v>116</v>
      </c>
      <c r="F74" s="42">
        <v>1</v>
      </c>
      <c r="G74" s="42">
        <v>26</v>
      </c>
      <c r="H74" s="42">
        <v>124</v>
      </c>
      <c r="I74" s="42">
        <v>23</v>
      </c>
      <c r="J74" s="42">
        <v>21</v>
      </c>
      <c r="K74" s="42">
        <v>6</v>
      </c>
      <c r="L74" s="42">
        <v>17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1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58</v>
      </c>
      <c r="F78" s="42">
        <v>3</v>
      </c>
      <c r="G78" s="42">
        <v>3</v>
      </c>
      <c r="H78" s="42">
        <v>5</v>
      </c>
      <c r="I78" s="42">
        <v>2</v>
      </c>
      <c r="J78" s="42">
        <v>5</v>
      </c>
      <c r="K78" s="42">
        <v>4</v>
      </c>
      <c r="L78" s="42">
        <v>4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2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7</v>
      </c>
      <c r="F81" s="42">
        <v>0</v>
      </c>
      <c r="G81" s="42">
        <v>0</v>
      </c>
      <c r="H81" s="42">
        <v>2</v>
      </c>
      <c r="I81" s="42">
        <v>1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86</v>
      </c>
      <c r="F84" s="42">
        <v>0</v>
      </c>
      <c r="G84" s="42">
        <v>15</v>
      </c>
      <c r="H84" s="42">
        <v>39</v>
      </c>
      <c r="I84" s="42">
        <v>3</v>
      </c>
      <c r="J84" s="42">
        <v>11</v>
      </c>
      <c r="K84" s="42">
        <v>2</v>
      </c>
      <c r="L84" s="42">
        <v>19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5</v>
      </c>
      <c r="I85" s="42">
        <v>0</v>
      </c>
      <c r="J85" s="42">
        <v>2</v>
      </c>
      <c r="K85" s="42">
        <v>1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47</v>
      </c>
      <c r="F87" s="42">
        <v>3</v>
      </c>
      <c r="G87" s="42">
        <v>3</v>
      </c>
      <c r="H87" s="42">
        <v>4</v>
      </c>
      <c r="I87" s="42">
        <v>0</v>
      </c>
      <c r="J87" s="42">
        <v>4</v>
      </c>
      <c r="K87" s="42">
        <v>1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1</v>
      </c>
      <c r="G89" s="42">
        <v>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58</v>
      </c>
      <c r="F90" s="42">
        <v>0</v>
      </c>
      <c r="G90" s="42">
        <v>3</v>
      </c>
      <c r="H90" s="42">
        <v>1</v>
      </c>
      <c r="I90" s="42">
        <v>0</v>
      </c>
      <c r="J90" s="42">
        <v>4</v>
      </c>
      <c r="K90" s="42">
        <v>3</v>
      </c>
      <c r="L90" s="42">
        <v>13</v>
      </c>
      <c r="M90" s="42">
        <v>11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29</v>
      </c>
      <c r="F91" s="42">
        <v>4</v>
      </c>
      <c r="G91" s="42">
        <v>1</v>
      </c>
      <c r="H91" s="42">
        <v>7</v>
      </c>
      <c r="I91" s="42">
        <v>0</v>
      </c>
      <c r="J91" s="42">
        <v>1</v>
      </c>
      <c r="K91" s="42">
        <v>4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9</v>
      </c>
      <c r="D92" s="42">
        <v>0</v>
      </c>
      <c r="E92" s="42">
        <v>385</v>
      </c>
      <c r="F92" s="42">
        <v>0</v>
      </c>
      <c r="G92" s="42">
        <v>56</v>
      </c>
      <c r="H92" s="42">
        <v>340</v>
      </c>
      <c r="I92" s="42">
        <v>36</v>
      </c>
      <c r="J92" s="42">
        <v>48</v>
      </c>
      <c r="K92" s="42">
        <v>19</v>
      </c>
      <c r="L92" s="42">
        <v>90</v>
      </c>
      <c r="M92" s="42">
        <v>66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66</v>
      </c>
      <c r="F95" s="42">
        <v>1</v>
      </c>
      <c r="G95" s="42">
        <v>14</v>
      </c>
      <c r="H95" s="42">
        <v>27</v>
      </c>
      <c r="I95" s="42">
        <v>4</v>
      </c>
      <c r="J95" s="42">
        <v>18</v>
      </c>
      <c r="K95" s="42">
        <v>2</v>
      </c>
      <c r="L95" s="42">
        <v>3</v>
      </c>
      <c r="M95" s="42">
        <v>5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19</v>
      </c>
      <c r="F97" s="42">
        <v>1</v>
      </c>
      <c r="G97" s="42">
        <v>1</v>
      </c>
      <c r="H97" s="42">
        <v>5</v>
      </c>
      <c r="I97" s="42">
        <v>1</v>
      </c>
      <c r="J97" s="42">
        <v>1</v>
      </c>
      <c r="K97" s="42">
        <v>3</v>
      </c>
      <c r="L97" s="42">
        <v>1</v>
      </c>
      <c r="M97" s="42">
        <v>4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</v>
      </c>
      <c r="F98" s="42">
        <v>3</v>
      </c>
      <c r="G98" s="42">
        <v>0</v>
      </c>
      <c r="H98" s="42">
        <v>5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77</v>
      </c>
      <c r="F102" s="42">
        <v>3</v>
      </c>
      <c r="G102" s="42">
        <v>3</v>
      </c>
      <c r="H102" s="42">
        <v>13</v>
      </c>
      <c r="I102" s="42">
        <v>0</v>
      </c>
      <c r="J102" s="42">
        <v>7</v>
      </c>
      <c r="K102" s="42">
        <v>1</v>
      </c>
      <c r="L102" s="42">
        <v>6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6</v>
      </c>
      <c r="H103" s="42">
        <v>1</v>
      </c>
      <c r="I103" s="42">
        <v>3</v>
      </c>
      <c r="J103" s="42">
        <v>6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2</v>
      </c>
      <c r="G107" s="42">
        <v>1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4</v>
      </c>
      <c r="C108" s="42">
        <v>5</v>
      </c>
      <c r="D108" s="42">
        <v>1</v>
      </c>
      <c r="E108" s="42">
        <v>486</v>
      </c>
      <c r="F108" s="42">
        <v>7</v>
      </c>
      <c r="G108" s="42">
        <v>69</v>
      </c>
      <c r="H108" s="42">
        <v>150</v>
      </c>
      <c r="I108" s="42">
        <v>65</v>
      </c>
      <c r="J108" s="42">
        <v>113</v>
      </c>
      <c r="K108" s="42">
        <v>23</v>
      </c>
      <c r="L108" s="42">
        <v>17</v>
      </c>
      <c r="M108" s="42">
        <v>34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12</v>
      </c>
      <c r="F113" s="42">
        <v>2</v>
      </c>
      <c r="G113" s="42">
        <v>1</v>
      </c>
      <c r="H113" s="42">
        <v>2</v>
      </c>
      <c r="I113" s="42">
        <v>1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3</v>
      </c>
      <c r="I114" s="42">
        <v>0</v>
      </c>
      <c r="J114" s="42">
        <v>3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2</v>
      </c>
      <c r="C116" s="42">
        <v>2</v>
      </c>
      <c r="D116" s="42">
        <v>0</v>
      </c>
      <c r="E116" s="42">
        <v>22</v>
      </c>
      <c r="F116" s="42">
        <v>2</v>
      </c>
      <c r="G116" s="42">
        <v>0</v>
      </c>
      <c r="H116" s="42">
        <v>3</v>
      </c>
      <c r="I116" s="42">
        <v>1</v>
      </c>
      <c r="J116" s="42">
        <v>0</v>
      </c>
      <c r="K116" s="42">
        <v>2</v>
      </c>
      <c r="L116" s="42">
        <v>18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1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8</v>
      </c>
      <c r="F119" s="42">
        <v>2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52</v>
      </c>
      <c r="F121" s="42">
        <v>0</v>
      </c>
      <c r="G121" s="42">
        <v>1</v>
      </c>
      <c r="H121" s="42">
        <v>3</v>
      </c>
      <c r="I121" s="42">
        <v>0</v>
      </c>
      <c r="J121" s="42">
        <v>4</v>
      </c>
      <c r="K121" s="42">
        <v>0</v>
      </c>
      <c r="L121" s="42">
        <v>2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7</v>
      </c>
      <c r="F122" s="42">
        <v>2</v>
      </c>
      <c r="G122" s="42">
        <v>2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11</v>
      </c>
      <c r="F126" s="42">
        <v>2</v>
      </c>
      <c r="G126" s="42">
        <v>1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4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2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1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3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2</v>
      </c>
      <c r="D137" s="42">
        <v>0</v>
      </c>
      <c r="E137" s="42">
        <v>64</v>
      </c>
      <c r="F137" s="42">
        <v>1</v>
      </c>
      <c r="G137" s="42">
        <v>6</v>
      </c>
      <c r="H137" s="42">
        <v>18</v>
      </c>
      <c r="I137" s="42">
        <v>0</v>
      </c>
      <c r="J137" s="42">
        <v>19</v>
      </c>
      <c r="K137" s="42">
        <v>4</v>
      </c>
      <c r="L137" s="42">
        <v>5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1</v>
      </c>
      <c r="H139" s="42">
        <v>2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3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2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2</v>
      </c>
      <c r="H144" s="42">
        <v>5</v>
      </c>
      <c r="I144" s="42">
        <v>1</v>
      </c>
      <c r="J144" s="42">
        <v>2</v>
      </c>
      <c r="K144" s="42">
        <v>0</v>
      </c>
      <c r="L144" s="42">
        <v>6</v>
      </c>
      <c r="M144" s="42">
        <v>3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0</v>
      </c>
      <c r="H147" s="42">
        <v>0</v>
      </c>
      <c r="I147" s="42">
        <v>0</v>
      </c>
      <c r="J147" s="42">
        <v>1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48</v>
      </c>
      <c r="F148" s="42">
        <v>2</v>
      </c>
      <c r="G148" s="42">
        <v>2</v>
      </c>
      <c r="H148" s="42">
        <v>8</v>
      </c>
      <c r="I148" s="42">
        <v>0</v>
      </c>
      <c r="J148" s="42">
        <v>6</v>
      </c>
      <c r="K148" s="42">
        <v>4</v>
      </c>
      <c r="L148" s="42">
        <v>5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2</v>
      </c>
      <c r="D153" s="42">
        <v>0</v>
      </c>
      <c r="E153" s="42">
        <v>37</v>
      </c>
      <c r="F153" s="42">
        <v>1</v>
      </c>
      <c r="G153" s="42">
        <v>2</v>
      </c>
      <c r="H153" s="42">
        <v>16</v>
      </c>
      <c r="I153" s="42">
        <v>1</v>
      </c>
      <c r="J153" s="42">
        <v>5</v>
      </c>
      <c r="K153" s="42">
        <v>2</v>
      </c>
      <c r="L153" s="42">
        <v>3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27</v>
      </c>
      <c r="F154" s="42">
        <v>0</v>
      </c>
      <c r="G154" s="42">
        <v>1</v>
      </c>
      <c r="H154" s="42">
        <v>3</v>
      </c>
      <c r="I154" s="42">
        <v>0</v>
      </c>
      <c r="J154" s="42">
        <v>6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2</v>
      </c>
      <c r="C155" s="42">
        <v>2</v>
      </c>
      <c r="D155" s="42">
        <v>0</v>
      </c>
      <c r="E155" s="42">
        <v>20</v>
      </c>
      <c r="F155" s="42">
        <v>2</v>
      </c>
      <c r="G155" s="42">
        <v>3</v>
      </c>
      <c r="H155" s="42">
        <v>6</v>
      </c>
      <c r="I155" s="42">
        <v>1</v>
      </c>
      <c r="J155" s="42">
        <v>10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2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1</v>
      </c>
      <c r="G159" s="42">
        <v>1</v>
      </c>
      <c r="H159" s="42">
        <v>0</v>
      </c>
      <c r="I159" s="42">
        <v>0</v>
      </c>
      <c r="J159" s="42">
        <v>1</v>
      </c>
      <c r="K159" s="42">
        <v>1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125</v>
      </c>
      <c r="F160" s="42">
        <v>1</v>
      </c>
      <c r="G160" s="42">
        <v>31</v>
      </c>
      <c r="H160" s="42">
        <v>14</v>
      </c>
      <c r="I160" s="42">
        <v>2</v>
      </c>
      <c r="J160" s="42">
        <v>21</v>
      </c>
      <c r="K160" s="42">
        <v>14</v>
      </c>
      <c r="L160" s="42">
        <v>24</v>
      </c>
      <c r="M160" s="42">
        <v>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7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1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3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4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21</v>
      </c>
      <c r="I168" s="42">
        <v>3</v>
      </c>
      <c r="J168" s="42">
        <v>9</v>
      </c>
      <c r="K168" s="42">
        <v>3</v>
      </c>
      <c r="L168" s="42">
        <v>1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3</v>
      </c>
      <c r="D169" s="42">
        <v>0</v>
      </c>
      <c r="E169" s="42">
        <v>78</v>
      </c>
      <c r="F169" s="42">
        <v>0</v>
      </c>
      <c r="G169" s="42">
        <v>4</v>
      </c>
      <c r="H169" s="42">
        <v>47</v>
      </c>
      <c r="I169" s="42">
        <v>12</v>
      </c>
      <c r="J169" s="42">
        <v>11</v>
      </c>
      <c r="K169" s="42">
        <v>6</v>
      </c>
      <c r="L169" s="42">
        <v>9</v>
      </c>
      <c r="M169" s="42">
        <v>12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4</v>
      </c>
      <c r="H170" s="42">
        <v>26</v>
      </c>
      <c r="I170" s="42">
        <v>1</v>
      </c>
      <c r="J170" s="42">
        <v>2</v>
      </c>
      <c r="K170" s="42">
        <v>0</v>
      </c>
      <c r="L170" s="42">
        <v>7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6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83</v>
      </c>
      <c r="F174" s="42">
        <v>3</v>
      </c>
      <c r="G174" s="42">
        <v>31</v>
      </c>
      <c r="H174" s="42">
        <v>14</v>
      </c>
      <c r="I174" s="42">
        <v>4</v>
      </c>
      <c r="J174" s="42">
        <v>19</v>
      </c>
      <c r="K174" s="42">
        <v>1</v>
      </c>
      <c r="L174" s="42">
        <v>9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23</v>
      </c>
      <c r="F179" s="42">
        <v>1</v>
      </c>
      <c r="G179" s="42">
        <v>4</v>
      </c>
      <c r="H179" s="42">
        <v>5</v>
      </c>
      <c r="I179" s="42">
        <v>0</v>
      </c>
      <c r="J179" s="42">
        <v>10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20</v>
      </c>
      <c r="F181" s="42">
        <v>1</v>
      </c>
      <c r="G181" s="42">
        <v>1</v>
      </c>
      <c r="H181" s="42">
        <v>0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9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1</v>
      </c>
      <c r="G185" s="42">
        <v>3</v>
      </c>
      <c r="H185" s="42">
        <v>0</v>
      </c>
      <c r="I185" s="42">
        <v>1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30</v>
      </c>
      <c r="F186" s="42">
        <v>1</v>
      </c>
      <c r="G186" s="42">
        <v>6</v>
      </c>
      <c r="H186" s="42">
        <v>2</v>
      </c>
      <c r="I186" s="42">
        <v>1</v>
      </c>
      <c r="J186" s="42">
        <v>3</v>
      </c>
      <c r="K186" s="42">
        <v>1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6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2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1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10</v>
      </c>
      <c r="F191" s="42">
        <v>2</v>
      </c>
      <c r="G191" s="42">
        <v>0</v>
      </c>
      <c r="H191" s="42">
        <v>6</v>
      </c>
      <c r="I191" s="42">
        <v>1</v>
      </c>
      <c r="J191" s="42">
        <v>2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1</v>
      </c>
      <c r="C192" s="42">
        <v>1</v>
      </c>
      <c r="D192" s="42">
        <v>0</v>
      </c>
      <c r="E192" s="42">
        <v>21</v>
      </c>
      <c r="F192" s="42">
        <v>0</v>
      </c>
      <c r="G192" s="42">
        <v>0</v>
      </c>
      <c r="H192" s="42">
        <v>0</v>
      </c>
      <c r="I192" s="42">
        <v>0</v>
      </c>
      <c r="J192" s="42">
        <v>1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8</v>
      </c>
      <c r="F193" s="42">
        <v>2</v>
      </c>
      <c r="G193" s="42">
        <v>0</v>
      </c>
      <c r="H193" s="42">
        <v>1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46</v>
      </c>
      <c r="F194" s="42">
        <v>0</v>
      </c>
      <c r="G194" s="42">
        <v>1</v>
      </c>
      <c r="H194" s="42">
        <v>2</v>
      </c>
      <c r="I194" s="42">
        <v>1</v>
      </c>
      <c r="J194" s="42">
        <v>12</v>
      </c>
      <c r="K194" s="42">
        <v>0</v>
      </c>
      <c r="L194" s="42">
        <v>3</v>
      </c>
      <c r="M194" s="42">
        <v>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2</v>
      </c>
      <c r="C197" s="42">
        <v>4</v>
      </c>
      <c r="D197" s="42">
        <v>0</v>
      </c>
      <c r="E197" s="42">
        <v>213</v>
      </c>
      <c r="F197" s="42">
        <v>5</v>
      </c>
      <c r="G197" s="42">
        <v>41</v>
      </c>
      <c r="H197" s="42">
        <v>218</v>
      </c>
      <c r="I197" s="42">
        <v>46</v>
      </c>
      <c r="J197" s="42">
        <v>53</v>
      </c>
      <c r="K197" s="42">
        <v>11</v>
      </c>
      <c r="L197" s="42">
        <v>14</v>
      </c>
      <c r="M197" s="42">
        <v>29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51</v>
      </c>
      <c r="F199" s="42">
        <v>1</v>
      </c>
      <c r="G199" s="42">
        <v>4</v>
      </c>
      <c r="H199" s="42">
        <v>35</v>
      </c>
      <c r="I199" s="42">
        <v>7</v>
      </c>
      <c r="J199" s="42">
        <v>11</v>
      </c>
      <c r="K199" s="42">
        <v>5</v>
      </c>
      <c r="L199" s="42">
        <v>34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23</v>
      </c>
      <c r="F200" s="42">
        <v>0</v>
      </c>
      <c r="G200" s="42">
        <v>0</v>
      </c>
      <c r="H200" s="42">
        <v>2</v>
      </c>
      <c r="I200" s="42">
        <v>0</v>
      </c>
      <c r="J200" s="42">
        <v>4</v>
      </c>
      <c r="K200" s="42">
        <v>0</v>
      </c>
      <c r="L200" s="42">
        <v>4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3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2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16</v>
      </c>
      <c r="F203" s="42">
        <v>2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36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11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2</v>
      </c>
      <c r="L210" s="42">
        <v>3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2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3</v>
      </c>
      <c r="I212" s="42">
        <v>0</v>
      </c>
      <c r="J212" s="42">
        <v>3</v>
      </c>
      <c r="K212" s="42">
        <v>1</v>
      </c>
      <c r="L212" s="42">
        <v>3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36</v>
      </c>
      <c r="F213" s="42">
        <v>0</v>
      </c>
      <c r="G213" s="42">
        <v>2</v>
      </c>
      <c r="H213" s="42">
        <v>5</v>
      </c>
      <c r="I213" s="42">
        <v>5</v>
      </c>
      <c r="J213" s="42">
        <v>4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86</v>
      </c>
      <c r="F214" s="42">
        <v>3</v>
      </c>
      <c r="G214" s="42">
        <v>3</v>
      </c>
      <c r="H214" s="42">
        <v>10</v>
      </c>
      <c r="I214" s="42">
        <v>0</v>
      </c>
      <c r="J214" s="42">
        <v>13</v>
      </c>
      <c r="K214" s="42">
        <v>3</v>
      </c>
      <c r="L214" s="42">
        <v>9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9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44</v>
      </c>
      <c r="F216" s="42">
        <v>1</v>
      </c>
      <c r="G216" s="42">
        <v>2</v>
      </c>
      <c r="H216" s="42">
        <v>9</v>
      </c>
      <c r="I216" s="42">
        <v>1</v>
      </c>
      <c r="J216" s="42">
        <v>5</v>
      </c>
      <c r="K216" s="42">
        <v>0</v>
      </c>
      <c r="L216" s="42">
        <v>0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2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3</v>
      </c>
      <c r="G220" s="42">
        <v>3</v>
      </c>
      <c r="H220" s="42">
        <v>1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7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4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42</v>
      </c>
      <c r="F226" s="42">
        <v>4</v>
      </c>
      <c r="G226" s="42">
        <v>1</v>
      </c>
      <c r="H226" s="42">
        <v>7</v>
      </c>
      <c r="I226" s="42">
        <v>1</v>
      </c>
      <c r="J226" s="42">
        <v>4</v>
      </c>
      <c r="K226" s="42">
        <v>2</v>
      </c>
      <c r="L226" s="42">
        <v>4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7</v>
      </c>
      <c r="F230" s="42">
        <v>0</v>
      </c>
      <c r="G230" s="42">
        <v>1</v>
      </c>
      <c r="H230" s="42">
        <v>3</v>
      </c>
      <c r="I230" s="42">
        <v>0</v>
      </c>
      <c r="J230" s="42">
        <v>3</v>
      </c>
      <c r="K230" s="42">
        <v>0</v>
      </c>
      <c r="L230" s="42">
        <v>0</v>
      </c>
      <c r="M230" s="42">
        <v>3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5</v>
      </c>
      <c r="G234" s="42">
        <v>3</v>
      </c>
      <c r="H234" s="42">
        <v>5</v>
      </c>
      <c r="I234" s="42">
        <v>0</v>
      </c>
      <c r="J234" s="42">
        <v>3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18</v>
      </c>
      <c r="F239" s="42">
        <v>4</v>
      </c>
      <c r="G239" s="42">
        <v>0</v>
      </c>
      <c r="H239" s="42">
        <v>1</v>
      </c>
      <c r="I239" s="42">
        <v>0</v>
      </c>
      <c r="J239" s="42">
        <v>2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2</v>
      </c>
      <c r="C242" s="42">
        <v>2</v>
      </c>
      <c r="D242" s="42">
        <v>0</v>
      </c>
      <c r="E242" s="42">
        <v>53</v>
      </c>
      <c r="F242" s="42">
        <v>7</v>
      </c>
      <c r="G242" s="42">
        <v>1</v>
      </c>
      <c r="H242" s="42">
        <v>0</v>
      </c>
      <c r="I242" s="42">
        <v>2</v>
      </c>
      <c r="J242" s="42">
        <v>5</v>
      </c>
      <c r="K242" s="42">
        <v>3</v>
      </c>
      <c r="L242" s="42">
        <v>7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105</v>
      </c>
      <c r="F244" s="42">
        <v>1</v>
      </c>
      <c r="G244" s="42">
        <v>26</v>
      </c>
      <c r="H244" s="42">
        <v>18</v>
      </c>
      <c r="I244" s="42">
        <v>10</v>
      </c>
      <c r="J244" s="42">
        <v>13</v>
      </c>
      <c r="K244" s="42">
        <v>5</v>
      </c>
      <c r="L244" s="42">
        <v>5</v>
      </c>
      <c r="M244" s="42">
        <v>11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1</v>
      </c>
      <c r="C248" s="42">
        <v>1</v>
      </c>
      <c r="D248" s="42">
        <v>0</v>
      </c>
      <c r="E248" s="42">
        <v>1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2</v>
      </c>
      <c r="G253" s="42">
        <v>1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28</v>
      </c>
      <c r="F256" s="42">
        <v>2</v>
      </c>
      <c r="G256" s="42">
        <v>3</v>
      </c>
      <c r="H256" s="42">
        <v>1</v>
      </c>
      <c r="I256" s="42">
        <v>0</v>
      </c>
      <c r="J256" s="42">
        <v>8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8</v>
      </c>
      <c r="F261" s="42">
        <v>1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8</v>
      </c>
      <c r="F267" s="42">
        <v>2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52</v>
      </c>
      <c r="F271" s="42">
        <v>3</v>
      </c>
      <c r="G271" s="42">
        <v>9</v>
      </c>
      <c r="H271" s="42">
        <v>13</v>
      </c>
      <c r="I271" s="42">
        <v>0</v>
      </c>
      <c r="J271" s="42">
        <v>10</v>
      </c>
      <c r="K271" s="42">
        <v>6</v>
      </c>
      <c r="L271" s="42">
        <v>30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0</v>
      </c>
      <c r="G272" s="42">
        <v>0</v>
      </c>
      <c r="H272" s="42">
        <v>0</v>
      </c>
      <c r="I272" s="42">
        <v>2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8</v>
      </c>
      <c r="F276" s="42">
        <v>3</v>
      </c>
      <c r="G276" s="42">
        <v>1</v>
      </c>
      <c r="H276" s="42">
        <v>0</v>
      </c>
      <c r="I276" s="42">
        <v>0</v>
      </c>
      <c r="J276" s="42">
        <v>1</v>
      </c>
      <c r="K276" s="42">
        <v>0</v>
      </c>
      <c r="L276" s="42">
        <v>1</v>
      </c>
      <c r="M276" s="42">
        <v>3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2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1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4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</v>
      </c>
      <c r="F282" s="42">
        <v>2</v>
      </c>
      <c r="G282" s="42">
        <v>0</v>
      </c>
      <c r="H282" s="42">
        <v>2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2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2</v>
      </c>
      <c r="I285" s="42">
        <v>1</v>
      </c>
      <c r="J285" s="42">
        <v>1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15</v>
      </c>
      <c r="F290" s="42">
        <v>0</v>
      </c>
      <c r="G290" s="42">
        <v>3</v>
      </c>
      <c r="H290" s="42">
        <v>2</v>
      </c>
      <c r="I290" s="42">
        <v>1</v>
      </c>
      <c r="J290" s="42">
        <v>3</v>
      </c>
      <c r="K290" s="42">
        <v>1</v>
      </c>
      <c r="L290" s="42">
        <v>0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1</v>
      </c>
      <c r="I292" s="42">
        <v>0</v>
      </c>
      <c r="J292" s="42">
        <v>2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0</v>
      </c>
      <c r="G293" s="42">
        <v>0</v>
      </c>
      <c r="H293" s="42">
        <v>0</v>
      </c>
      <c r="I293" s="42">
        <v>0</v>
      </c>
      <c r="J293" s="42">
        <v>3</v>
      </c>
      <c r="K293" s="42">
        <v>2</v>
      </c>
      <c r="L293" s="42">
        <v>3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13</v>
      </c>
      <c r="F294" s="42">
        <v>1</v>
      </c>
      <c r="G294" s="42">
        <v>1</v>
      </c>
      <c r="H294" s="42">
        <v>0</v>
      </c>
      <c r="I294" s="42">
        <v>1</v>
      </c>
      <c r="J294" s="42">
        <v>5</v>
      </c>
      <c r="K294" s="42">
        <v>0</v>
      </c>
      <c r="L294" s="42">
        <v>5</v>
      </c>
      <c r="M294" s="42">
        <v>4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2</v>
      </c>
      <c r="G297" s="42">
        <v>5</v>
      </c>
      <c r="H297" s="42">
        <v>8</v>
      </c>
      <c r="I297" s="42">
        <v>1</v>
      </c>
      <c r="J297" s="42">
        <v>5</v>
      </c>
      <c r="K297" s="42">
        <v>2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1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6</v>
      </c>
      <c r="D300" s="42">
        <v>0</v>
      </c>
      <c r="E300" s="42">
        <v>320</v>
      </c>
      <c r="F300" s="42">
        <v>0</v>
      </c>
      <c r="G300" s="42">
        <v>46</v>
      </c>
      <c r="H300" s="42">
        <v>176</v>
      </c>
      <c r="I300" s="42">
        <v>85</v>
      </c>
      <c r="J300" s="42">
        <v>48</v>
      </c>
      <c r="K300" s="42">
        <v>16</v>
      </c>
      <c r="L300" s="42">
        <v>28</v>
      </c>
      <c r="M300" s="42">
        <v>34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57</v>
      </c>
      <c r="F304" s="42">
        <v>3</v>
      </c>
      <c r="G304" s="42">
        <v>6</v>
      </c>
      <c r="H304" s="42">
        <v>9</v>
      </c>
      <c r="I304" s="42">
        <v>1</v>
      </c>
      <c r="J304" s="42">
        <v>13</v>
      </c>
      <c r="K304" s="42">
        <v>0</v>
      </c>
      <c r="L304" s="42">
        <v>4</v>
      </c>
      <c r="M304" s="42">
        <v>18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8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32</v>
      </c>
      <c r="F306" s="42">
        <v>4</v>
      </c>
      <c r="G306" s="42">
        <v>0</v>
      </c>
      <c r="H306" s="42">
        <v>1</v>
      </c>
      <c r="I306" s="42">
        <v>0</v>
      </c>
      <c r="J306" s="42">
        <v>1</v>
      </c>
      <c r="K306" s="42">
        <v>1</v>
      </c>
      <c r="L306" s="42">
        <v>1</v>
      </c>
      <c r="M306" s="42">
        <v>4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32</v>
      </c>
      <c r="F307" s="42">
        <v>3</v>
      </c>
      <c r="G307" s="42">
        <v>1</v>
      </c>
      <c r="H307" s="42">
        <v>1</v>
      </c>
      <c r="I307" s="42">
        <v>1</v>
      </c>
      <c r="J307" s="42">
        <v>5</v>
      </c>
      <c r="K307" s="42">
        <v>2</v>
      </c>
      <c r="L307" s="42">
        <v>5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48</v>
      </c>
      <c r="F309" s="42">
        <v>2</v>
      </c>
      <c r="G309" s="42">
        <v>1</v>
      </c>
      <c r="H309" s="42">
        <v>4</v>
      </c>
      <c r="I309" s="42">
        <v>0</v>
      </c>
      <c r="J309" s="42">
        <v>5</v>
      </c>
      <c r="K309" s="42">
        <v>2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2</v>
      </c>
      <c r="I310" s="42">
        <v>0</v>
      </c>
      <c r="J310" s="42">
        <v>0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2</v>
      </c>
      <c r="I311" s="42">
        <v>0</v>
      </c>
      <c r="J311" s="42">
        <v>2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12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47</v>
      </c>
      <c r="F314" s="42">
        <v>2</v>
      </c>
      <c r="G314" s="42">
        <v>2</v>
      </c>
      <c r="H314" s="42">
        <v>10</v>
      </c>
      <c r="I314" s="42">
        <v>4</v>
      </c>
      <c r="J314" s="42">
        <v>6</v>
      </c>
      <c r="K314" s="42">
        <v>1</v>
      </c>
      <c r="L314" s="42">
        <v>1</v>
      </c>
      <c r="M314" s="42">
        <v>1</v>
      </c>
      <c r="N314" s="42">
        <v>0</v>
      </c>
      <c r="O314" s="42">
        <v>1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1</v>
      </c>
      <c r="E317" s="42">
        <v>152</v>
      </c>
      <c r="F317" s="42">
        <v>4</v>
      </c>
      <c r="G317" s="42">
        <v>52</v>
      </c>
      <c r="H317" s="42">
        <v>85</v>
      </c>
      <c r="I317" s="42">
        <v>6</v>
      </c>
      <c r="J317" s="42">
        <v>47</v>
      </c>
      <c r="K317" s="42">
        <v>17</v>
      </c>
      <c r="L317" s="42">
        <v>28</v>
      </c>
      <c r="M317" s="42">
        <v>25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1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1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0</v>
      </c>
      <c r="G320" s="42">
        <v>1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1</v>
      </c>
      <c r="G321" s="42">
        <v>1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5</v>
      </c>
      <c r="D323" s="42">
        <v>1</v>
      </c>
      <c r="E323" s="42">
        <v>325</v>
      </c>
      <c r="F323" s="42">
        <v>6</v>
      </c>
      <c r="G323" s="42">
        <v>53</v>
      </c>
      <c r="H323" s="42">
        <v>313</v>
      </c>
      <c r="I323" s="42">
        <v>16</v>
      </c>
      <c r="J323" s="42">
        <v>62</v>
      </c>
      <c r="K323" s="42">
        <v>23</v>
      </c>
      <c r="L323" s="42">
        <v>16</v>
      </c>
      <c r="M323" s="42">
        <v>39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0</v>
      </c>
      <c r="G325" s="42">
        <v>0</v>
      </c>
      <c r="H325" s="42">
        <v>3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7</v>
      </c>
      <c r="F329" s="42">
        <v>0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38</v>
      </c>
      <c r="F332" s="42">
        <v>5</v>
      </c>
      <c r="G332" s="42">
        <v>0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33</v>
      </c>
      <c r="F337" s="42">
        <v>3</v>
      </c>
      <c r="G337" s="42">
        <v>6</v>
      </c>
      <c r="H337" s="42">
        <v>10</v>
      </c>
      <c r="I337" s="42">
        <v>3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36</v>
      </c>
      <c r="C338" s="42">
        <v>44</v>
      </c>
      <c r="D338" s="42">
        <v>0</v>
      </c>
      <c r="E338" s="42">
        <v>2173</v>
      </c>
      <c r="F338" s="42">
        <v>6</v>
      </c>
      <c r="G338" s="42">
        <v>229</v>
      </c>
      <c r="H338" s="42">
        <v>2613</v>
      </c>
      <c r="I338" s="42">
        <v>741</v>
      </c>
      <c r="J338" s="42">
        <v>482</v>
      </c>
      <c r="K338" s="42">
        <v>84</v>
      </c>
      <c r="L338" s="42">
        <v>117</v>
      </c>
      <c r="M338" s="42">
        <v>204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2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30</v>
      </c>
      <c r="F348" s="42">
        <v>3</v>
      </c>
      <c r="G348" s="42">
        <v>1</v>
      </c>
      <c r="H348" s="42">
        <v>3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2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1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8</v>
      </c>
      <c r="F352" s="42">
        <v>1</v>
      </c>
      <c r="G352" s="42">
        <v>2</v>
      </c>
      <c r="H352" s="42">
        <v>0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17</v>
      </c>
      <c r="F354" s="42">
        <v>6</v>
      </c>
      <c r="G354" s="42">
        <v>0</v>
      </c>
      <c r="H354" s="42">
        <v>0</v>
      </c>
      <c r="I354" s="42">
        <v>0</v>
      </c>
      <c r="J354" s="42">
        <v>3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6</v>
      </c>
      <c r="C356" s="42">
        <v>7</v>
      </c>
      <c r="D356" s="42">
        <v>1</v>
      </c>
      <c r="E356" s="42">
        <v>219</v>
      </c>
      <c r="F356" s="42">
        <v>10</v>
      </c>
      <c r="G356" s="42">
        <v>19</v>
      </c>
      <c r="H356" s="42">
        <v>173</v>
      </c>
      <c r="I356" s="42">
        <v>3</v>
      </c>
      <c r="J356" s="42">
        <v>24</v>
      </c>
      <c r="K356" s="42">
        <v>12</v>
      </c>
      <c r="L356" s="42">
        <v>17</v>
      </c>
      <c r="M356" s="42">
        <v>42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29</v>
      </c>
      <c r="F357" s="42">
        <v>4</v>
      </c>
      <c r="G357" s="42">
        <v>4</v>
      </c>
      <c r="H357" s="42">
        <v>3</v>
      </c>
      <c r="I357" s="42">
        <v>0</v>
      </c>
      <c r="J357" s="42">
        <v>5</v>
      </c>
      <c r="K357" s="42">
        <v>0</v>
      </c>
      <c r="L357" s="42">
        <v>0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6</v>
      </c>
      <c r="F359" s="42">
        <v>2</v>
      </c>
      <c r="G359" s="42">
        <v>0</v>
      </c>
      <c r="H359" s="42">
        <v>1</v>
      </c>
      <c r="I359" s="42">
        <v>0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0</v>
      </c>
      <c r="I362" s="42">
        <v>1</v>
      </c>
      <c r="J362" s="42">
        <v>0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0</v>
      </c>
      <c r="G363" s="42">
        <v>1</v>
      </c>
      <c r="H363" s="42">
        <v>2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39</v>
      </c>
      <c r="F366" s="42">
        <v>3</v>
      </c>
      <c r="G366" s="42">
        <v>1</v>
      </c>
      <c r="H366" s="42">
        <v>3</v>
      </c>
      <c r="I366" s="42">
        <v>0</v>
      </c>
      <c r="J366" s="42">
        <v>6</v>
      </c>
      <c r="K366" s="42">
        <v>1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0</v>
      </c>
      <c r="I369" s="42">
        <v>0</v>
      </c>
      <c r="J369" s="42">
        <v>2</v>
      </c>
      <c r="K369" s="42">
        <v>1</v>
      </c>
      <c r="L369" s="42">
        <v>0</v>
      </c>
      <c r="M369" s="42">
        <v>3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2</v>
      </c>
      <c r="H372" s="42">
        <v>0</v>
      </c>
      <c r="I372" s="42">
        <v>0</v>
      </c>
      <c r="J372" s="42">
        <v>1</v>
      </c>
      <c r="K372" s="42">
        <v>4</v>
      </c>
      <c r="L372" s="42">
        <v>1</v>
      </c>
      <c r="M372" s="42">
        <v>3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1</v>
      </c>
      <c r="I373" s="42">
        <v>0</v>
      </c>
      <c r="J373" s="42">
        <v>4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1</v>
      </c>
      <c r="C375" s="42">
        <v>1</v>
      </c>
      <c r="D375" s="42">
        <v>0</v>
      </c>
      <c r="E375" s="42">
        <v>6</v>
      </c>
      <c r="F375" s="42">
        <v>0</v>
      </c>
      <c r="G375" s="42">
        <v>3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159</v>
      </c>
      <c r="F376" s="42">
        <v>2</v>
      </c>
      <c r="G376" s="42">
        <v>23</v>
      </c>
      <c r="H376" s="42">
        <v>21</v>
      </c>
      <c r="I376" s="42">
        <v>3</v>
      </c>
      <c r="J376" s="42">
        <v>14</v>
      </c>
      <c r="K376" s="42">
        <v>5</v>
      </c>
      <c r="L376" s="42">
        <v>5</v>
      </c>
      <c r="M376" s="42">
        <v>19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</v>
      </c>
      <c r="C378" s="42">
        <v>3</v>
      </c>
      <c r="D378" s="42">
        <v>0</v>
      </c>
      <c r="E378" s="42">
        <v>311</v>
      </c>
      <c r="F378" s="42">
        <v>9</v>
      </c>
      <c r="G378" s="42">
        <v>19</v>
      </c>
      <c r="H378" s="42">
        <v>121</v>
      </c>
      <c r="I378" s="42">
        <v>0</v>
      </c>
      <c r="J378" s="42">
        <v>62</v>
      </c>
      <c r="K378" s="42">
        <v>8</v>
      </c>
      <c r="L378" s="42">
        <v>52</v>
      </c>
      <c r="M378" s="42">
        <v>22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71</v>
      </c>
      <c r="F380" s="42">
        <v>0</v>
      </c>
      <c r="G380" s="42">
        <v>8</v>
      </c>
      <c r="H380" s="42">
        <v>8</v>
      </c>
      <c r="I380" s="42">
        <v>0</v>
      </c>
      <c r="J380" s="42">
        <v>6</v>
      </c>
      <c r="K380" s="42">
        <v>4</v>
      </c>
      <c r="L380" s="42">
        <v>16</v>
      </c>
      <c r="M380" s="42">
        <v>13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3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2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0</v>
      </c>
      <c r="C382" s="42">
        <v>0</v>
      </c>
      <c r="D382" s="42">
        <v>1</v>
      </c>
      <c r="E382" s="42">
        <v>67</v>
      </c>
      <c r="F382" s="42">
        <v>13</v>
      </c>
      <c r="G382" s="42">
        <v>2</v>
      </c>
      <c r="H382" s="42">
        <v>11</v>
      </c>
      <c r="I382" s="42">
        <v>0</v>
      </c>
      <c r="J382" s="42">
        <v>3</v>
      </c>
      <c r="K382" s="42">
        <v>1</v>
      </c>
      <c r="L382" s="42">
        <v>3</v>
      </c>
      <c r="M382" s="42">
        <v>0</v>
      </c>
      <c r="N382" s="42">
        <v>1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8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1</v>
      </c>
      <c r="C384" s="42">
        <v>1</v>
      </c>
      <c r="D384" s="42">
        <v>0</v>
      </c>
      <c r="E384" s="42">
        <v>85</v>
      </c>
      <c r="F384" s="42">
        <v>25</v>
      </c>
      <c r="G384" s="42">
        <v>9</v>
      </c>
      <c r="H384" s="42">
        <v>7</v>
      </c>
      <c r="I384" s="42">
        <v>0</v>
      </c>
      <c r="J384" s="42">
        <v>11</v>
      </c>
      <c r="K384" s="42">
        <v>3</v>
      </c>
      <c r="L384" s="42">
        <v>24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51</v>
      </c>
      <c r="F385" s="42">
        <v>1</v>
      </c>
      <c r="G385" s="42">
        <v>1</v>
      </c>
      <c r="H385" s="42">
        <v>6</v>
      </c>
      <c r="I385" s="42">
        <v>0</v>
      </c>
      <c r="J385" s="42">
        <v>7</v>
      </c>
      <c r="K385" s="42">
        <v>0</v>
      </c>
      <c r="L385" s="42">
        <v>19</v>
      </c>
      <c r="M385" s="42">
        <v>8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1</v>
      </c>
      <c r="C386" s="42">
        <v>2</v>
      </c>
      <c r="D386" s="42">
        <v>0</v>
      </c>
      <c r="E386" s="42">
        <v>118</v>
      </c>
      <c r="F386" s="42">
        <v>6</v>
      </c>
      <c r="G386" s="42">
        <v>10</v>
      </c>
      <c r="H386" s="42">
        <v>10</v>
      </c>
      <c r="I386" s="42">
        <v>0</v>
      </c>
      <c r="J386" s="42">
        <v>7</v>
      </c>
      <c r="K386" s="42">
        <v>4</v>
      </c>
      <c r="L386" s="42">
        <v>13</v>
      </c>
      <c r="M386" s="42">
        <v>2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1</v>
      </c>
      <c r="C387" s="42">
        <v>2</v>
      </c>
      <c r="D387" s="42">
        <v>0</v>
      </c>
      <c r="E387" s="42">
        <v>26</v>
      </c>
      <c r="F387" s="42">
        <v>1</v>
      </c>
      <c r="G387" s="42">
        <v>2</v>
      </c>
      <c r="H387" s="42">
        <v>10</v>
      </c>
      <c r="I387" s="42">
        <v>0</v>
      </c>
      <c r="J387" s="42">
        <v>6</v>
      </c>
      <c r="K387" s="42">
        <v>0</v>
      </c>
      <c r="L387" s="42">
        <v>5</v>
      </c>
      <c r="M387" s="42">
        <v>4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18</v>
      </c>
      <c r="F388" s="42">
        <v>6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1</v>
      </c>
      <c r="C391" s="42">
        <v>1</v>
      </c>
      <c r="D391" s="42">
        <v>0</v>
      </c>
      <c r="E391" s="42">
        <v>12</v>
      </c>
      <c r="F391" s="42">
        <v>2</v>
      </c>
      <c r="G391" s="42">
        <v>0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2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1</v>
      </c>
      <c r="C394" s="42">
        <v>1</v>
      </c>
      <c r="D394" s="42">
        <v>0</v>
      </c>
      <c r="E394" s="42">
        <v>76</v>
      </c>
      <c r="F394" s="42">
        <v>5</v>
      </c>
      <c r="G394" s="42">
        <v>6</v>
      </c>
      <c r="H394" s="42">
        <v>8</v>
      </c>
      <c r="I394" s="42">
        <v>1</v>
      </c>
      <c r="J394" s="42">
        <v>7</v>
      </c>
      <c r="K394" s="42">
        <v>1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7</v>
      </c>
      <c r="F395" s="42">
        <v>5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29</v>
      </c>
      <c r="F396" s="42">
        <v>8</v>
      </c>
      <c r="G396" s="42">
        <v>0</v>
      </c>
      <c r="H396" s="42">
        <v>0</v>
      </c>
      <c r="I396" s="42">
        <v>0</v>
      </c>
      <c r="J396" s="42">
        <v>1</v>
      </c>
      <c r="K396" s="42">
        <v>4</v>
      </c>
      <c r="L396" s="42">
        <v>7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0</v>
      </c>
      <c r="C397" s="42">
        <v>0</v>
      </c>
      <c r="D397" s="42">
        <v>0</v>
      </c>
      <c r="E397" s="42">
        <v>24</v>
      </c>
      <c r="F397" s="42">
        <v>3</v>
      </c>
      <c r="G397" s="42">
        <v>3</v>
      </c>
      <c r="H397" s="42">
        <v>2</v>
      </c>
      <c r="I397" s="42">
        <v>1</v>
      </c>
      <c r="J397" s="42">
        <v>1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402</v>
      </c>
      <c r="B398" s="42">
        <v>1</v>
      </c>
      <c r="C398" s="42">
        <v>1</v>
      </c>
      <c r="D398" s="42">
        <v>0</v>
      </c>
      <c r="E398" s="42">
        <v>84</v>
      </c>
      <c r="F398" s="42">
        <v>4</v>
      </c>
      <c r="G398" s="42">
        <v>3</v>
      </c>
      <c r="H398" s="42">
        <v>5</v>
      </c>
      <c r="I398" s="42">
        <v>0</v>
      </c>
      <c r="J398" s="42">
        <v>7</v>
      </c>
      <c r="K398" s="42">
        <v>4</v>
      </c>
      <c r="L398" s="42">
        <v>7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1</v>
      </c>
      <c r="C399" s="42">
        <v>1</v>
      </c>
      <c r="D399" s="42">
        <v>0</v>
      </c>
      <c r="E399" s="42">
        <v>27</v>
      </c>
      <c r="F399" s="42">
        <v>1</v>
      </c>
      <c r="G399" s="42">
        <v>0</v>
      </c>
      <c r="H399" s="42">
        <v>3</v>
      </c>
      <c r="I399" s="42">
        <v>0</v>
      </c>
      <c r="J399" s="42">
        <v>0</v>
      </c>
      <c r="K399" s="42">
        <v>3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6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5</v>
      </c>
      <c r="C407" s="42">
        <v>5</v>
      </c>
      <c r="D407" s="42">
        <v>0</v>
      </c>
      <c r="E407" s="42">
        <v>42</v>
      </c>
      <c r="F407" s="42">
        <v>5</v>
      </c>
      <c r="G407" s="42">
        <v>1</v>
      </c>
      <c r="H407" s="42">
        <v>11</v>
      </c>
      <c r="I407" s="42">
        <v>0</v>
      </c>
      <c r="J407" s="42">
        <v>0</v>
      </c>
      <c r="K407" s="42">
        <v>1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2</v>
      </c>
      <c r="I408" s="42">
        <v>0</v>
      </c>
      <c r="J408" s="42">
        <v>1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5</v>
      </c>
      <c r="C411" s="42">
        <v>5</v>
      </c>
      <c r="D411" s="42">
        <v>0</v>
      </c>
      <c r="E411" s="42">
        <v>235</v>
      </c>
      <c r="F411" s="42">
        <v>1</v>
      </c>
      <c r="G411" s="42">
        <v>26</v>
      </c>
      <c r="H411" s="42">
        <v>154</v>
      </c>
      <c r="I411" s="42">
        <v>39</v>
      </c>
      <c r="J411" s="42">
        <v>41</v>
      </c>
      <c r="K411" s="42">
        <v>6</v>
      </c>
      <c r="L411" s="42">
        <v>9</v>
      </c>
      <c r="M411" s="42">
        <v>25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0</v>
      </c>
      <c r="C412" s="42">
        <v>0</v>
      </c>
      <c r="D412" s="42">
        <v>0</v>
      </c>
      <c r="E412" s="42">
        <v>39</v>
      </c>
      <c r="F412" s="42">
        <v>2</v>
      </c>
      <c r="G412" s="42">
        <v>1</v>
      </c>
      <c r="H412" s="42">
        <v>2</v>
      </c>
      <c r="I412" s="42">
        <v>2</v>
      </c>
      <c r="J412" s="42">
        <v>4</v>
      </c>
      <c r="K412" s="42">
        <v>3</v>
      </c>
      <c r="L412" s="42">
        <v>1</v>
      </c>
      <c r="M412" s="42">
        <v>2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58</v>
      </c>
      <c r="F413" s="42">
        <v>4</v>
      </c>
      <c r="G413" s="42">
        <v>0</v>
      </c>
      <c r="H413" s="42">
        <v>3</v>
      </c>
      <c r="I413" s="42">
        <v>0</v>
      </c>
      <c r="J413" s="42">
        <v>4</v>
      </c>
      <c r="K413" s="42">
        <v>3</v>
      </c>
      <c r="L413" s="42">
        <v>5</v>
      </c>
      <c r="M413" s="42">
        <v>6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1</v>
      </c>
      <c r="C414" s="42">
        <v>1</v>
      </c>
      <c r="D414" s="42">
        <v>0</v>
      </c>
      <c r="E414" s="42">
        <v>21</v>
      </c>
      <c r="F414" s="42">
        <v>2</v>
      </c>
      <c r="G414" s="42">
        <v>1</v>
      </c>
      <c r="H414" s="42">
        <v>2</v>
      </c>
      <c r="I414" s="42">
        <v>0</v>
      </c>
      <c r="J414" s="42">
        <v>7</v>
      </c>
      <c r="K414" s="42">
        <v>1</v>
      </c>
      <c r="L414" s="42">
        <v>8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16</v>
      </c>
      <c r="F418" s="42">
        <v>4</v>
      </c>
      <c r="G418" s="42">
        <v>1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36</v>
      </c>
      <c r="F423" s="42">
        <v>8</v>
      </c>
      <c r="G423" s="42">
        <v>0</v>
      </c>
      <c r="H423" s="42">
        <v>1</v>
      </c>
      <c r="I423" s="42">
        <v>0</v>
      </c>
      <c r="J423" s="42">
        <v>6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36</v>
      </c>
      <c r="F424" s="42">
        <v>2</v>
      </c>
      <c r="G424" s="42">
        <v>3</v>
      </c>
      <c r="H424" s="42">
        <v>2</v>
      </c>
      <c r="I424" s="42">
        <v>1</v>
      </c>
      <c r="J424" s="42">
        <v>3</v>
      </c>
      <c r="K424" s="42">
        <v>1</v>
      </c>
      <c r="L424" s="42">
        <v>11</v>
      </c>
      <c r="M424" s="42">
        <v>6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26</v>
      </c>
      <c r="F425" s="42">
        <v>5</v>
      </c>
      <c r="G425" s="42">
        <v>0</v>
      </c>
      <c r="H425" s="42">
        <v>1</v>
      </c>
      <c r="I425" s="42">
        <v>0</v>
      </c>
      <c r="J425" s="42">
        <v>0</v>
      </c>
      <c r="K425" s="42">
        <v>2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13</v>
      </c>
      <c r="F430" s="42">
        <v>4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48</v>
      </c>
      <c r="F431" s="42">
        <v>0</v>
      </c>
      <c r="G431" s="42">
        <v>7</v>
      </c>
      <c r="H431" s="42">
        <v>16</v>
      </c>
      <c r="I431" s="42">
        <v>3</v>
      </c>
      <c r="J431" s="42">
        <v>16</v>
      </c>
      <c r="K431" s="42">
        <v>1</v>
      </c>
      <c r="L431" s="42">
        <v>15</v>
      </c>
      <c r="M431" s="42">
        <v>3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4</v>
      </c>
      <c r="C432" s="42">
        <v>4</v>
      </c>
      <c r="D432" s="42">
        <v>1</v>
      </c>
      <c r="E432" s="42">
        <v>109</v>
      </c>
      <c r="F432" s="42">
        <v>1</v>
      </c>
      <c r="G432" s="42">
        <v>20</v>
      </c>
      <c r="H432" s="42">
        <v>92</v>
      </c>
      <c r="I432" s="42">
        <v>28</v>
      </c>
      <c r="J432" s="42">
        <v>22</v>
      </c>
      <c r="K432" s="42">
        <v>7</v>
      </c>
      <c r="L432" s="42">
        <v>17</v>
      </c>
      <c r="M432" s="42">
        <v>13</v>
      </c>
      <c r="N432" s="42">
        <v>1</v>
      </c>
      <c r="O432" s="42">
        <v>0</v>
      </c>
    </row>
    <row r="433" spans="1:15" x14ac:dyDescent="0.3">
      <c r="A433" s="46" t="s">
        <v>437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0</v>
      </c>
      <c r="H433" s="42">
        <v>8</v>
      </c>
      <c r="I433" s="42">
        <v>0</v>
      </c>
      <c r="J433" s="42">
        <v>0</v>
      </c>
      <c r="K433" s="42">
        <v>0</v>
      </c>
      <c r="L433" s="42">
        <v>4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12</v>
      </c>
      <c r="F434" s="42">
        <v>2</v>
      </c>
      <c r="G434" s="42">
        <v>1</v>
      </c>
      <c r="H434" s="42">
        <v>1</v>
      </c>
      <c r="I434" s="42">
        <v>0</v>
      </c>
      <c r="J434" s="42">
        <v>1</v>
      </c>
      <c r="K434" s="42">
        <v>0</v>
      </c>
      <c r="L434" s="42">
        <v>2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6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1</v>
      </c>
      <c r="J439" s="42">
        <v>0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15</v>
      </c>
      <c r="F440" s="42">
        <v>0</v>
      </c>
      <c r="G440" s="42">
        <v>0</v>
      </c>
      <c r="H440" s="42">
        <v>1</v>
      </c>
      <c r="I440" s="42">
        <v>0</v>
      </c>
      <c r="J440" s="42">
        <v>1</v>
      </c>
      <c r="K440" s="42">
        <v>2</v>
      </c>
      <c r="L440" s="42">
        <v>6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1</v>
      </c>
      <c r="I442" s="42">
        <v>0</v>
      </c>
      <c r="J442" s="42">
        <v>0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7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7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1</v>
      </c>
      <c r="C448" s="42">
        <v>1</v>
      </c>
      <c r="D448" s="42">
        <v>0</v>
      </c>
      <c r="E448" s="42">
        <v>17</v>
      </c>
      <c r="F448" s="42">
        <v>3</v>
      </c>
      <c r="G448" s="42">
        <v>0</v>
      </c>
      <c r="H448" s="42">
        <v>2</v>
      </c>
      <c r="I448" s="42">
        <v>1</v>
      </c>
      <c r="J448" s="42">
        <v>2</v>
      </c>
      <c r="K448" s="42">
        <v>1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73</v>
      </c>
      <c r="F449" s="42">
        <v>6</v>
      </c>
      <c r="G449" s="42">
        <v>1</v>
      </c>
      <c r="H449" s="42">
        <v>4</v>
      </c>
      <c r="I449" s="42">
        <v>0</v>
      </c>
      <c r="J449" s="42">
        <v>8</v>
      </c>
      <c r="K449" s="42">
        <v>2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1</v>
      </c>
      <c r="C450" s="42">
        <v>1</v>
      </c>
      <c r="D450" s="42">
        <v>0</v>
      </c>
      <c r="E450" s="42">
        <v>4</v>
      </c>
      <c r="F450" s="42">
        <v>1</v>
      </c>
      <c r="G450" s="42">
        <v>1</v>
      </c>
      <c r="H450" s="42">
        <v>3</v>
      </c>
      <c r="I450" s="42">
        <v>3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2</v>
      </c>
      <c r="H451" s="42">
        <v>1</v>
      </c>
      <c r="I451" s="42">
        <v>0</v>
      </c>
      <c r="J451" s="42">
        <v>3</v>
      </c>
      <c r="K451" s="42">
        <v>2</v>
      </c>
      <c r="L451" s="42">
        <v>3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1</v>
      </c>
      <c r="H452" s="42">
        <v>0</v>
      </c>
      <c r="I452" s="42">
        <v>0</v>
      </c>
      <c r="J452" s="42">
        <v>0</v>
      </c>
      <c r="K452" s="42">
        <v>0</v>
      </c>
      <c r="L452" s="42">
        <v>3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1</v>
      </c>
      <c r="C453" s="42">
        <v>1</v>
      </c>
      <c r="D453" s="42">
        <v>0</v>
      </c>
      <c r="E453" s="42">
        <v>17</v>
      </c>
      <c r="F453" s="42">
        <v>1</v>
      </c>
      <c r="G453" s="42">
        <v>0</v>
      </c>
      <c r="H453" s="42">
        <v>1</v>
      </c>
      <c r="I453" s="42">
        <v>0</v>
      </c>
      <c r="J453" s="42">
        <v>0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0</v>
      </c>
      <c r="E454" s="42">
        <v>47</v>
      </c>
      <c r="F454" s="42">
        <v>2</v>
      </c>
      <c r="G454" s="42">
        <v>6</v>
      </c>
      <c r="H454" s="42">
        <v>11</v>
      </c>
      <c r="I454" s="42">
        <v>8</v>
      </c>
      <c r="J454" s="42">
        <v>5</v>
      </c>
      <c r="K454" s="42">
        <v>2</v>
      </c>
      <c r="L454" s="42">
        <v>4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0</v>
      </c>
      <c r="C455" s="42">
        <v>0</v>
      </c>
      <c r="D455" s="42">
        <v>0</v>
      </c>
      <c r="E455" s="42">
        <v>14</v>
      </c>
      <c r="F455" s="42">
        <v>0</v>
      </c>
      <c r="G455" s="42">
        <v>1</v>
      </c>
      <c r="H455" s="42">
        <v>0</v>
      </c>
      <c r="I455" s="42">
        <v>0</v>
      </c>
      <c r="J455" s="42">
        <v>2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5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24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1</v>
      </c>
      <c r="C460" s="42">
        <v>1</v>
      </c>
      <c r="D460" s="42">
        <v>0</v>
      </c>
      <c r="E460" s="42">
        <v>29</v>
      </c>
      <c r="F460" s="42">
        <v>1</v>
      </c>
      <c r="G460" s="42">
        <v>0</v>
      </c>
      <c r="H460" s="42">
        <v>6</v>
      </c>
      <c r="I460" s="42">
        <v>0</v>
      </c>
      <c r="J460" s="42">
        <v>3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1</v>
      </c>
      <c r="J463" s="42">
        <v>0</v>
      </c>
      <c r="K463" s="42">
        <v>0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2</v>
      </c>
      <c r="D464" s="42">
        <v>0</v>
      </c>
      <c r="E464" s="42">
        <v>41</v>
      </c>
      <c r="F464" s="42">
        <v>1</v>
      </c>
      <c r="G464" s="42">
        <v>7</v>
      </c>
      <c r="H464" s="42">
        <v>20</v>
      </c>
      <c r="I464" s="42">
        <v>1</v>
      </c>
      <c r="J464" s="42">
        <v>11</v>
      </c>
      <c r="K464" s="42">
        <v>4</v>
      </c>
      <c r="L464" s="42">
        <v>2</v>
      </c>
      <c r="M464" s="42">
        <v>10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2</v>
      </c>
      <c r="C465" s="42">
        <v>2</v>
      </c>
      <c r="D465" s="42">
        <v>0</v>
      </c>
      <c r="E465" s="42">
        <v>142</v>
      </c>
      <c r="F465" s="42">
        <v>2</v>
      </c>
      <c r="G465" s="42">
        <v>3</v>
      </c>
      <c r="H465" s="42">
        <v>20</v>
      </c>
      <c r="I465" s="42">
        <v>4</v>
      </c>
      <c r="J465" s="42">
        <v>5</v>
      </c>
      <c r="K465" s="42">
        <v>4</v>
      </c>
      <c r="L465" s="42">
        <v>1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19</v>
      </c>
      <c r="F468" s="42">
        <v>0</v>
      </c>
      <c r="G468" s="42">
        <v>0</v>
      </c>
      <c r="H468" s="42">
        <v>2</v>
      </c>
      <c r="I468" s="42">
        <v>1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2</v>
      </c>
      <c r="H469" s="42">
        <v>1</v>
      </c>
      <c r="I469" s="42">
        <v>0</v>
      </c>
      <c r="J469" s="42">
        <v>1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1</v>
      </c>
      <c r="K470" s="42">
        <v>2</v>
      </c>
      <c r="L470" s="42">
        <v>3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1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0</v>
      </c>
      <c r="C473" s="42">
        <v>0</v>
      </c>
      <c r="D473" s="42">
        <v>0</v>
      </c>
      <c r="E473" s="42">
        <v>26</v>
      </c>
      <c r="F473" s="42">
        <v>2</v>
      </c>
      <c r="G473" s="42">
        <v>3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2</v>
      </c>
      <c r="G475" s="42">
        <v>3</v>
      </c>
      <c r="H475" s="42">
        <v>4</v>
      </c>
      <c r="I475" s="42">
        <v>3</v>
      </c>
      <c r="J475" s="42">
        <v>0</v>
      </c>
      <c r="K475" s="42">
        <v>1</v>
      </c>
      <c r="L475" s="42">
        <v>2</v>
      </c>
      <c r="M475" s="42">
        <v>8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0</v>
      </c>
      <c r="C479" s="42">
        <v>0</v>
      </c>
      <c r="D479" s="42">
        <v>0</v>
      </c>
      <c r="E479" s="42">
        <v>26</v>
      </c>
      <c r="F479" s="42">
        <v>3</v>
      </c>
      <c r="G479" s="42">
        <v>0</v>
      </c>
      <c r="H479" s="42">
        <v>0</v>
      </c>
      <c r="I479" s="42">
        <v>0</v>
      </c>
      <c r="J479" s="42">
        <v>0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0</v>
      </c>
      <c r="C486" s="42">
        <v>0</v>
      </c>
      <c r="D486" s="42">
        <v>0</v>
      </c>
      <c r="E486" s="42">
        <v>142</v>
      </c>
      <c r="F486" s="42">
        <v>12</v>
      </c>
      <c r="G486" s="42">
        <v>7</v>
      </c>
      <c r="H486" s="42">
        <v>61</v>
      </c>
      <c r="I486" s="42">
        <v>1</v>
      </c>
      <c r="J486" s="42">
        <v>13</v>
      </c>
      <c r="K486" s="42">
        <v>4</v>
      </c>
      <c r="L486" s="42">
        <v>6</v>
      </c>
      <c r="M486" s="42">
        <v>15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1</v>
      </c>
      <c r="C487" s="42">
        <v>1</v>
      </c>
      <c r="D487" s="42">
        <v>1</v>
      </c>
      <c r="E487" s="42">
        <v>123</v>
      </c>
      <c r="F487" s="42">
        <v>3</v>
      </c>
      <c r="G487" s="42">
        <v>5</v>
      </c>
      <c r="H487" s="42">
        <v>12</v>
      </c>
      <c r="I487" s="42">
        <v>1</v>
      </c>
      <c r="J487" s="42">
        <v>11</v>
      </c>
      <c r="K487" s="42">
        <v>7</v>
      </c>
      <c r="L487" s="42">
        <v>3</v>
      </c>
      <c r="M487" s="42">
        <v>9</v>
      </c>
      <c r="N487" s="42">
        <v>1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1</v>
      </c>
      <c r="C492" s="42">
        <v>1</v>
      </c>
      <c r="D492" s="42">
        <v>0</v>
      </c>
      <c r="E492" s="42">
        <v>68</v>
      </c>
      <c r="F492" s="42">
        <v>5</v>
      </c>
      <c r="G492" s="42">
        <v>5</v>
      </c>
      <c r="H492" s="42">
        <v>11</v>
      </c>
      <c r="I492" s="42">
        <v>0</v>
      </c>
      <c r="J492" s="42">
        <v>5</v>
      </c>
      <c r="K492" s="42">
        <v>1</v>
      </c>
      <c r="L492" s="42">
        <v>1</v>
      </c>
      <c r="M492" s="42">
        <v>10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3</v>
      </c>
      <c r="H493" s="42">
        <v>9</v>
      </c>
      <c r="I493" s="42">
        <v>0</v>
      </c>
      <c r="J493" s="42">
        <v>4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0</v>
      </c>
      <c r="H494" s="42">
        <v>6</v>
      </c>
      <c r="I494" s="42">
        <v>2</v>
      </c>
      <c r="J494" s="42">
        <v>7</v>
      </c>
      <c r="K494" s="42">
        <v>1</v>
      </c>
      <c r="L494" s="42">
        <v>11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9</v>
      </c>
      <c r="C497" s="42">
        <v>12</v>
      </c>
      <c r="D497" s="42">
        <v>0</v>
      </c>
      <c r="E497" s="42">
        <v>183</v>
      </c>
      <c r="F497" s="42">
        <v>5</v>
      </c>
      <c r="G497" s="42">
        <v>32</v>
      </c>
      <c r="H497" s="42">
        <v>318</v>
      </c>
      <c r="I497" s="42">
        <v>56</v>
      </c>
      <c r="J497" s="42">
        <v>42</v>
      </c>
      <c r="K497" s="42">
        <v>10</v>
      </c>
      <c r="L497" s="42">
        <v>17</v>
      </c>
      <c r="M497" s="42">
        <v>38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4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6</v>
      </c>
      <c r="F502" s="42">
        <v>1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7</v>
      </c>
      <c r="F503" s="42">
        <v>4</v>
      </c>
      <c r="G503" s="42">
        <v>0</v>
      </c>
      <c r="H503" s="42">
        <v>1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1</v>
      </c>
      <c r="C509" s="42">
        <v>2</v>
      </c>
      <c r="D509" s="42">
        <v>0</v>
      </c>
      <c r="E509" s="42">
        <v>27</v>
      </c>
      <c r="F509" s="42">
        <v>0</v>
      </c>
      <c r="G509" s="42">
        <v>1</v>
      </c>
      <c r="H509" s="42">
        <v>8</v>
      </c>
      <c r="I509" s="42">
        <v>0</v>
      </c>
      <c r="J509" s="42">
        <v>3</v>
      </c>
      <c r="K509" s="42">
        <v>0</v>
      </c>
      <c r="L509" s="42">
        <v>0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173</v>
      </c>
      <c r="C510" s="43">
        <v>196</v>
      </c>
      <c r="D510" s="43">
        <v>9</v>
      </c>
      <c r="E510" s="43">
        <v>11696</v>
      </c>
      <c r="F510" s="43">
        <v>551</v>
      </c>
      <c r="G510" s="43">
        <v>1212</v>
      </c>
      <c r="H510" s="43">
        <v>6221</v>
      </c>
      <c r="I510" s="43">
        <v>1366</v>
      </c>
      <c r="J510" s="43">
        <v>1844</v>
      </c>
      <c r="K510" s="43">
        <v>572</v>
      </c>
      <c r="L510" s="43">
        <v>1117</v>
      </c>
      <c r="M510" s="43">
        <v>1095</v>
      </c>
      <c r="N510" s="43">
        <v>9</v>
      </c>
      <c r="O510" s="43">
        <v>1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517</v>
      </c>
      <c r="B8" s="41" t="s">
        <v>565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2</v>
      </c>
      <c r="C15" s="42">
        <v>2</v>
      </c>
      <c r="D15" s="42">
        <v>0</v>
      </c>
      <c r="E15" s="42">
        <v>13</v>
      </c>
      <c r="F15" s="42">
        <v>1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2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88</v>
      </c>
      <c r="F18" s="42">
        <v>14</v>
      </c>
      <c r="G18" s="42">
        <v>0</v>
      </c>
      <c r="H18" s="42">
        <v>17</v>
      </c>
      <c r="I18" s="42">
        <v>0</v>
      </c>
      <c r="J18" s="42">
        <v>18</v>
      </c>
      <c r="K18" s="42">
        <v>2</v>
      </c>
      <c r="L18" s="42">
        <v>4</v>
      </c>
      <c r="M18" s="42">
        <v>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9</v>
      </c>
      <c r="C24" s="42">
        <v>9</v>
      </c>
      <c r="D24" s="42">
        <v>0</v>
      </c>
      <c r="E24" s="42">
        <v>151</v>
      </c>
      <c r="F24" s="42">
        <v>1</v>
      </c>
      <c r="G24" s="42">
        <v>37</v>
      </c>
      <c r="H24" s="42">
        <v>297</v>
      </c>
      <c r="I24" s="42">
        <v>80</v>
      </c>
      <c r="J24" s="42">
        <v>23</v>
      </c>
      <c r="K24" s="42">
        <v>7</v>
      </c>
      <c r="L24" s="42">
        <v>13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20</v>
      </c>
      <c r="F29" s="42">
        <v>0</v>
      </c>
      <c r="G29" s="42">
        <v>4</v>
      </c>
      <c r="H29" s="42">
        <v>1</v>
      </c>
      <c r="I29" s="42">
        <v>0</v>
      </c>
      <c r="J29" s="42">
        <v>6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1</v>
      </c>
      <c r="G31" s="42">
        <v>1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3</v>
      </c>
      <c r="H33" s="42">
        <v>2</v>
      </c>
      <c r="I33" s="42">
        <v>0</v>
      </c>
      <c r="J33" s="42">
        <v>2</v>
      </c>
      <c r="K33" s="42">
        <v>1</v>
      </c>
      <c r="L33" s="42">
        <v>5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16</v>
      </c>
      <c r="F37" s="42">
        <v>3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3</v>
      </c>
      <c r="M37" s="42">
        <v>5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0</v>
      </c>
      <c r="G38" s="42">
        <v>0</v>
      </c>
      <c r="H38" s="42">
        <v>3</v>
      </c>
      <c r="I38" s="42">
        <v>0</v>
      </c>
      <c r="J38" s="42">
        <v>1</v>
      </c>
      <c r="K38" s="42">
        <v>0</v>
      </c>
      <c r="L38" s="42">
        <v>5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1</v>
      </c>
      <c r="G39" s="42">
        <v>0</v>
      </c>
      <c r="H39" s="42">
        <v>0</v>
      </c>
      <c r="I39" s="42">
        <v>0</v>
      </c>
      <c r="J39" s="42">
        <v>3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159</v>
      </c>
      <c r="F42" s="42">
        <v>15</v>
      </c>
      <c r="G42" s="42">
        <v>2</v>
      </c>
      <c r="H42" s="42">
        <v>29</v>
      </c>
      <c r="I42" s="42">
        <v>2</v>
      </c>
      <c r="J42" s="42">
        <v>13</v>
      </c>
      <c r="K42" s="42">
        <v>9</v>
      </c>
      <c r="L42" s="42">
        <v>20</v>
      </c>
      <c r="M42" s="42">
        <v>17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1</v>
      </c>
      <c r="G43" s="42">
        <v>1</v>
      </c>
      <c r="H43" s="42">
        <v>6</v>
      </c>
      <c r="I43" s="42">
        <v>0</v>
      </c>
      <c r="J43" s="42">
        <v>2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1</v>
      </c>
      <c r="G45" s="42">
        <v>0</v>
      </c>
      <c r="H45" s="42">
        <v>1</v>
      </c>
      <c r="I45" s="42">
        <v>0</v>
      </c>
      <c r="J45" s="42">
        <v>0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5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15</v>
      </c>
      <c r="F49" s="42">
        <v>1</v>
      </c>
      <c r="G49" s="42">
        <v>1</v>
      </c>
      <c r="H49" s="42">
        <v>2</v>
      </c>
      <c r="I49" s="42">
        <v>1</v>
      </c>
      <c r="J49" s="42">
        <v>0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15</v>
      </c>
      <c r="F52" s="42">
        <v>2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4</v>
      </c>
      <c r="G53" s="42">
        <v>0</v>
      </c>
      <c r="H53" s="42">
        <v>2</v>
      </c>
      <c r="I53" s="42">
        <v>0</v>
      </c>
      <c r="J53" s="42">
        <v>1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105</v>
      </c>
      <c r="F55" s="42">
        <v>0</v>
      </c>
      <c r="G55" s="42">
        <v>34</v>
      </c>
      <c r="H55" s="42">
        <v>46</v>
      </c>
      <c r="I55" s="42">
        <v>4</v>
      </c>
      <c r="J55" s="42">
        <v>24</v>
      </c>
      <c r="K55" s="42">
        <v>10</v>
      </c>
      <c r="L55" s="42">
        <v>9</v>
      </c>
      <c r="M55" s="42">
        <v>10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47</v>
      </c>
      <c r="F61" s="42">
        <v>6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10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18</v>
      </c>
      <c r="F64" s="42">
        <v>0</v>
      </c>
      <c r="G64" s="42">
        <v>0</v>
      </c>
      <c r="H64" s="42">
        <v>2</v>
      </c>
      <c r="I64" s="42">
        <v>2</v>
      </c>
      <c r="J64" s="42">
        <v>1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15</v>
      </c>
      <c r="F66" s="42">
        <v>7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2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5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36</v>
      </c>
      <c r="F70" s="42">
        <v>5</v>
      </c>
      <c r="G70" s="42">
        <v>1</v>
      </c>
      <c r="H70" s="42">
        <v>11</v>
      </c>
      <c r="I70" s="42">
        <v>0</v>
      </c>
      <c r="J70" s="42">
        <v>1</v>
      </c>
      <c r="K70" s="42">
        <v>4</v>
      </c>
      <c r="L70" s="42">
        <v>10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46</v>
      </c>
      <c r="F71" s="42">
        <v>3</v>
      </c>
      <c r="G71" s="42">
        <v>3</v>
      </c>
      <c r="H71" s="42">
        <v>3</v>
      </c>
      <c r="I71" s="42">
        <v>0</v>
      </c>
      <c r="J71" s="42">
        <v>1</v>
      </c>
      <c r="K71" s="42">
        <v>5</v>
      </c>
      <c r="L71" s="42">
        <v>2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0</v>
      </c>
      <c r="E72" s="42">
        <v>16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68</v>
      </c>
      <c r="F73" s="42">
        <v>2</v>
      </c>
      <c r="G73" s="42">
        <v>4</v>
      </c>
      <c r="H73" s="42">
        <v>16</v>
      </c>
      <c r="I73" s="42">
        <v>0</v>
      </c>
      <c r="J73" s="42">
        <v>6</v>
      </c>
      <c r="K73" s="42">
        <v>3</v>
      </c>
      <c r="L73" s="42">
        <v>11</v>
      </c>
      <c r="M73" s="42">
        <v>6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130</v>
      </c>
      <c r="F74" s="42">
        <v>0</v>
      </c>
      <c r="G74" s="42">
        <v>15</v>
      </c>
      <c r="H74" s="42">
        <v>106</v>
      </c>
      <c r="I74" s="42">
        <v>21</v>
      </c>
      <c r="J74" s="42">
        <v>30</v>
      </c>
      <c r="K74" s="42">
        <v>1</v>
      </c>
      <c r="L74" s="42">
        <v>10</v>
      </c>
      <c r="M74" s="42">
        <v>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71</v>
      </c>
      <c r="F78" s="42">
        <v>4</v>
      </c>
      <c r="G78" s="42">
        <v>9</v>
      </c>
      <c r="H78" s="42">
        <v>15</v>
      </c>
      <c r="I78" s="42">
        <v>0</v>
      </c>
      <c r="J78" s="42">
        <v>11</v>
      </c>
      <c r="K78" s="42">
        <v>3</v>
      </c>
      <c r="L78" s="42">
        <v>3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1</v>
      </c>
      <c r="C79" s="42">
        <v>1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3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13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32</v>
      </c>
      <c r="I84" s="42">
        <v>6</v>
      </c>
      <c r="J84" s="42">
        <v>13</v>
      </c>
      <c r="K84" s="42">
        <v>1</v>
      </c>
      <c r="L84" s="42">
        <v>8</v>
      </c>
      <c r="M84" s="42">
        <v>0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2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36</v>
      </c>
      <c r="F87" s="42">
        <v>4</v>
      </c>
      <c r="G87" s="42">
        <v>2</v>
      </c>
      <c r="H87" s="42">
        <v>2</v>
      </c>
      <c r="I87" s="42">
        <v>1</v>
      </c>
      <c r="J87" s="42">
        <v>3</v>
      </c>
      <c r="K87" s="42">
        <v>0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23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55</v>
      </c>
      <c r="F90" s="42">
        <v>0</v>
      </c>
      <c r="G90" s="42">
        <v>2</v>
      </c>
      <c r="H90" s="42">
        <v>7</v>
      </c>
      <c r="I90" s="42">
        <v>2</v>
      </c>
      <c r="J90" s="42">
        <v>4</v>
      </c>
      <c r="K90" s="42">
        <v>2</v>
      </c>
      <c r="L90" s="42">
        <v>23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28</v>
      </c>
      <c r="F91" s="42">
        <v>5</v>
      </c>
      <c r="G91" s="42">
        <v>4</v>
      </c>
      <c r="H91" s="42">
        <v>6</v>
      </c>
      <c r="I91" s="42">
        <v>1</v>
      </c>
      <c r="J91" s="42">
        <v>4</v>
      </c>
      <c r="K91" s="42">
        <v>5</v>
      </c>
      <c r="L91" s="42">
        <v>3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10</v>
      </c>
      <c r="D92" s="42">
        <v>1</v>
      </c>
      <c r="E92" s="42">
        <v>337</v>
      </c>
      <c r="F92" s="42">
        <v>1</v>
      </c>
      <c r="G92" s="42">
        <v>58</v>
      </c>
      <c r="H92" s="42">
        <v>327</v>
      </c>
      <c r="I92" s="42">
        <v>48</v>
      </c>
      <c r="J92" s="42">
        <v>46</v>
      </c>
      <c r="K92" s="42">
        <v>14</v>
      </c>
      <c r="L92" s="42">
        <v>63</v>
      </c>
      <c r="M92" s="42">
        <v>43</v>
      </c>
      <c r="N92" s="42">
        <v>1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92</v>
      </c>
      <c r="F95" s="42">
        <v>1</v>
      </c>
      <c r="G95" s="42">
        <v>6</v>
      </c>
      <c r="H95" s="42">
        <v>17</v>
      </c>
      <c r="I95" s="42">
        <v>2</v>
      </c>
      <c r="J95" s="42">
        <v>15</v>
      </c>
      <c r="K95" s="42">
        <v>0</v>
      </c>
      <c r="L95" s="42">
        <v>3</v>
      </c>
      <c r="M95" s="42">
        <v>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4</v>
      </c>
      <c r="F96" s="42">
        <v>4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3</v>
      </c>
      <c r="G97" s="42">
        <v>1</v>
      </c>
      <c r="H97" s="42">
        <v>5</v>
      </c>
      <c r="I97" s="42">
        <v>0</v>
      </c>
      <c r="J97" s="42">
        <v>6</v>
      </c>
      <c r="K97" s="42">
        <v>0</v>
      </c>
      <c r="L97" s="42">
        <v>1</v>
      </c>
      <c r="M97" s="42">
        <v>0</v>
      </c>
      <c r="N97" s="42">
        <v>0</v>
      </c>
      <c r="O97" s="42">
        <v>1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13</v>
      </c>
      <c r="F98" s="42">
        <v>5</v>
      </c>
      <c r="G98" s="42">
        <v>0</v>
      </c>
      <c r="H98" s="42">
        <v>0</v>
      </c>
      <c r="I98" s="42">
        <v>0</v>
      </c>
      <c r="J98" s="42">
        <v>2</v>
      </c>
      <c r="K98" s="42">
        <v>0</v>
      </c>
      <c r="L98" s="42">
        <v>1</v>
      </c>
      <c r="M98" s="42">
        <v>4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0</v>
      </c>
      <c r="G100" s="42">
        <v>0</v>
      </c>
      <c r="H100" s="42">
        <v>1</v>
      </c>
      <c r="I100" s="42">
        <v>2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65</v>
      </c>
      <c r="F102" s="42">
        <v>0</v>
      </c>
      <c r="G102" s="42">
        <v>5</v>
      </c>
      <c r="H102" s="42">
        <v>14</v>
      </c>
      <c r="I102" s="42">
        <v>3</v>
      </c>
      <c r="J102" s="42">
        <v>13</v>
      </c>
      <c r="K102" s="42">
        <v>2</v>
      </c>
      <c r="L102" s="42">
        <v>1</v>
      </c>
      <c r="M102" s="42">
        <v>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2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13</v>
      </c>
      <c r="F107" s="42">
        <v>4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14</v>
      </c>
      <c r="C108" s="42">
        <v>17</v>
      </c>
      <c r="D108" s="42">
        <v>0</v>
      </c>
      <c r="E108" s="42">
        <v>464</v>
      </c>
      <c r="F108" s="42">
        <v>7</v>
      </c>
      <c r="G108" s="42">
        <v>81</v>
      </c>
      <c r="H108" s="42">
        <v>157</v>
      </c>
      <c r="I108" s="42">
        <v>65</v>
      </c>
      <c r="J108" s="42">
        <v>141</v>
      </c>
      <c r="K108" s="42">
        <v>10</v>
      </c>
      <c r="L108" s="42">
        <v>12</v>
      </c>
      <c r="M108" s="42">
        <v>20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1</v>
      </c>
      <c r="C113" s="42">
        <v>1</v>
      </c>
      <c r="D113" s="42">
        <v>0</v>
      </c>
      <c r="E113" s="42">
        <v>14</v>
      </c>
      <c r="F113" s="42">
        <v>5</v>
      </c>
      <c r="G113" s="42">
        <v>2</v>
      </c>
      <c r="H113" s="42">
        <v>1</v>
      </c>
      <c r="I113" s="42">
        <v>1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1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33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27</v>
      </c>
      <c r="M116" s="42">
        <v>9</v>
      </c>
      <c r="N116" s="42">
        <v>0</v>
      </c>
      <c r="O116" s="42">
        <v>1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1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1</v>
      </c>
      <c r="H119" s="42">
        <v>0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2</v>
      </c>
      <c r="G121" s="42">
        <v>2</v>
      </c>
      <c r="H121" s="42">
        <v>2</v>
      </c>
      <c r="I121" s="42">
        <v>0</v>
      </c>
      <c r="J121" s="42">
        <v>6</v>
      </c>
      <c r="K121" s="42">
        <v>1</v>
      </c>
      <c r="L121" s="42">
        <v>2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1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3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5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1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1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1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76</v>
      </c>
      <c r="F137" s="42">
        <v>5</v>
      </c>
      <c r="G137" s="42">
        <v>12</v>
      </c>
      <c r="H137" s="42">
        <v>12</v>
      </c>
      <c r="I137" s="42">
        <v>0</v>
      </c>
      <c r="J137" s="42">
        <v>11</v>
      </c>
      <c r="K137" s="42">
        <v>7</v>
      </c>
      <c r="L137" s="42">
        <v>7</v>
      </c>
      <c r="M137" s="42">
        <v>9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3</v>
      </c>
      <c r="H139" s="42">
        <v>4</v>
      </c>
      <c r="I139" s="42">
        <v>1</v>
      </c>
      <c r="J139" s="42">
        <v>1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1</v>
      </c>
      <c r="H144" s="42">
        <v>4</v>
      </c>
      <c r="I144" s="42">
        <v>1</v>
      </c>
      <c r="J144" s="42">
        <v>4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36</v>
      </c>
      <c r="F148" s="42">
        <v>2</v>
      </c>
      <c r="G148" s="42">
        <v>0</v>
      </c>
      <c r="H148" s="42">
        <v>7</v>
      </c>
      <c r="I148" s="42">
        <v>0</v>
      </c>
      <c r="J148" s="42">
        <v>8</v>
      </c>
      <c r="K148" s="42">
        <v>4</v>
      </c>
      <c r="L148" s="42">
        <v>4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0</v>
      </c>
      <c r="G150" s="42">
        <v>0</v>
      </c>
      <c r="H150" s="42">
        <v>2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4</v>
      </c>
      <c r="C153" s="42">
        <v>4</v>
      </c>
      <c r="D153" s="42">
        <v>0</v>
      </c>
      <c r="E153" s="42">
        <v>27</v>
      </c>
      <c r="F153" s="42">
        <v>0</v>
      </c>
      <c r="G153" s="42">
        <v>2</v>
      </c>
      <c r="H153" s="42">
        <v>31</v>
      </c>
      <c r="I153" s="42">
        <v>1</v>
      </c>
      <c r="J153" s="42">
        <v>6</v>
      </c>
      <c r="K153" s="42">
        <v>2</v>
      </c>
      <c r="L153" s="42">
        <v>8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1</v>
      </c>
      <c r="I154" s="42">
        <v>0</v>
      </c>
      <c r="J154" s="42">
        <v>2</v>
      </c>
      <c r="K154" s="42">
        <v>0</v>
      </c>
      <c r="L154" s="42">
        <v>6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28</v>
      </c>
      <c r="F155" s="42">
        <v>3</v>
      </c>
      <c r="G155" s="42">
        <v>2</v>
      </c>
      <c r="H155" s="42">
        <v>5</v>
      </c>
      <c r="I155" s="42">
        <v>1</v>
      </c>
      <c r="J155" s="42">
        <v>12</v>
      </c>
      <c r="K155" s="42">
        <v>1</v>
      </c>
      <c r="L155" s="42">
        <v>3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1</v>
      </c>
      <c r="H157" s="42">
        <v>0</v>
      </c>
      <c r="I157" s="42">
        <v>1</v>
      </c>
      <c r="J157" s="42">
        <v>1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3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140</v>
      </c>
      <c r="F160" s="42">
        <v>0</v>
      </c>
      <c r="G160" s="42">
        <v>19</v>
      </c>
      <c r="H160" s="42">
        <v>14</v>
      </c>
      <c r="I160" s="42">
        <v>0</v>
      </c>
      <c r="J160" s="42">
        <v>23</v>
      </c>
      <c r="K160" s="42">
        <v>18</v>
      </c>
      <c r="L160" s="42">
        <v>45</v>
      </c>
      <c r="M160" s="42">
        <v>22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7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0</v>
      </c>
      <c r="M166" s="42">
        <v>6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6</v>
      </c>
      <c r="F167" s="42">
        <v>3</v>
      </c>
      <c r="G167" s="42">
        <v>0</v>
      </c>
      <c r="H167" s="42">
        <v>0</v>
      </c>
      <c r="I167" s="42">
        <v>0</v>
      </c>
      <c r="J167" s="42">
        <v>0</v>
      </c>
      <c r="K167" s="42">
        <v>1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7</v>
      </c>
      <c r="H168" s="42">
        <v>19</v>
      </c>
      <c r="I168" s="42">
        <v>4</v>
      </c>
      <c r="J168" s="42">
        <v>7</v>
      </c>
      <c r="K168" s="42">
        <v>2</v>
      </c>
      <c r="L168" s="42">
        <v>3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116</v>
      </c>
      <c r="F169" s="42">
        <v>0</v>
      </c>
      <c r="G169" s="42">
        <v>5</v>
      </c>
      <c r="H169" s="42">
        <v>43</v>
      </c>
      <c r="I169" s="42">
        <v>12</v>
      </c>
      <c r="J169" s="42">
        <v>15</v>
      </c>
      <c r="K169" s="42">
        <v>6</v>
      </c>
      <c r="L169" s="42">
        <v>12</v>
      </c>
      <c r="M169" s="42">
        <v>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42</v>
      </c>
      <c r="F170" s="42">
        <v>0</v>
      </c>
      <c r="G170" s="42">
        <v>9</v>
      </c>
      <c r="H170" s="42">
        <v>2</v>
      </c>
      <c r="I170" s="42">
        <v>0</v>
      </c>
      <c r="J170" s="42">
        <v>8</v>
      </c>
      <c r="K170" s="42">
        <v>2</v>
      </c>
      <c r="L170" s="42">
        <v>4</v>
      </c>
      <c r="M170" s="42">
        <v>3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99</v>
      </c>
      <c r="F174" s="42">
        <v>1</v>
      </c>
      <c r="G174" s="42">
        <v>27</v>
      </c>
      <c r="H174" s="42">
        <v>28</v>
      </c>
      <c r="I174" s="42">
        <v>12</v>
      </c>
      <c r="J174" s="42">
        <v>7</v>
      </c>
      <c r="K174" s="42">
        <v>5</v>
      </c>
      <c r="L174" s="42">
        <v>16</v>
      </c>
      <c r="M174" s="42">
        <v>10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3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1</v>
      </c>
      <c r="G177" s="42">
        <v>0</v>
      </c>
      <c r="H177" s="42">
        <v>1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2</v>
      </c>
      <c r="H178" s="42">
        <v>1</v>
      </c>
      <c r="I178" s="42">
        <v>0</v>
      </c>
      <c r="J178" s="42">
        <v>2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0</v>
      </c>
      <c r="G179" s="42">
        <v>2</v>
      </c>
      <c r="H179" s="42">
        <v>5</v>
      </c>
      <c r="I179" s="42">
        <v>3</v>
      </c>
      <c r="J179" s="42">
        <v>6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2</v>
      </c>
      <c r="G181" s="42">
        <v>1</v>
      </c>
      <c r="H181" s="42">
        <v>1</v>
      </c>
      <c r="I181" s="42">
        <v>0</v>
      </c>
      <c r="J181" s="42">
        <v>1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37</v>
      </c>
      <c r="F185" s="42">
        <v>1</v>
      </c>
      <c r="G185" s="42">
        <v>4</v>
      </c>
      <c r="H185" s="42">
        <v>3</v>
      </c>
      <c r="I185" s="42">
        <v>0</v>
      </c>
      <c r="J185" s="42">
        <v>3</v>
      </c>
      <c r="K185" s="42">
        <v>1</v>
      </c>
      <c r="L185" s="42">
        <v>9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29</v>
      </c>
      <c r="F186" s="42">
        <v>0</v>
      </c>
      <c r="G186" s="42">
        <v>7</v>
      </c>
      <c r="H186" s="42">
        <v>2</v>
      </c>
      <c r="I186" s="42">
        <v>0</v>
      </c>
      <c r="J186" s="42">
        <v>3</v>
      </c>
      <c r="K186" s="42">
        <v>2</v>
      </c>
      <c r="L186" s="42">
        <v>0</v>
      </c>
      <c r="M186" s="42">
        <v>4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7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0</v>
      </c>
      <c r="H189" s="42">
        <v>4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1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14</v>
      </c>
      <c r="F191" s="42">
        <v>1</v>
      </c>
      <c r="G191" s="42">
        <v>1</v>
      </c>
      <c r="H191" s="42">
        <v>3</v>
      </c>
      <c r="I191" s="42">
        <v>2</v>
      </c>
      <c r="J191" s="42">
        <v>4</v>
      </c>
      <c r="K191" s="42">
        <v>3</v>
      </c>
      <c r="L191" s="42">
        <v>2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29</v>
      </c>
      <c r="F192" s="42">
        <v>2</v>
      </c>
      <c r="G192" s="42">
        <v>0</v>
      </c>
      <c r="H192" s="42">
        <v>4</v>
      </c>
      <c r="I192" s="42">
        <v>0</v>
      </c>
      <c r="J192" s="42">
        <v>0</v>
      </c>
      <c r="K192" s="42">
        <v>5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2</v>
      </c>
      <c r="G193" s="42">
        <v>1</v>
      </c>
      <c r="H193" s="42">
        <v>2</v>
      </c>
      <c r="I193" s="42">
        <v>0</v>
      </c>
      <c r="J193" s="42">
        <v>0</v>
      </c>
      <c r="K193" s="42">
        <v>1</v>
      </c>
      <c r="L193" s="42">
        <v>1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27</v>
      </c>
      <c r="F194" s="42">
        <v>1</v>
      </c>
      <c r="G194" s="42">
        <v>2</v>
      </c>
      <c r="H194" s="42">
        <v>3</v>
      </c>
      <c r="I194" s="42">
        <v>1</v>
      </c>
      <c r="J194" s="42">
        <v>13</v>
      </c>
      <c r="K194" s="42">
        <v>3</v>
      </c>
      <c r="L194" s="42">
        <v>2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6</v>
      </c>
      <c r="F196" s="42">
        <v>1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1</v>
      </c>
      <c r="E197" s="42">
        <v>207</v>
      </c>
      <c r="F197" s="42">
        <v>9</v>
      </c>
      <c r="G197" s="42">
        <v>42</v>
      </c>
      <c r="H197" s="42">
        <v>176</v>
      </c>
      <c r="I197" s="42">
        <v>38</v>
      </c>
      <c r="J197" s="42">
        <v>57</v>
      </c>
      <c r="K197" s="42">
        <v>10</v>
      </c>
      <c r="L197" s="42">
        <v>13</v>
      </c>
      <c r="M197" s="42">
        <v>25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55</v>
      </c>
      <c r="F199" s="42">
        <v>1</v>
      </c>
      <c r="G199" s="42">
        <v>6</v>
      </c>
      <c r="H199" s="42">
        <v>59</v>
      </c>
      <c r="I199" s="42">
        <v>3</v>
      </c>
      <c r="J199" s="42">
        <v>11</v>
      </c>
      <c r="K199" s="42">
        <v>9</v>
      </c>
      <c r="L199" s="42">
        <v>37</v>
      </c>
      <c r="M199" s="42">
        <v>14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27</v>
      </c>
      <c r="F200" s="42">
        <v>1</v>
      </c>
      <c r="G200" s="42">
        <v>1</v>
      </c>
      <c r="H200" s="42">
        <v>1</v>
      </c>
      <c r="I200" s="42">
        <v>0</v>
      </c>
      <c r="J200" s="42">
        <v>5</v>
      </c>
      <c r="K200" s="42">
        <v>0</v>
      </c>
      <c r="L200" s="42">
        <v>1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17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2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13</v>
      </c>
      <c r="F203" s="42">
        <v>2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9</v>
      </c>
      <c r="F210" s="42">
        <v>0</v>
      </c>
      <c r="G210" s="42">
        <v>0</v>
      </c>
      <c r="H210" s="42">
        <v>1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0</v>
      </c>
      <c r="H212" s="42">
        <v>0</v>
      </c>
      <c r="I212" s="42">
        <v>0</v>
      </c>
      <c r="J212" s="42">
        <v>7</v>
      </c>
      <c r="K212" s="42">
        <v>1</v>
      </c>
      <c r="L212" s="42">
        <v>2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32</v>
      </c>
      <c r="F213" s="42">
        <v>0</v>
      </c>
      <c r="G213" s="42">
        <v>3</v>
      </c>
      <c r="H213" s="42">
        <v>5</v>
      </c>
      <c r="I213" s="42">
        <v>0</v>
      </c>
      <c r="J213" s="42">
        <v>5</v>
      </c>
      <c r="K213" s="42">
        <v>0</v>
      </c>
      <c r="L213" s="42">
        <v>5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72</v>
      </c>
      <c r="F214" s="42">
        <v>0</v>
      </c>
      <c r="G214" s="42">
        <v>5</v>
      </c>
      <c r="H214" s="42">
        <v>11</v>
      </c>
      <c r="I214" s="42">
        <v>0</v>
      </c>
      <c r="J214" s="42">
        <v>17</v>
      </c>
      <c r="K214" s="42">
        <v>5</v>
      </c>
      <c r="L214" s="42">
        <v>11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1</v>
      </c>
      <c r="G216" s="42">
        <v>1</v>
      </c>
      <c r="H216" s="42">
        <v>11</v>
      </c>
      <c r="I216" s="42">
        <v>1</v>
      </c>
      <c r="J216" s="42">
        <v>1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3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1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2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1</v>
      </c>
      <c r="C222" s="42">
        <v>1</v>
      </c>
      <c r="D222" s="42">
        <v>0</v>
      </c>
      <c r="E222" s="42">
        <v>11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32</v>
      </c>
      <c r="F226" s="42">
        <v>4</v>
      </c>
      <c r="G226" s="42">
        <v>1</v>
      </c>
      <c r="H226" s="42">
        <v>7</v>
      </c>
      <c r="I226" s="42">
        <v>0</v>
      </c>
      <c r="J226" s="42">
        <v>2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3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0</v>
      </c>
      <c r="H230" s="42">
        <v>1</v>
      </c>
      <c r="I230" s="42">
        <v>1</v>
      </c>
      <c r="J230" s="42">
        <v>3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4</v>
      </c>
      <c r="I234" s="42">
        <v>0</v>
      </c>
      <c r="J234" s="42">
        <v>1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2</v>
      </c>
      <c r="I235" s="42">
        <v>0</v>
      </c>
      <c r="J235" s="42">
        <v>0</v>
      </c>
      <c r="K235" s="42">
        <v>0</v>
      </c>
      <c r="L235" s="42">
        <v>0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2</v>
      </c>
      <c r="G236" s="42">
        <v>0</v>
      </c>
      <c r="H236" s="42">
        <v>4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16</v>
      </c>
      <c r="F239" s="42">
        <v>1</v>
      </c>
      <c r="G239" s="42">
        <v>1</v>
      </c>
      <c r="H239" s="42">
        <v>3</v>
      </c>
      <c r="I239" s="42">
        <v>0</v>
      </c>
      <c r="J239" s="42">
        <v>4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57</v>
      </c>
      <c r="F242" s="42">
        <v>1</v>
      </c>
      <c r="G242" s="42">
        <v>1</v>
      </c>
      <c r="H242" s="42">
        <v>8</v>
      </c>
      <c r="I242" s="42">
        <v>0</v>
      </c>
      <c r="J242" s="42">
        <v>5</v>
      </c>
      <c r="K242" s="42">
        <v>3</v>
      </c>
      <c r="L242" s="42">
        <v>5</v>
      </c>
      <c r="M242" s="42">
        <v>5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97</v>
      </c>
      <c r="F244" s="42">
        <v>0</v>
      </c>
      <c r="G244" s="42">
        <v>42</v>
      </c>
      <c r="H244" s="42">
        <v>20</v>
      </c>
      <c r="I244" s="42">
        <v>4</v>
      </c>
      <c r="J244" s="42">
        <v>18</v>
      </c>
      <c r="K244" s="42">
        <v>7</v>
      </c>
      <c r="L244" s="42">
        <v>5</v>
      </c>
      <c r="M244" s="42">
        <v>14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8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4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2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2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2</v>
      </c>
      <c r="G256" s="42">
        <v>3</v>
      </c>
      <c r="H256" s="42">
        <v>3</v>
      </c>
      <c r="I256" s="42">
        <v>0</v>
      </c>
      <c r="J256" s="42">
        <v>8</v>
      </c>
      <c r="K256" s="42">
        <v>1</v>
      </c>
      <c r="L256" s="42">
        <v>9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3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1</v>
      </c>
      <c r="E258" s="42">
        <v>4</v>
      </c>
      <c r="F258" s="42">
        <v>1</v>
      </c>
      <c r="G258" s="42">
        <v>1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1</v>
      </c>
      <c r="O258" s="42">
        <v>0</v>
      </c>
    </row>
    <row r="259" spans="1:15" x14ac:dyDescent="0.3">
      <c r="A259" s="46" t="s">
        <v>264</v>
      </c>
      <c r="B259" s="42">
        <v>2</v>
      </c>
      <c r="C259" s="42">
        <v>2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2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6</v>
      </c>
      <c r="F262" s="42">
        <v>1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1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12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62</v>
      </c>
      <c r="F271" s="42">
        <v>3</v>
      </c>
      <c r="G271" s="42">
        <v>0</v>
      </c>
      <c r="H271" s="42">
        <v>14</v>
      </c>
      <c r="I271" s="42">
        <v>3</v>
      </c>
      <c r="J271" s="42">
        <v>8</v>
      </c>
      <c r="K271" s="42">
        <v>2</v>
      </c>
      <c r="L271" s="42">
        <v>22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27</v>
      </c>
      <c r="F276" s="42">
        <v>8</v>
      </c>
      <c r="G276" s="42">
        <v>0</v>
      </c>
      <c r="H276" s="42">
        <v>3</v>
      </c>
      <c r="I276" s="42">
        <v>0</v>
      </c>
      <c r="J276" s="42">
        <v>1</v>
      </c>
      <c r="K276" s="42">
        <v>2</v>
      </c>
      <c r="L276" s="42">
        <v>2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1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13</v>
      </c>
      <c r="F280" s="42">
        <v>0</v>
      </c>
      <c r="G280" s="42">
        <v>0</v>
      </c>
      <c r="H280" s="42">
        <v>3</v>
      </c>
      <c r="I280" s="42">
        <v>0</v>
      </c>
      <c r="J280" s="42">
        <v>4</v>
      </c>
      <c r="K280" s="42">
        <v>0</v>
      </c>
      <c r="L280" s="42">
        <v>5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15</v>
      </c>
      <c r="F282" s="42">
        <v>0</v>
      </c>
      <c r="G282" s="42">
        <v>1</v>
      </c>
      <c r="H282" s="42">
        <v>1</v>
      </c>
      <c r="I282" s="42">
        <v>0</v>
      </c>
      <c r="J282" s="42">
        <v>1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13</v>
      </c>
      <c r="F290" s="42">
        <v>0</v>
      </c>
      <c r="G290" s="42">
        <v>0</v>
      </c>
      <c r="H290" s="42">
        <v>4</v>
      </c>
      <c r="I290" s="42">
        <v>0</v>
      </c>
      <c r="J290" s="42">
        <v>1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11</v>
      </c>
      <c r="F292" s="42">
        <v>7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15</v>
      </c>
      <c r="F293" s="42">
        <v>0</v>
      </c>
      <c r="G293" s="42">
        <v>0</v>
      </c>
      <c r="H293" s="42">
        <v>2</v>
      </c>
      <c r="I293" s="42">
        <v>0</v>
      </c>
      <c r="J293" s="42">
        <v>6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21</v>
      </c>
      <c r="F294" s="42">
        <v>3</v>
      </c>
      <c r="G294" s="42">
        <v>2</v>
      </c>
      <c r="H294" s="42">
        <v>1</v>
      </c>
      <c r="I294" s="42">
        <v>0</v>
      </c>
      <c r="J294" s="42">
        <v>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11</v>
      </c>
      <c r="I297" s="42">
        <v>3</v>
      </c>
      <c r="J297" s="42">
        <v>5</v>
      </c>
      <c r="K297" s="42">
        <v>6</v>
      </c>
      <c r="L297" s="42">
        <v>7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0</v>
      </c>
      <c r="E300" s="42">
        <v>331</v>
      </c>
      <c r="F300" s="42">
        <v>0</v>
      </c>
      <c r="G300" s="42">
        <v>54</v>
      </c>
      <c r="H300" s="42">
        <v>204</v>
      </c>
      <c r="I300" s="42">
        <v>62</v>
      </c>
      <c r="J300" s="42">
        <v>54</v>
      </c>
      <c r="K300" s="42">
        <v>6</v>
      </c>
      <c r="L300" s="42">
        <v>16</v>
      </c>
      <c r="M300" s="42">
        <v>28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2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54</v>
      </c>
      <c r="F304" s="42">
        <v>2</v>
      </c>
      <c r="G304" s="42">
        <v>4</v>
      </c>
      <c r="H304" s="42">
        <v>9</v>
      </c>
      <c r="I304" s="42">
        <v>2</v>
      </c>
      <c r="J304" s="42">
        <v>14</v>
      </c>
      <c r="K304" s="42">
        <v>1</v>
      </c>
      <c r="L304" s="42">
        <v>10</v>
      </c>
      <c r="M304" s="42">
        <v>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6</v>
      </c>
      <c r="G306" s="42">
        <v>1</v>
      </c>
      <c r="H306" s="42">
        <v>2</v>
      </c>
      <c r="I306" s="42">
        <v>1</v>
      </c>
      <c r="J306" s="42">
        <v>1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2</v>
      </c>
      <c r="G307" s="42">
        <v>1</v>
      </c>
      <c r="H307" s="42">
        <v>2</v>
      </c>
      <c r="I307" s="42">
        <v>1</v>
      </c>
      <c r="J307" s="42">
        <v>4</v>
      </c>
      <c r="K307" s="42">
        <v>0</v>
      </c>
      <c r="L307" s="42">
        <v>1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57</v>
      </c>
      <c r="F309" s="42">
        <v>2</v>
      </c>
      <c r="G309" s="42">
        <v>0</v>
      </c>
      <c r="H309" s="42">
        <v>0</v>
      </c>
      <c r="I309" s="42">
        <v>0</v>
      </c>
      <c r="J309" s="42">
        <v>9</v>
      </c>
      <c r="K309" s="42">
        <v>2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1</v>
      </c>
      <c r="G310" s="42">
        <v>0</v>
      </c>
      <c r="H310" s="42">
        <v>2</v>
      </c>
      <c r="I310" s="42">
        <v>0</v>
      </c>
      <c r="J310" s="42">
        <v>1</v>
      </c>
      <c r="K310" s="42">
        <v>1</v>
      </c>
      <c r="L310" s="42">
        <v>2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3</v>
      </c>
      <c r="C314" s="42">
        <v>3</v>
      </c>
      <c r="D314" s="42">
        <v>0</v>
      </c>
      <c r="E314" s="42">
        <v>46</v>
      </c>
      <c r="F314" s="42">
        <v>0</v>
      </c>
      <c r="G314" s="42">
        <v>2</v>
      </c>
      <c r="H314" s="42">
        <v>18</v>
      </c>
      <c r="I314" s="42">
        <v>7</v>
      </c>
      <c r="J314" s="42">
        <v>3</v>
      </c>
      <c r="K314" s="42">
        <v>0</v>
      </c>
      <c r="L314" s="42">
        <v>0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2</v>
      </c>
      <c r="G316" s="42">
        <v>0</v>
      </c>
      <c r="H316" s="42">
        <v>0</v>
      </c>
      <c r="I316" s="42">
        <v>1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190</v>
      </c>
      <c r="F317" s="42">
        <v>2</v>
      </c>
      <c r="G317" s="42">
        <v>40</v>
      </c>
      <c r="H317" s="42">
        <v>79</v>
      </c>
      <c r="I317" s="42">
        <v>8</v>
      </c>
      <c r="J317" s="42">
        <v>38</v>
      </c>
      <c r="K317" s="42">
        <v>14</v>
      </c>
      <c r="L317" s="42">
        <v>17</v>
      </c>
      <c r="M317" s="42">
        <v>16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2</v>
      </c>
      <c r="I319" s="42">
        <v>1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16</v>
      </c>
      <c r="F321" s="42">
        <v>4</v>
      </c>
      <c r="G321" s="42">
        <v>0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</v>
      </c>
      <c r="C323" s="42">
        <v>1</v>
      </c>
      <c r="D323" s="42">
        <v>2</v>
      </c>
      <c r="E323" s="42">
        <v>274</v>
      </c>
      <c r="F323" s="42">
        <v>5</v>
      </c>
      <c r="G323" s="42">
        <v>36</v>
      </c>
      <c r="H323" s="42">
        <v>287</v>
      </c>
      <c r="I323" s="42">
        <v>11</v>
      </c>
      <c r="J323" s="42">
        <v>66</v>
      </c>
      <c r="K323" s="42">
        <v>30</v>
      </c>
      <c r="L323" s="42">
        <v>9</v>
      </c>
      <c r="M323" s="42">
        <v>28</v>
      </c>
      <c r="N323" s="42">
        <v>2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5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4</v>
      </c>
      <c r="G329" s="42">
        <v>2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20</v>
      </c>
      <c r="F332" s="42">
        <v>1</v>
      </c>
      <c r="G332" s="42">
        <v>2</v>
      </c>
      <c r="H332" s="42">
        <v>2</v>
      </c>
      <c r="I332" s="42">
        <v>0</v>
      </c>
      <c r="J332" s="42">
        <v>0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2</v>
      </c>
      <c r="G333" s="42">
        <v>1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29</v>
      </c>
      <c r="F337" s="42">
        <v>1</v>
      </c>
      <c r="G337" s="42">
        <v>6</v>
      </c>
      <c r="H337" s="42">
        <v>12</v>
      </c>
      <c r="I337" s="42">
        <v>2</v>
      </c>
      <c r="J337" s="42">
        <v>16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27</v>
      </c>
      <c r="C338" s="42">
        <v>34</v>
      </c>
      <c r="D338" s="42">
        <v>1</v>
      </c>
      <c r="E338" s="42">
        <v>2223</v>
      </c>
      <c r="F338" s="42">
        <v>2</v>
      </c>
      <c r="G338" s="42">
        <v>225</v>
      </c>
      <c r="H338" s="42">
        <v>2797</v>
      </c>
      <c r="I338" s="42">
        <v>665</v>
      </c>
      <c r="J338" s="42">
        <v>527</v>
      </c>
      <c r="K338" s="42">
        <v>74</v>
      </c>
      <c r="L338" s="42">
        <v>107</v>
      </c>
      <c r="M338" s="42">
        <v>232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2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1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8</v>
      </c>
      <c r="F342" s="42">
        <v>3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6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32</v>
      </c>
      <c r="F348" s="42">
        <v>6</v>
      </c>
      <c r="G348" s="42">
        <v>2</v>
      </c>
      <c r="H348" s="42">
        <v>2</v>
      </c>
      <c r="I348" s="42">
        <v>0</v>
      </c>
      <c r="J348" s="42">
        <v>5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1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2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0</v>
      </c>
      <c r="E354" s="42">
        <v>19</v>
      </c>
      <c r="F354" s="42">
        <v>6</v>
      </c>
      <c r="G354" s="42">
        <v>1</v>
      </c>
      <c r="H354" s="42">
        <v>0</v>
      </c>
      <c r="I354" s="42">
        <v>0</v>
      </c>
      <c r="J354" s="42">
        <v>3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223</v>
      </c>
      <c r="F356" s="42">
        <v>13</v>
      </c>
      <c r="G356" s="42">
        <v>15</v>
      </c>
      <c r="H356" s="42">
        <v>158</v>
      </c>
      <c r="I356" s="42">
        <v>8</v>
      </c>
      <c r="J356" s="42">
        <v>37</v>
      </c>
      <c r="K356" s="42">
        <v>12</v>
      </c>
      <c r="L356" s="42">
        <v>10</v>
      </c>
      <c r="M356" s="42">
        <v>36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36</v>
      </c>
      <c r="F357" s="42">
        <v>5</v>
      </c>
      <c r="G357" s="42">
        <v>2</v>
      </c>
      <c r="H357" s="42">
        <v>4</v>
      </c>
      <c r="I357" s="42">
        <v>0</v>
      </c>
      <c r="J357" s="42">
        <v>3</v>
      </c>
      <c r="K357" s="42">
        <v>1</v>
      </c>
      <c r="L357" s="42">
        <v>0</v>
      </c>
      <c r="M357" s="42">
        <v>5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1</v>
      </c>
      <c r="H358" s="42">
        <v>1</v>
      </c>
      <c r="I358" s="42">
        <v>1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1</v>
      </c>
      <c r="I359" s="42">
        <v>0</v>
      </c>
      <c r="J359" s="42">
        <v>1</v>
      </c>
      <c r="K359" s="42">
        <v>2</v>
      </c>
      <c r="L359" s="42">
        <v>2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2</v>
      </c>
      <c r="D362" s="42">
        <v>0</v>
      </c>
      <c r="E362" s="42">
        <v>25</v>
      </c>
      <c r="F362" s="42">
        <v>0</v>
      </c>
      <c r="G362" s="42">
        <v>0</v>
      </c>
      <c r="H362" s="42">
        <v>0</v>
      </c>
      <c r="I362" s="42">
        <v>0</v>
      </c>
      <c r="J362" s="42">
        <v>4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1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0</v>
      </c>
      <c r="I364" s="42">
        <v>1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43</v>
      </c>
      <c r="F366" s="42">
        <v>8</v>
      </c>
      <c r="G366" s="42">
        <v>2</v>
      </c>
      <c r="H366" s="42">
        <v>1</v>
      </c>
      <c r="I366" s="42">
        <v>0</v>
      </c>
      <c r="J366" s="42">
        <v>3</v>
      </c>
      <c r="K366" s="42">
        <v>1</v>
      </c>
      <c r="L366" s="42">
        <v>3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1</v>
      </c>
      <c r="H369" s="42">
        <v>2</v>
      </c>
      <c r="I369" s="42">
        <v>0</v>
      </c>
      <c r="J369" s="42">
        <v>1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12</v>
      </c>
      <c r="F373" s="42">
        <v>2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2</v>
      </c>
      <c r="M375" s="42">
        <v>1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208</v>
      </c>
      <c r="F376" s="42">
        <v>0</v>
      </c>
      <c r="G376" s="42">
        <v>23</v>
      </c>
      <c r="H376" s="42">
        <v>24</v>
      </c>
      <c r="I376" s="42">
        <v>1</v>
      </c>
      <c r="J376" s="42">
        <v>19</v>
      </c>
      <c r="K376" s="42">
        <v>5</v>
      </c>
      <c r="L376" s="42">
        <v>10</v>
      </c>
      <c r="M376" s="42">
        <v>27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319</v>
      </c>
      <c r="F378" s="42">
        <v>8</v>
      </c>
      <c r="G378" s="42">
        <v>14</v>
      </c>
      <c r="H378" s="42">
        <v>131</v>
      </c>
      <c r="I378" s="42">
        <v>0</v>
      </c>
      <c r="J378" s="42">
        <v>56</v>
      </c>
      <c r="K378" s="42">
        <v>15</v>
      </c>
      <c r="L378" s="42">
        <v>39</v>
      </c>
      <c r="M378" s="42">
        <v>13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76</v>
      </c>
      <c r="F380" s="42">
        <v>2</v>
      </c>
      <c r="G380" s="42">
        <v>7</v>
      </c>
      <c r="H380" s="42">
        <v>6</v>
      </c>
      <c r="I380" s="42">
        <v>0</v>
      </c>
      <c r="J380" s="42">
        <v>6</v>
      </c>
      <c r="K380" s="42">
        <v>5</v>
      </c>
      <c r="L380" s="42">
        <v>13</v>
      </c>
      <c r="M380" s="42">
        <v>23</v>
      </c>
      <c r="N380" s="42">
        <v>0</v>
      </c>
      <c r="O380" s="42">
        <v>0</v>
      </c>
    </row>
    <row r="381" spans="1:15" x14ac:dyDescent="0.3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386</v>
      </c>
      <c r="B382" s="42">
        <v>1</v>
      </c>
      <c r="C382" s="42">
        <v>1</v>
      </c>
      <c r="D382" s="42">
        <v>0</v>
      </c>
      <c r="E382" s="42">
        <v>64</v>
      </c>
      <c r="F382" s="42">
        <v>11</v>
      </c>
      <c r="G382" s="42">
        <v>0</v>
      </c>
      <c r="H382" s="42">
        <v>6</v>
      </c>
      <c r="I382" s="42">
        <v>0</v>
      </c>
      <c r="J382" s="42">
        <v>7</v>
      </c>
      <c r="K382" s="42">
        <v>2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387</v>
      </c>
      <c r="B383" s="42">
        <v>0</v>
      </c>
      <c r="C383" s="42">
        <v>0</v>
      </c>
      <c r="D383" s="42">
        <v>0</v>
      </c>
      <c r="E383" s="42">
        <v>12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388</v>
      </c>
      <c r="B384" s="42">
        <v>0</v>
      </c>
      <c r="C384" s="42">
        <v>0</v>
      </c>
      <c r="D384" s="42">
        <v>0</v>
      </c>
      <c r="E384" s="42">
        <v>116</v>
      </c>
      <c r="F384" s="42">
        <v>24</v>
      </c>
      <c r="G384" s="42">
        <v>8</v>
      </c>
      <c r="H384" s="42">
        <v>20</v>
      </c>
      <c r="I384" s="42">
        <v>0</v>
      </c>
      <c r="J384" s="42">
        <v>18</v>
      </c>
      <c r="K384" s="42">
        <v>2</v>
      </c>
      <c r="L384" s="42">
        <v>36</v>
      </c>
      <c r="M384" s="42">
        <v>9</v>
      </c>
      <c r="N384" s="42">
        <v>0</v>
      </c>
      <c r="O384" s="42">
        <v>0</v>
      </c>
    </row>
    <row r="385" spans="1:15" x14ac:dyDescent="0.3">
      <c r="A385" s="46" t="s">
        <v>389</v>
      </c>
      <c r="B385" s="42">
        <v>0</v>
      </c>
      <c r="C385" s="42">
        <v>0</v>
      </c>
      <c r="D385" s="42">
        <v>0</v>
      </c>
      <c r="E385" s="42">
        <v>48</v>
      </c>
      <c r="F385" s="42">
        <v>3</v>
      </c>
      <c r="G385" s="42">
        <v>1</v>
      </c>
      <c r="H385" s="42">
        <v>5</v>
      </c>
      <c r="I385" s="42">
        <v>1</v>
      </c>
      <c r="J385" s="42">
        <v>6</v>
      </c>
      <c r="K385" s="42">
        <v>1</v>
      </c>
      <c r="L385" s="42">
        <v>22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390</v>
      </c>
      <c r="B386" s="42">
        <v>1</v>
      </c>
      <c r="C386" s="42">
        <v>1</v>
      </c>
      <c r="D386" s="42">
        <v>0</v>
      </c>
      <c r="E386" s="42">
        <v>107</v>
      </c>
      <c r="F386" s="42">
        <v>1</v>
      </c>
      <c r="G386" s="42">
        <v>6</v>
      </c>
      <c r="H386" s="42">
        <v>16</v>
      </c>
      <c r="I386" s="42">
        <v>2</v>
      </c>
      <c r="J386" s="42">
        <v>10</v>
      </c>
      <c r="K386" s="42">
        <v>3</v>
      </c>
      <c r="L386" s="42">
        <v>16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391</v>
      </c>
      <c r="B387" s="42">
        <v>1</v>
      </c>
      <c r="C387" s="42">
        <v>1</v>
      </c>
      <c r="D387" s="42">
        <v>0</v>
      </c>
      <c r="E387" s="42">
        <v>39</v>
      </c>
      <c r="F387" s="42">
        <v>2</v>
      </c>
      <c r="G387" s="42">
        <v>2</v>
      </c>
      <c r="H387" s="42">
        <v>4</v>
      </c>
      <c r="I387" s="42">
        <v>0</v>
      </c>
      <c r="J387" s="42">
        <v>5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392</v>
      </c>
      <c r="B388" s="42">
        <v>0</v>
      </c>
      <c r="C388" s="42">
        <v>0</v>
      </c>
      <c r="D388" s="42">
        <v>0</v>
      </c>
      <c r="E388" s="42">
        <v>15</v>
      </c>
      <c r="F388" s="42">
        <v>5</v>
      </c>
      <c r="G388" s="42">
        <v>2</v>
      </c>
      <c r="H388" s="42">
        <v>1</v>
      </c>
      <c r="I388" s="42">
        <v>0</v>
      </c>
      <c r="J388" s="42">
        <v>0</v>
      </c>
      <c r="K388" s="42">
        <v>1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395</v>
      </c>
      <c r="B391" s="42">
        <v>0</v>
      </c>
      <c r="C391" s="42">
        <v>0</v>
      </c>
      <c r="D391" s="42">
        <v>0</v>
      </c>
      <c r="E391" s="42">
        <v>20</v>
      </c>
      <c r="F391" s="42">
        <v>1</v>
      </c>
      <c r="G391" s="42">
        <v>0</v>
      </c>
      <c r="H391" s="42">
        <v>1</v>
      </c>
      <c r="I391" s="42">
        <v>0</v>
      </c>
      <c r="J391" s="42">
        <v>0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398</v>
      </c>
      <c r="B394" s="42">
        <v>0</v>
      </c>
      <c r="C394" s="42">
        <v>0</v>
      </c>
      <c r="D394" s="42">
        <v>0</v>
      </c>
      <c r="E394" s="42">
        <v>68</v>
      </c>
      <c r="F394" s="42">
        <v>3</v>
      </c>
      <c r="G394" s="42">
        <v>6</v>
      </c>
      <c r="H394" s="42">
        <v>10</v>
      </c>
      <c r="I394" s="42">
        <v>0</v>
      </c>
      <c r="J394" s="42">
        <v>11</v>
      </c>
      <c r="K394" s="42">
        <v>4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399</v>
      </c>
      <c r="B395" s="42">
        <v>0</v>
      </c>
      <c r="C395" s="42">
        <v>0</v>
      </c>
      <c r="D395" s="42">
        <v>0</v>
      </c>
      <c r="E395" s="42">
        <v>3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400</v>
      </c>
      <c r="B396" s="42">
        <v>0</v>
      </c>
      <c r="C396" s="42">
        <v>0</v>
      </c>
      <c r="D396" s="42">
        <v>0</v>
      </c>
      <c r="E396" s="42">
        <v>19</v>
      </c>
      <c r="F396" s="42">
        <v>4</v>
      </c>
      <c r="G396" s="42">
        <v>0</v>
      </c>
      <c r="H396" s="42">
        <v>4</v>
      </c>
      <c r="I396" s="42">
        <v>0</v>
      </c>
      <c r="J396" s="42">
        <v>1</v>
      </c>
      <c r="K396" s="42">
        <v>1</v>
      </c>
      <c r="L396" s="42">
        <v>6</v>
      </c>
      <c r="M396" s="42">
        <v>3</v>
      </c>
      <c r="N396" s="42">
        <v>0</v>
      </c>
      <c r="O396" s="42">
        <v>0</v>
      </c>
    </row>
    <row r="397" spans="1:15" x14ac:dyDescent="0.3">
      <c r="A397" s="46" t="s">
        <v>401</v>
      </c>
      <c r="B397" s="42">
        <v>1</v>
      </c>
      <c r="C397" s="42">
        <v>1</v>
      </c>
      <c r="D397" s="42">
        <v>1</v>
      </c>
      <c r="E397" s="42">
        <v>29</v>
      </c>
      <c r="F397" s="42">
        <v>5</v>
      </c>
      <c r="G397" s="42">
        <v>0</v>
      </c>
      <c r="H397" s="42">
        <v>1</v>
      </c>
      <c r="I397" s="42">
        <v>0</v>
      </c>
      <c r="J397" s="42">
        <v>2</v>
      </c>
      <c r="K397" s="42">
        <v>1</v>
      </c>
      <c r="L397" s="42">
        <v>0</v>
      </c>
      <c r="M397" s="42">
        <v>0</v>
      </c>
      <c r="N397" s="42">
        <v>1</v>
      </c>
      <c r="O397" s="42">
        <v>0</v>
      </c>
    </row>
    <row r="398" spans="1:15" x14ac:dyDescent="0.3">
      <c r="A398" s="46" t="s">
        <v>402</v>
      </c>
      <c r="B398" s="42">
        <v>0</v>
      </c>
      <c r="C398" s="42">
        <v>0</v>
      </c>
      <c r="D398" s="42">
        <v>0</v>
      </c>
      <c r="E398" s="42">
        <v>70</v>
      </c>
      <c r="F398" s="42">
        <v>6</v>
      </c>
      <c r="G398" s="42">
        <v>3</v>
      </c>
      <c r="H398" s="42">
        <v>14</v>
      </c>
      <c r="I398" s="42">
        <v>0</v>
      </c>
      <c r="J398" s="42">
        <v>6</v>
      </c>
      <c r="K398" s="42">
        <v>5</v>
      </c>
      <c r="L398" s="42">
        <v>8</v>
      </c>
      <c r="M398" s="42">
        <v>10</v>
      </c>
      <c r="N398" s="42">
        <v>0</v>
      </c>
      <c r="O398" s="42">
        <v>0</v>
      </c>
    </row>
    <row r="399" spans="1:15" x14ac:dyDescent="0.3">
      <c r="A399" s="46" t="s">
        <v>403</v>
      </c>
      <c r="B399" s="42">
        <v>1</v>
      </c>
      <c r="C399" s="42">
        <v>1</v>
      </c>
      <c r="D399" s="42">
        <v>0</v>
      </c>
      <c r="E399" s="42">
        <v>30</v>
      </c>
      <c r="F399" s="42">
        <v>1</v>
      </c>
      <c r="G399" s="42">
        <v>1</v>
      </c>
      <c r="H399" s="42">
        <v>4</v>
      </c>
      <c r="I399" s="42">
        <v>0</v>
      </c>
      <c r="J399" s="42">
        <v>1</v>
      </c>
      <c r="K399" s="42">
        <v>8</v>
      </c>
      <c r="L399" s="42">
        <v>3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405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2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1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411</v>
      </c>
      <c r="B407" s="42">
        <v>0</v>
      </c>
      <c r="C407" s="42">
        <v>0</v>
      </c>
      <c r="D407" s="42">
        <v>0</v>
      </c>
      <c r="E407" s="42">
        <v>25</v>
      </c>
      <c r="F407" s="42">
        <v>5</v>
      </c>
      <c r="G407" s="42">
        <v>3</v>
      </c>
      <c r="H407" s="42">
        <v>2</v>
      </c>
      <c r="I407" s="42">
        <v>0</v>
      </c>
      <c r="J407" s="42">
        <v>2</v>
      </c>
      <c r="K407" s="42">
        <v>3</v>
      </c>
      <c r="L407" s="42">
        <v>5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412</v>
      </c>
      <c r="B408" s="42">
        <v>0</v>
      </c>
      <c r="C408" s="42">
        <v>0</v>
      </c>
      <c r="D408" s="42">
        <v>0</v>
      </c>
      <c r="E408" s="42">
        <v>8</v>
      </c>
      <c r="F408" s="42">
        <v>2</v>
      </c>
      <c r="G408" s="42">
        <v>0</v>
      </c>
      <c r="H408" s="42">
        <v>1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415</v>
      </c>
      <c r="B411" s="42">
        <v>4</v>
      </c>
      <c r="C411" s="42">
        <v>4</v>
      </c>
      <c r="D411" s="42">
        <v>0</v>
      </c>
      <c r="E411" s="42">
        <v>380</v>
      </c>
      <c r="F411" s="42">
        <v>0</v>
      </c>
      <c r="G411" s="42">
        <v>34</v>
      </c>
      <c r="H411" s="42">
        <v>142</v>
      </c>
      <c r="I411" s="42">
        <v>40</v>
      </c>
      <c r="J411" s="42">
        <v>35</v>
      </c>
      <c r="K411" s="42">
        <v>7</v>
      </c>
      <c r="L411" s="42">
        <v>13</v>
      </c>
      <c r="M411" s="42">
        <v>19</v>
      </c>
      <c r="N411" s="42">
        <v>0</v>
      </c>
      <c r="O411" s="42">
        <v>0</v>
      </c>
    </row>
    <row r="412" spans="1:15" x14ac:dyDescent="0.3">
      <c r="A412" s="46" t="s">
        <v>416</v>
      </c>
      <c r="B412" s="42">
        <v>2</v>
      </c>
      <c r="C412" s="42">
        <v>2</v>
      </c>
      <c r="D412" s="42">
        <v>0</v>
      </c>
      <c r="E412" s="42">
        <v>20</v>
      </c>
      <c r="F412" s="42">
        <v>1</v>
      </c>
      <c r="G412" s="42">
        <v>1</v>
      </c>
      <c r="H412" s="42">
        <v>6</v>
      </c>
      <c r="I412" s="42">
        <v>1</v>
      </c>
      <c r="J412" s="42">
        <v>6</v>
      </c>
      <c r="K412" s="42">
        <v>1</v>
      </c>
      <c r="L412" s="42">
        <v>3</v>
      </c>
      <c r="M412" s="42">
        <v>6</v>
      </c>
      <c r="N412" s="42">
        <v>0</v>
      </c>
      <c r="O412" s="42">
        <v>0</v>
      </c>
    </row>
    <row r="413" spans="1:15" x14ac:dyDescent="0.3">
      <c r="A413" s="46" t="s">
        <v>417</v>
      </c>
      <c r="B413" s="42">
        <v>0</v>
      </c>
      <c r="C413" s="42">
        <v>0</v>
      </c>
      <c r="D413" s="42">
        <v>0</v>
      </c>
      <c r="E413" s="42">
        <v>66</v>
      </c>
      <c r="F413" s="42">
        <v>6</v>
      </c>
      <c r="G413" s="42">
        <v>2</v>
      </c>
      <c r="H413" s="42">
        <v>6</v>
      </c>
      <c r="I413" s="42">
        <v>1</v>
      </c>
      <c r="J413" s="42">
        <v>2</v>
      </c>
      <c r="K413" s="42">
        <v>4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418</v>
      </c>
      <c r="B414" s="42">
        <v>3</v>
      </c>
      <c r="C414" s="42">
        <v>4</v>
      </c>
      <c r="D414" s="42">
        <v>0</v>
      </c>
      <c r="E414" s="42">
        <v>14</v>
      </c>
      <c r="F414" s="42">
        <v>1</v>
      </c>
      <c r="G414" s="42">
        <v>1</v>
      </c>
      <c r="H414" s="42">
        <v>1</v>
      </c>
      <c r="I414" s="42">
        <v>2</v>
      </c>
      <c r="J414" s="42">
        <v>1</v>
      </c>
      <c r="K414" s="42">
        <v>1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420</v>
      </c>
      <c r="B416" s="42">
        <v>0</v>
      </c>
      <c r="C416" s="42">
        <v>0</v>
      </c>
      <c r="D416" s="42">
        <v>0</v>
      </c>
      <c r="E416" s="42">
        <v>9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1</v>
      </c>
      <c r="G417" s="42">
        <v>0</v>
      </c>
      <c r="H417" s="42">
        <v>1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422</v>
      </c>
      <c r="B418" s="42">
        <v>0</v>
      </c>
      <c r="C418" s="42">
        <v>0</v>
      </c>
      <c r="D418" s="42">
        <v>0</v>
      </c>
      <c r="E418" s="42">
        <v>12</v>
      </c>
      <c r="F418" s="42">
        <v>6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1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426</v>
      </c>
      <c r="B422" s="42">
        <v>0</v>
      </c>
      <c r="C422" s="42">
        <v>0</v>
      </c>
      <c r="D422" s="42">
        <v>0</v>
      </c>
      <c r="E422" s="42">
        <v>3</v>
      </c>
      <c r="F422" s="42">
        <v>2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427</v>
      </c>
      <c r="B423" s="42">
        <v>0</v>
      </c>
      <c r="C423" s="42">
        <v>0</v>
      </c>
      <c r="D423" s="42">
        <v>0</v>
      </c>
      <c r="E423" s="42">
        <v>30</v>
      </c>
      <c r="F423" s="42">
        <v>10</v>
      </c>
      <c r="G423" s="42">
        <v>0</v>
      </c>
      <c r="H423" s="42">
        <v>2</v>
      </c>
      <c r="I423" s="42">
        <v>0</v>
      </c>
      <c r="J423" s="42">
        <v>1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428</v>
      </c>
      <c r="B424" s="42">
        <v>0</v>
      </c>
      <c r="C424" s="42">
        <v>0</v>
      </c>
      <c r="D424" s="42">
        <v>0</v>
      </c>
      <c r="E424" s="42">
        <v>38</v>
      </c>
      <c r="F424" s="42">
        <v>0</v>
      </c>
      <c r="G424" s="42">
        <v>2</v>
      </c>
      <c r="H424" s="42">
        <v>1</v>
      </c>
      <c r="I424" s="42">
        <v>2</v>
      </c>
      <c r="J424" s="42">
        <v>4</v>
      </c>
      <c r="K424" s="42">
        <v>1</v>
      </c>
      <c r="L424" s="42">
        <v>8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429</v>
      </c>
      <c r="B425" s="42">
        <v>0</v>
      </c>
      <c r="C425" s="42">
        <v>0</v>
      </c>
      <c r="D425" s="42">
        <v>0</v>
      </c>
      <c r="E425" s="42">
        <v>32</v>
      </c>
      <c r="F425" s="42">
        <v>7</v>
      </c>
      <c r="G425" s="42">
        <v>0</v>
      </c>
      <c r="H425" s="42">
        <v>1</v>
      </c>
      <c r="I425" s="42">
        <v>0</v>
      </c>
      <c r="J425" s="42">
        <v>2</v>
      </c>
      <c r="K425" s="42">
        <v>1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434</v>
      </c>
      <c r="B430" s="42">
        <v>0</v>
      </c>
      <c r="C430" s="42">
        <v>0</v>
      </c>
      <c r="D430" s="42">
        <v>0</v>
      </c>
      <c r="E430" s="42">
        <v>11</v>
      </c>
      <c r="F430" s="42">
        <v>4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435</v>
      </c>
      <c r="B431" s="42">
        <v>0</v>
      </c>
      <c r="C431" s="42">
        <v>0</v>
      </c>
      <c r="D431" s="42">
        <v>0</v>
      </c>
      <c r="E431" s="42">
        <v>65</v>
      </c>
      <c r="F431" s="42">
        <v>0</v>
      </c>
      <c r="G431" s="42">
        <v>11</v>
      </c>
      <c r="H431" s="42">
        <v>22</v>
      </c>
      <c r="I431" s="42">
        <v>6</v>
      </c>
      <c r="J431" s="42">
        <v>23</v>
      </c>
      <c r="K431" s="42">
        <v>6</v>
      </c>
      <c r="L431" s="42">
        <v>12</v>
      </c>
      <c r="M431" s="42">
        <v>9</v>
      </c>
      <c r="N431" s="42">
        <v>0</v>
      </c>
      <c r="O431" s="42">
        <v>0</v>
      </c>
    </row>
    <row r="432" spans="1:15" x14ac:dyDescent="0.3">
      <c r="A432" s="46" t="s">
        <v>436</v>
      </c>
      <c r="B432" s="42">
        <v>1</v>
      </c>
      <c r="C432" s="42">
        <v>1</v>
      </c>
      <c r="D432" s="42">
        <v>0</v>
      </c>
      <c r="E432" s="42">
        <v>106</v>
      </c>
      <c r="F432" s="42">
        <v>1</v>
      </c>
      <c r="G432" s="42">
        <v>30</v>
      </c>
      <c r="H432" s="42">
        <v>89</v>
      </c>
      <c r="I432" s="42">
        <v>31</v>
      </c>
      <c r="J432" s="42">
        <v>18</v>
      </c>
      <c r="K432" s="42">
        <v>2</v>
      </c>
      <c r="L432" s="42">
        <v>7</v>
      </c>
      <c r="M432" s="42">
        <v>16</v>
      </c>
      <c r="N432" s="42">
        <v>0</v>
      </c>
      <c r="O432" s="42">
        <v>0</v>
      </c>
    </row>
    <row r="433" spans="1:15" x14ac:dyDescent="0.3">
      <c r="A433" s="46" t="s">
        <v>437</v>
      </c>
      <c r="B433" s="42">
        <v>1</v>
      </c>
      <c r="C433" s="42">
        <v>1</v>
      </c>
      <c r="D433" s="42">
        <v>0</v>
      </c>
      <c r="E433" s="42">
        <v>25</v>
      </c>
      <c r="F433" s="42">
        <v>0</v>
      </c>
      <c r="G433" s="42">
        <v>1</v>
      </c>
      <c r="H433" s="42">
        <v>1</v>
      </c>
      <c r="I433" s="42">
        <v>0</v>
      </c>
      <c r="J433" s="42">
        <v>3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1</v>
      </c>
      <c r="H434" s="42">
        <v>0</v>
      </c>
      <c r="I434" s="42">
        <v>0</v>
      </c>
      <c r="J434" s="42">
        <v>0</v>
      </c>
      <c r="K434" s="42">
        <v>1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440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441</v>
      </c>
      <c r="B437" s="42">
        <v>0</v>
      </c>
      <c r="C437" s="42">
        <v>0</v>
      </c>
      <c r="D437" s="42">
        <v>0</v>
      </c>
      <c r="E437" s="42">
        <v>6</v>
      </c>
      <c r="F437" s="42">
        <v>1</v>
      </c>
      <c r="G437" s="42">
        <v>1</v>
      </c>
      <c r="H437" s="42">
        <v>2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2</v>
      </c>
      <c r="H439" s="42">
        <v>1</v>
      </c>
      <c r="I439" s="42">
        <v>1</v>
      </c>
      <c r="J439" s="42">
        <v>1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444</v>
      </c>
      <c r="B440" s="42">
        <v>0</v>
      </c>
      <c r="C440" s="42">
        <v>0</v>
      </c>
      <c r="D440" s="42">
        <v>0</v>
      </c>
      <c r="E440" s="42">
        <v>11</v>
      </c>
      <c r="F440" s="42">
        <v>1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1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448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451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452</v>
      </c>
      <c r="B448" s="42">
        <v>1</v>
      </c>
      <c r="C448" s="42">
        <v>1</v>
      </c>
      <c r="D448" s="42">
        <v>0</v>
      </c>
      <c r="E448" s="42">
        <v>28</v>
      </c>
      <c r="F448" s="42">
        <v>2</v>
      </c>
      <c r="G448" s="42">
        <v>1</v>
      </c>
      <c r="H448" s="42">
        <v>1</v>
      </c>
      <c r="I448" s="42">
        <v>0</v>
      </c>
      <c r="J448" s="42">
        <v>0</v>
      </c>
      <c r="K448" s="42">
        <v>0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453</v>
      </c>
      <c r="B449" s="42">
        <v>0</v>
      </c>
      <c r="C449" s="42">
        <v>0</v>
      </c>
      <c r="D449" s="42">
        <v>0</v>
      </c>
      <c r="E449" s="42">
        <v>58</v>
      </c>
      <c r="F449" s="42">
        <v>12</v>
      </c>
      <c r="G449" s="42">
        <v>1</v>
      </c>
      <c r="H449" s="42">
        <v>8</v>
      </c>
      <c r="I449" s="42">
        <v>0</v>
      </c>
      <c r="J449" s="42">
        <v>6</v>
      </c>
      <c r="K449" s="42">
        <v>6</v>
      </c>
      <c r="L449" s="42">
        <v>4</v>
      </c>
      <c r="M449" s="42">
        <v>0</v>
      </c>
      <c r="N449" s="42">
        <v>0</v>
      </c>
      <c r="O449" s="42">
        <v>0</v>
      </c>
    </row>
    <row r="450" spans="1:15" x14ac:dyDescent="0.3">
      <c r="A450" s="46" t="s">
        <v>454</v>
      </c>
      <c r="B450" s="42">
        <v>0</v>
      </c>
      <c r="C450" s="42">
        <v>0</v>
      </c>
      <c r="D450" s="42">
        <v>0</v>
      </c>
      <c r="E450" s="42">
        <v>6</v>
      </c>
      <c r="F450" s="42">
        <v>3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2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456</v>
      </c>
      <c r="B452" s="42">
        <v>0</v>
      </c>
      <c r="C452" s="42">
        <v>0</v>
      </c>
      <c r="D452" s="42">
        <v>0</v>
      </c>
      <c r="E452" s="42">
        <v>10</v>
      </c>
      <c r="F452" s="42">
        <v>0</v>
      </c>
      <c r="G452" s="42">
        <v>1</v>
      </c>
      <c r="H452" s="42">
        <v>1</v>
      </c>
      <c r="I452" s="42">
        <v>0</v>
      </c>
      <c r="J452" s="42">
        <v>3</v>
      </c>
      <c r="K452" s="42">
        <v>1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457</v>
      </c>
      <c r="B453" s="42">
        <v>0</v>
      </c>
      <c r="C453" s="42">
        <v>0</v>
      </c>
      <c r="D453" s="42">
        <v>0</v>
      </c>
      <c r="E453" s="42">
        <v>26</v>
      </c>
      <c r="F453" s="42">
        <v>2</v>
      </c>
      <c r="G453" s="42">
        <v>1</v>
      </c>
      <c r="H453" s="42">
        <v>4</v>
      </c>
      <c r="I453" s="42">
        <v>0</v>
      </c>
      <c r="J453" s="42">
        <v>2</v>
      </c>
      <c r="K453" s="42">
        <v>0</v>
      </c>
      <c r="L453" s="42">
        <v>2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458</v>
      </c>
      <c r="B454" s="42">
        <v>1</v>
      </c>
      <c r="C454" s="42">
        <v>1</v>
      </c>
      <c r="D454" s="42">
        <v>0</v>
      </c>
      <c r="E454" s="42">
        <v>56</v>
      </c>
      <c r="F454" s="42">
        <v>1</v>
      </c>
      <c r="G454" s="42">
        <v>8</v>
      </c>
      <c r="H454" s="42">
        <v>9</v>
      </c>
      <c r="I454" s="42">
        <v>5</v>
      </c>
      <c r="J454" s="42">
        <v>8</v>
      </c>
      <c r="K454" s="42">
        <v>1</v>
      </c>
      <c r="L454" s="42">
        <v>11</v>
      </c>
      <c r="M454" s="42">
        <v>4</v>
      </c>
      <c r="N454" s="42">
        <v>0</v>
      </c>
      <c r="O454" s="42">
        <v>0</v>
      </c>
    </row>
    <row r="455" spans="1:15" x14ac:dyDescent="0.3">
      <c r="A455" s="46" t="s">
        <v>459</v>
      </c>
      <c r="B455" s="42">
        <v>1</v>
      </c>
      <c r="C455" s="42">
        <v>1</v>
      </c>
      <c r="D455" s="42">
        <v>0</v>
      </c>
      <c r="E455" s="42">
        <v>22</v>
      </c>
      <c r="F455" s="42">
        <v>2</v>
      </c>
      <c r="G455" s="42">
        <v>0</v>
      </c>
      <c r="H455" s="42">
        <v>2</v>
      </c>
      <c r="I455" s="42">
        <v>1</v>
      </c>
      <c r="J455" s="42">
        <v>4</v>
      </c>
      <c r="K455" s="42">
        <v>2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1</v>
      </c>
      <c r="I457" s="42">
        <v>0</v>
      </c>
      <c r="J457" s="42">
        <v>0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462</v>
      </c>
      <c r="B458" s="42">
        <v>0</v>
      </c>
      <c r="C458" s="42">
        <v>0</v>
      </c>
      <c r="D458" s="42">
        <v>0</v>
      </c>
      <c r="E458" s="42">
        <v>20</v>
      </c>
      <c r="F458" s="42">
        <v>3</v>
      </c>
      <c r="G458" s="42">
        <v>0</v>
      </c>
      <c r="H458" s="42">
        <v>0</v>
      </c>
      <c r="I458" s="42">
        <v>0</v>
      </c>
      <c r="J458" s="42">
        <v>2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463</v>
      </c>
      <c r="B459" s="42">
        <v>0</v>
      </c>
      <c r="C459" s="42">
        <v>0</v>
      </c>
      <c r="D459" s="42">
        <v>0</v>
      </c>
      <c r="E459" s="42">
        <v>22</v>
      </c>
      <c r="F459" s="42">
        <v>1</v>
      </c>
      <c r="G459" s="42">
        <v>2</v>
      </c>
      <c r="H459" s="42">
        <v>3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464</v>
      </c>
      <c r="B460" s="42">
        <v>0</v>
      </c>
      <c r="C460" s="42">
        <v>0</v>
      </c>
      <c r="D460" s="42">
        <v>0</v>
      </c>
      <c r="E460" s="42">
        <v>23</v>
      </c>
      <c r="F460" s="42">
        <v>0</v>
      </c>
      <c r="G460" s="42">
        <v>0</v>
      </c>
      <c r="H460" s="42">
        <v>2</v>
      </c>
      <c r="I460" s="42">
        <v>0</v>
      </c>
      <c r="J460" s="42">
        <v>3</v>
      </c>
      <c r="K460" s="42">
        <v>0</v>
      </c>
      <c r="L460" s="42">
        <v>4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2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468</v>
      </c>
      <c r="B464" s="42">
        <v>2</v>
      </c>
      <c r="C464" s="42">
        <v>2</v>
      </c>
      <c r="D464" s="42">
        <v>0</v>
      </c>
      <c r="E464" s="42">
        <v>51</v>
      </c>
      <c r="F464" s="42">
        <v>0</v>
      </c>
      <c r="G464" s="42">
        <v>0</v>
      </c>
      <c r="H464" s="42">
        <v>9</v>
      </c>
      <c r="I464" s="42">
        <v>1</v>
      </c>
      <c r="J464" s="42">
        <v>6</v>
      </c>
      <c r="K464" s="42">
        <v>4</v>
      </c>
      <c r="L464" s="42">
        <v>2</v>
      </c>
      <c r="M464" s="42">
        <v>11</v>
      </c>
      <c r="N464" s="42">
        <v>0</v>
      </c>
      <c r="O464" s="42">
        <v>0</v>
      </c>
    </row>
    <row r="465" spans="1:15" x14ac:dyDescent="0.3">
      <c r="A465" s="46" t="s">
        <v>469</v>
      </c>
      <c r="B465" s="42">
        <v>2</v>
      </c>
      <c r="C465" s="42">
        <v>2</v>
      </c>
      <c r="D465" s="42">
        <v>0</v>
      </c>
      <c r="E465" s="42">
        <v>277</v>
      </c>
      <c r="F465" s="42">
        <v>5</v>
      </c>
      <c r="G465" s="42">
        <v>7</v>
      </c>
      <c r="H465" s="42">
        <v>20</v>
      </c>
      <c r="I465" s="42">
        <v>1</v>
      </c>
      <c r="J465" s="42">
        <v>16</v>
      </c>
      <c r="K465" s="42">
        <v>2</v>
      </c>
      <c r="L465" s="42">
        <v>2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1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472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1</v>
      </c>
      <c r="H468" s="42">
        <v>5</v>
      </c>
      <c r="I468" s="42">
        <v>1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473</v>
      </c>
      <c r="B469" s="42">
        <v>0</v>
      </c>
      <c r="C469" s="42">
        <v>0</v>
      </c>
      <c r="D469" s="42">
        <v>0</v>
      </c>
      <c r="E469" s="42">
        <v>25</v>
      </c>
      <c r="F469" s="42">
        <v>0</v>
      </c>
      <c r="G469" s="42">
        <v>1</v>
      </c>
      <c r="H469" s="42">
        <v>3</v>
      </c>
      <c r="I469" s="42">
        <v>0</v>
      </c>
      <c r="J469" s="42">
        <v>0</v>
      </c>
      <c r="K469" s="42">
        <v>1</v>
      </c>
      <c r="L469" s="42">
        <v>8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474</v>
      </c>
      <c r="B470" s="42">
        <v>0</v>
      </c>
      <c r="C470" s="42">
        <v>0</v>
      </c>
      <c r="D470" s="42">
        <v>0</v>
      </c>
      <c r="E470" s="42">
        <v>33</v>
      </c>
      <c r="F470" s="42">
        <v>0</v>
      </c>
      <c r="G470" s="42">
        <v>2</v>
      </c>
      <c r="H470" s="42">
        <v>4</v>
      </c>
      <c r="I470" s="42">
        <v>0</v>
      </c>
      <c r="J470" s="42">
        <v>0</v>
      </c>
      <c r="K470" s="42">
        <v>0</v>
      </c>
      <c r="L470" s="42">
        <v>5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1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477</v>
      </c>
      <c r="B473" s="42">
        <v>1</v>
      </c>
      <c r="C473" s="42">
        <v>1</v>
      </c>
      <c r="D473" s="42">
        <v>0</v>
      </c>
      <c r="E473" s="42">
        <v>22</v>
      </c>
      <c r="F473" s="42">
        <v>2</v>
      </c>
      <c r="G473" s="42">
        <v>5</v>
      </c>
      <c r="H473" s="42">
        <v>0</v>
      </c>
      <c r="I473" s="42">
        <v>0</v>
      </c>
      <c r="J473" s="42">
        <v>1</v>
      </c>
      <c r="K473" s="42">
        <v>0</v>
      </c>
      <c r="L473" s="42">
        <v>1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0</v>
      </c>
      <c r="G475" s="42">
        <v>1</v>
      </c>
      <c r="H475" s="42">
        <v>5</v>
      </c>
      <c r="I475" s="42">
        <v>1</v>
      </c>
      <c r="J475" s="42">
        <v>1</v>
      </c>
      <c r="K475" s="42">
        <v>2</v>
      </c>
      <c r="L475" s="42">
        <v>6</v>
      </c>
      <c r="M475" s="42">
        <v>8</v>
      </c>
      <c r="N475" s="42">
        <v>0</v>
      </c>
      <c r="O475" s="42">
        <v>0</v>
      </c>
    </row>
    <row r="476" spans="1:15" x14ac:dyDescent="0.3">
      <c r="A476" s="46" t="s">
        <v>480</v>
      </c>
      <c r="B476" s="42">
        <v>0</v>
      </c>
      <c r="C476" s="42">
        <v>0</v>
      </c>
      <c r="D476" s="42">
        <v>0</v>
      </c>
      <c r="E476" s="42">
        <v>7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1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483</v>
      </c>
      <c r="B479" s="42">
        <v>1</v>
      </c>
      <c r="C479" s="42">
        <v>1</v>
      </c>
      <c r="D479" s="42">
        <v>0</v>
      </c>
      <c r="E479" s="42">
        <v>19</v>
      </c>
      <c r="F479" s="42">
        <v>3</v>
      </c>
      <c r="G479" s="42">
        <v>0</v>
      </c>
      <c r="H479" s="42">
        <v>0</v>
      </c>
      <c r="I479" s="42">
        <v>0</v>
      </c>
      <c r="J479" s="42">
        <v>1</v>
      </c>
      <c r="K479" s="42">
        <v>0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484</v>
      </c>
      <c r="B480" s="42">
        <v>0</v>
      </c>
      <c r="C480" s="42">
        <v>0</v>
      </c>
      <c r="D480" s="42">
        <v>0</v>
      </c>
      <c r="E480" s="42">
        <v>6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490</v>
      </c>
      <c r="B486" s="42">
        <v>1</v>
      </c>
      <c r="C486" s="42">
        <v>1</v>
      </c>
      <c r="D486" s="42">
        <v>0</v>
      </c>
      <c r="E486" s="42">
        <v>155</v>
      </c>
      <c r="F486" s="42">
        <v>14</v>
      </c>
      <c r="G486" s="42">
        <v>4</v>
      </c>
      <c r="H486" s="42">
        <v>52</v>
      </c>
      <c r="I486" s="42">
        <v>2</v>
      </c>
      <c r="J486" s="42">
        <v>6</v>
      </c>
      <c r="K486" s="42">
        <v>4</v>
      </c>
      <c r="L486" s="42">
        <v>11</v>
      </c>
      <c r="M486" s="42">
        <v>22</v>
      </c>
      <c r="N486" s="42">
        <v>0</v>
      </c>
      <c r="O486" s="42">
        <v>0</v>
      </c>
    </row>
    <row r="487" spans="1:15" x14ac:dyDescent="0.3">
      <c r="A487" s="46" t="s">
        <v>491</v>
      </c>
      <c r="B487" s="42">
        <v>1</v>
      </c>
      <c r="C487" s="42">
        <v>1</v>
      </c>
      <c r="D487" s="42">
        <v>0</v>
      </c>
      <c r="E487" s="42">
        <v>112</v>
      </c>
      <c r="F487" s="42">
        <v>5</v>
      </c>
      <c r="G487" s="42">
        <v>4</v>
      </c>
      <c r="H487" s="42">
        <v>4</v>
      </c>
      <c r="I487" s="42">
        <v>0</v>
      </c>
      <c r="J487" s="42">
        <v>7</v>
      </c>
      <c r="K487" s="42">
        <v>4</v>
      </c>
      <c r="L487" s="42">
        <v>11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2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493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496</v>
      </c>
      <c r="B492" s="42">
        <v>0</v>
      </c>
      <c r="C492" s="42">
        <v>0</v>
      </c>
      <c r="D492" s="42">
        <v>0</v>
      </c>
      <c r="E492" s="42">
        <v>90</v>
      </c>
      <c r="F492" s="42">
        <v>3</v>
      </c>
      <c r="G492" s="42">
        <v>4</v>
      </c>
      <c r="H492" s="42">
        <v>5</v>
      </c>
      <c r="I492" s="42">
        <v>1</v>
      </c>
      <c r="J492" s="42">
        <v>7</v>
      </c>
      <c r="K492" s="42">
        <v>0</v>
      </c>
      <c r="L492" s="42">
        <v>4</v>
      </c>
      <c r="M492" s="42">
        <v>12</v>
      </c>
      <c r="N492" s="42">
        <v>0</v>
      </c>
      <c r="O492" s="42">
        <v>0</v>
      </c>
    </row>
    <row r="493" spans="1:15" x14ac:dyDescent="0.3">
      <c r="A493" s="46" t="s">
        <v>497</v>
      </c>
      <c r="B493" s="42">
        <v>1</v>
      </c>
      <c r="C493" s="42">
        <v>1</v>
      </c>
      <c r="D493" s="42">
        <v>0</v>
      </c>
      <c r="E493" s="42">
        <v>23</v>
      </c>
      <c r="F493" s="42">
        <v>1</v>
      </c>
      <c r="G493" s="42">
        <v>5</v>
      </c>
      <c r="H493" s="42">
        <v>2</v>
      </c>
      <c r="I493" s="42">
        <v>0</v>
      </c>
      <c r="J493" s="42">
        <v>2</v>
      </c>
      <c r="K493" s="42">
        <v>1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498</v>
      </c>
      <c r="B494" s="42">
        <v>0</v>
      </c>
      <c r="C494" s="42">
        <v>0</v>
      </c>
      <c r="D494" s="42">
        <v>0</v>
      </c>
      <c r="E494" s="42">
        <v>13</v>
      </c>
      <c r="F494" s="42">
        <v>1</v>
      </c>
      <c r="G494" s="42">
        <v>3</v>
      </c>
      <c r="H494" s="42">
        <v>1</v>
      </c>
      <c r="I494" s="42">
        <v>0</v>
      </c>
      <c r="J494" s="42">
        <v>3</v>
      </c>
      <c r="K494" s="42">
        <v>1</v>
      </c>
      <c r="L494" s="42">
        <v>4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500</v>
      </c>
      <c r="B496" s="42">
        <v>0</v>
      </c>
      <c r="C496" s="42">
        <v>0</v>
      </c>
      <c r="D496" s="42">
        <v>0</v>
      </c>
      <c r="E496" s="42">
        <v>15</v>
      </c>
      <c r="F496" s="42">
        <v>0</v>
      </c>
      <c r="G496" s="42">
        <v>1</v>
      </c>
      <c r="H496" s="42">
        <v>2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501</v>
      </c>
      <c r="B497" s="42">
        <v>12</v>
      </c>
      <c r="C497" s="42">
        <v>13</v>
      </c>
      <c r="D497" s="42">
        <v>0</v>
      </c>
      <c r="E497" s="42">
        <v>172</v>
      </c>
      <c r="F497" s="42">
        <v>7</v>
      </c>
      <c r="G497" s="42">
        <v>25</v>
      </c>
      <c r="H497" s="42">
        <v>332</v>
      </c>
      <c r="I497" s="42">
        <v>76</v>
      </c>
      <c r="J497" s="42">
        <v>46</v>
      </c>
      <c r="K497" s="42">
        <v>12</v>
      </c>
      <c r="L497" s="42">
        <v>27</v>
      </c>
      <c r="M497" s="42">
        <v>36</v>
      </c>
      <c r="N497" s="42">
        <v>0</v>
      </c>
      <c r="O497" s="42">
        <v>0</v>
      </c>
    </row>
    <row r="498" spans="1:15" x14ac:dyDescent="0.3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507</v>
      </c>
      <c r="B503" s="42">
        <v>0</v>
      </c>
      <c r="C503" s="42">
        <v>0</v>
      </c>
      <c r="D503" s="42">
        <v>0</v>
      </c>
      <c r="E503" s="42">
        <v>8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509</v>
      </c>
      <c r="B505" s="42">
        <v>0</v>
      </c>
      <c r="C505" s="42">
        <v>0</v>
      </c>
      <c r="D505" s="42">
        <v>0</v>
      </c>
      <c r="E505" s="42">
        <v>2</v>
      </c>
      <c r="F505" s="42">
        <v>1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1</v>
      </c>
      <c r="G509" s="42">
        <v>0</v>
      </c>
      <c r="H509" s="42">
        <v>9</v>
      </c>
      <c r="I509" s="42">
        <v>1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528</v>
      </c>
      <c r="B510" s="43">
        <v>156</v>
      </c>
      <c r="C510" s="43">
        <v>169</v>
      </c>
      <c r="D510" s="43">
        <v>7</v>
      </c>
      <c r="E510" s="43">
        <v>12320</v>
      </c>
      <c r="F510" s="43">
        <v>596</v>
      </c>
      <c r="G510" s="43">
        <v>1182</v>
      </c>
      <c r="H510" s="43">
        <v>6340</v>
      </c>
      <c r="I510" s="43">
        <v>1288</v>
      </c>
      <c r="J510" s="43">
        <v>1996</v>
      </c>
      <c r="K510" s="43">
        <v>542</v>
      </c>
      <c r="L510" s="43">
        <v>1120</v>
      </c>
      <c r="M510" s="43">
        <v>1067</v>
      </c>
      <c r="N510" s="43">
        <v>7</v>
      </c>
      <c r="O510" s="43">
        <v>4</v>
      </c>
    </row>
    <row r="512" spans="1:15" x14ac:dyDescent="0.3">
      <c r="A512" s="80" t="str">
        <f>JAN!A512</f>
        <v>FONTE: SIP/PROCERGS - Atualizado em 03 de fevereiro de 2022.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2018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2022-02-03T17:38:52Z</dcterms:modified>
</cp:coreProperties>
</file>